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Questa_cartella_di_lavoro" autoCompressPictures="0" defaultThemeVersion="124226"/>
  <bookViews>
    <workbookView xWindow="-105" yWindow="-105" windowWidth="23250" windowHeight="12270" tabRatio="966"/>
  </bookViews>
  <sheets>
    <sheet name="Schema Generale" sheetId="6" r:id="rId1"/>
    <sheet name="Missione programma processo" sheetId="2" state="hidden" r:id="rId2"/>
    <sheet name="Obj_1" sheetId="24" r:id="rId3"/>
    <sheet name="Obj_2" sheetId="36" r:id="rId4"/>
    <sheet name="Obj_3" sheetId="52" r:id="rId5"/>
    <sheet name="Obj_4" sheetId="26" r:id="rId6"/>
    <sheet name="Obj_5" sheetId="27" r:id="rId7"/>
    <sheet name="Obj_7" sheetId="33" r:id="rId8"/>
    <sheet name="Obj_9" sheetId="44" r:id="rId9"/>
    <sheet name="Obj_10" sheetId="45" r:id="rId10"/>
    <sheet name="Obj_11" sheetId="46" r:id="rId11"/>
    <sheet name="Obj_12" sheetId="47" r:id="rId12"/>
    <sheet name="Obj_13" sheetId="51" r:id="rId13"/>
    <sheet name="Obj_14" sheetId="49" r:id="rId14"/>
    <sheet name="Obj_15" sheetId="54" r:id="rId15"/>
    <sheet name="Obj-8" sheetId="55" r:id="rId16"/>
    <sheet name="Obj-6" sheetId="56" r:id="rId17"/>
    <sheet name="obj-16" sheetId="57" r:id="rId18"/>
  </sheets>
  <externalReferences>
    <externalReference r:id="rId19"/>
    <externalReference r:id="rId20"/>
  </externalReferences>
  <definedNames>
    <definedName name="_xlnm._FilterDatabase" localSheetId="0" hidden="1">'Schema Generale'!#REF!</definedName>
    <definedName name="area">[1]db1!$B$2:$B$20</definedName>
    <definedName name="area_2">[2]db1!$B$2:$B$20</definedName>
    <definedName name="area_3">[2]db1!$B$2:$B$20</definedName>
    <definedName name="area_4">NA()</definedName>
    <definedName name="area_7">[2]db1!$B$2:$B$20</definedName>
    <definedName name="_xlnm.Print_Area" localSheetId="2">Obj_1!$A$1:$R$88</definedName>
    <definedName name="_xlnm.Print_Area" localSheetId="9">Obj_10!$A$1:$R$94</definedName>
    <definedName name="_xlnm.Print_Area" localSheetId="10">Obj_11!$A$1:$R$99</definedName>
    <definedName name="_xlnm.Print_Area" localSheetId="11">Obj_12!$A$1:$R$99</definedName>
    <definedName name="_xlnm.Print_Area" localSheetId="12">Obj_13!$A$1:$R$88</definedName>
    <definedName name="_xlnm.Print_Area" localSheetId="13">Obj_14!$A$1:$R$92</definedName>
    <definedName name="_xlnm.Print_Area" localSheetId="14">Obj_15!$A$1:$R$95</definedName>
    <definedName name="_xlnm.Print_Area" localSheetId="3">Obj_2!$A$1:$R$93</definedName>
    <definedName name="_xlnm.Print_Area" localSheetId="4">Obj_3!$A$1:$R$91</definedName>
    <definedName name="_xlnm.Print_Area" localSheetId="5">Obj_4!$A$1:$R$107</definedName>
    <definedName name="_xlnm.Print_Area" localSheetId="6">Obj_5!$A$1:$R$107</definedName>
    <definedName name="_xlnm.Print_Area" localSheetId="7">Obj_7!$A$1:$R$119</definedName>
    <definedName name="_xlnm.Print_Area" localSheetId="8">Obj_9!$A$1:$R$110</definedName>
    <definedName name="_xlnm.Print_Area" localSheetId="16">'Obj-6'!$A$1:$R$100</definedName>
    <definedName name="_xlnm.Print_Area" localSheetId="15">'Obj-8'!$A$1:$R$99</definedName>
    <definedName name="_xlnm.Print_Area" localSheetId="0">'Schema Generale'!$A$1:$G$49</definedName>
    <definedName name="cronoprogramma">[1]db1!$K$1</definedName>
    <definedName name="cronoprogramma_2">[2]db1!$K$1</definedName>
    <definedName name="cronoprogramma_3">[2]db1!$K$1</definedName>
    <definedName name="cronoprogramma_4">NA()</definedName>
    <definedName name="cronoprogramma_7">[2]db1!$K$1</definedName>
    <definedName name="nome">[1]db1!$C$2:$C$20</definedName>
    <definedName name="nome_2">[2]db1!$C$2:$C$20</definedName>
    <definedName name="nome_3">[2]db1!$C$2:$C$20</definedName>
    <definedName name="nome_4">NA()</definedName>
    <definedName name="nome_7">[2]db1!$C$2:$C$20</definedName>
    <definedName name="Payment_Needed">"Pagamento richiesto"</definedName>
    <definedName name="Reimbursement">"Rimborso"</definedName>
    <definedName name="tipo">[1]db1!$E$2:$E$4</definedName>
    <definedName name="tipo_2">[2]db1!$E$2:$E$4</definedName>
    <definedName name="tipo_3">[2]db1!$E$2:$E$4</definedName>
    <definedName name="tipo_4">NA()</definedName>
    <definedName name="tipo_7">[2]db1!$E$2:$E$4</definedName>
    <definedName name="_xlnm.Print_Titles" localSheetId="9">Obj_10!$1:$8</definedName>
    <definedName name="_xlnm.Print_Titles" localSheetId="10">Obj_11!$1:$8</definedName>
    <definedName name="_xlnm.Print_Titles" localSheetId="11">Obj_12!$1:$8</definedName>
    <definedName name="_xlnm.Print_Titles" localSheetId="12">Obj_13!$1:$8</definedName>
    <definedName name="_xlnm.Print_Titles" localSheetId="13">Obj_14!$1:$8</definedName>
    <definedName name="_xlnm.Print_Titles" localSheetId="14">Obj_15!$1:$8</definedName>
    <definedName name="_xlnm.Print_Titles" localSheetId="5">Obj_4!$1:$8</definedName>
    <definedName name="_xlnm.Print_Titles" localSheetId="6">Obj_5!$1:$8</definedName>
    <definedName name="_xlnm.Print_Titles" localSheetId="7">Obj_7!$1:$8</definedName>
    <definedName name="_xlnm.Print_Titles" localSheetId="8">Obj_9!$1:$8</definedName>
    <definedName name="_xlnm.Print_Titles" localSheetId="16">'Obj-6'!$1:$8</definedName>
    <definedName name="_xlnm.Print_Titles" localSheetId="15">'Obj-8'!$1:$8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57" l="1"/>
  <c r="IU65437" i="56" l="1"/>
  <c r="IT65437" i="56"/>
  <c r="IS65437" i="56"/>
  <c r="IR65437" i="56"/>
  <c r="IQ65437" i="56"/>
  <c r="P90" i="56"/>
  <c r="A90" i="56"/>
  <c r="IU65436" i="55"/>
  <c r="IT65436" i="55"/>
  <c r="IS65436" i="55"/>
  <c r="IR65436" i="55"/>
  <c r="IQ65436" i="55"/>
  <c r="IU65432" i="54"/>
  <c r="IT65432" i="54"/>
  <c r="IS65432" i="54"/>
  <c r="IR65432" i="54"/>
  <c r="IQ65432" i="54"/>
  <c r="P85" i="54"/>
  <c r="IU65347" i="52"/>
  <c r="IT65347" i="52"/>
  <c r="IS65347" i="52"/>
  <c r="IR65347" i="52"/>
  <c r="IQ65347" i="52"/>
  <c r="A83" i="52"/>
  <c r="IU65425" i="51"/>
  <c r="IT65425" i="51"/>
  <c r="IS65425" i="51"/>
  <c r="IR65425" i="51"/>
  <c r="IQ65425" i="51"/>
  <c r="P82" i="51"/>
  <c r="A82" i="51"/>
  <c r="IU65429" i="49" l="1"/>
  <c r="IT65429" i="49"/>
  <c r="IS65429" i="49"/>
  <c r="IR65429" i="49"/>
  <c r="IQ65429" i="49"/>
  <c r="IU65436" i="47"/>
  <c r="IT65436" i="47"/>
  <c r="IS65436" i="47"/>
  <c r="IR65436" i="47"/>
  <c r="IQ65436" i="47"/>
  <c r="P89" i="47"/>
  <c r="A89" i="47"/>
  <c r="IU65436" i="46"/>
  <c r="IT65436" i="46"/>
  <c r="IS65436" i="46"/>
  <c r="IR65436" i="46"/>
  <c r="IQ65436" i="46"/>
  <c r="IU65431" i="45"/>
  <c r="IT65431" i="45"/>
  <c r="IS65431" i="45"/>
  <c r="IR65431" i="45"/>
  <c r="IQ65431" i="45"/>
  <c r="P84" i="45"/>
  <c r="A84" i="45"/>
  <c r="IU65447" i="44"/>
  <c r="IT65447" i="44"/>
  <c r="IS65447" i="44"/>
  <c r="IR65447" i="44"/>
  <c r="IQ65447" i="44"/>
  <c r="P100" i="44"/>
  <c r="A100" i="44"/>
  <c r="IU65349" i="36" l="1"/>
  <c r="IT65349" i="36"/>
  <c r="IS65349" i="36"/>
  <c r="IR65349" i="36"/>
  <c r="IQ65349" i="36"/>
  <c r="A85" i="36"/>
  <c r="IU65447" i="33" l="1"/>
  <c r="IT65447" i="33"/>
  <c r="IS65447" i="33"/>
  <c r="IR65447" i="33"/>
  <c r="IQ65447" i="33"/>
  <c r="P109" i="33"/>
  <c r="A109" i="33"/>
  <c r="IU65380" i="27" l="1"/>
  <c r="IT65380" i="27"/>
  <c r="IS65380" i="27"/>
  <c r="IR65380" i="27"/>
  <c r="IQ65380" i="27"/>
  <c r="P97" i="27"/>
  <c r="A97" i="27"/>
  <c r="IU65381" i="26"/>
  <c r="IT65381" i="26"/>
  <c r="IS65381" i="26"/>
  <c r="IR65381" i="26"/>
  <c r="IQ65381" i="26"/>
  <c r="P97" i="26"/>
  <c r="A97" i="26"/>
  <c r="IU65345" i="24" l="1"/>
  <c r="IT65345" i="24"/>
  <c r="IS65345" i="24"/>
  <c r="IR65345" i="24"/>
  <c r="IQ65345" i="24"/>
  <c r="A80" i="24"/>
  <c r="H1" i="2" l="1"/>
  <c r="M1" i="2" s="1"/>
  <c r="P1" i="2" s="1"/>
  <c r="P106" i="2" l="1"/>
  <c r="Q106" i="2" s="1"/>
  <c r="M106" i="2"/>
  <c r="N106" i="2" s="1"/>
  <c r="H106" i="2"/>
  <c r="I106" i="2" s="1"/>
  <c r="K106" i="2" s="1"/>
  <c r="H88" i="2"/>
  <c r="I88" i="2" s="1"/>
  <c r="K88" i="2" s="1"/>
  <c r="M88" i="2"/>
  <c r="N88" i="2" s="1"/>
  <c r="P88" i="2"/>
  <c r="Q88" i="2" s="1"/>
  <c r="I89" i="2"/>
  <c r="K89" i="2" s="1"/>
  <c r="N89" i="2"/>
  <c r="Q89" i="2"/>
  <c r="P75" i="2"/>
  <c r="Q75" i="2" s="1"/>
  <c r="M75" i="2"/>
  <c r="N75" i="2" s="1"/>
  <c r="H75" i="2"/>
  <c r="I75" i="2" s="1"/>
  <c r="K75" i="2" s="1"/>
  <c r="H68" i="2"/>
  <c r="I68" i="2" s="1"/>
  <c r="K68" i="2" s="1"/>
  <c r="M68" i="2"/>
  <c r="N68" i="2" s="1"/>
  <c r="P68" i="2"/>
  <c r="Q68" i="2" s="1"/>
  <c r="P55" i="2"/>
  <c r="Q55" i="2" s="1"/>
  <c r="M55" i="2"/>
  <c r="N55" i="2" s="1"/>
  <c r="H55" i="2"/>
  <c r="I55" i="2" s="1"/>
  <c r="K55" i="2" s="1"/>
  <c r="Q24" i="2"/>
  <c r="N24" i="2"/>
  <c r="H24" i="2"/>
  <c r="I24" i="2" s="1"/>
  <c r="K24" i="2" s="1"/>
  <c r="P104" i="2" l="1"/>
  <c r="Q104" i="2" s="1"/>
  <c r="M104" i="2"/>
  <c r="N104" i="2" s="1"/>
  <c r="H104" i="2"/>
  <c r="I104" i="2" s="1"/>
  <c r="K104" i="2" s="1"/>
  <c r="K14" i="2"/>
  <c r="K15" i="2"/>
  <c r="K79" i="2"/>
  <c r="K43" i="2"/>
  <c r="K32" i="2"/>
  <c r="K29" i="2"/>
  <c r="K26" i="2"/>
  <c r="Q86" i="2" l="1"/>
  <c r="P101" i="2" l="1"/>
  <c r="Q101" i="2" s="1"/>
  <c r="P99" i="2"/>
  <c r="Q99" i="2" s="1"/>
  <c r="P94" i="2"/>
  <c r="Q94" i="2" s="1"/>
  <c r="P93" i="2"/>
  <c r="Q93" i="2" s="1"/>
  <c r="P91" i="2"/>
  <c r="Q91" i="2" s="1"/>
  <c r="Q87" i="2"/>
  <c r="P85" i="2"/>
  <c r="Q85" i="2" s="1"/>
  <c r="Q83" i="2"/>
  <c r="P82" i="2"/>
  <c r="Q82" i="2" s="1"/>
  <c r="P78" i="2"/>
  <c r="Q78" i="2" s="1"/>
  <c r="Q72" i="2"/>
  <c r="P70" i="2"/>
  <c r="Q70" i="2" s="1"/>
  <c r="P67" i="2"/>
  <c r="Q67" i="2" s="1"/>
  <c r="P64" i="2"/>
  <c r="Q64" i="2" s="1"/>
  <c r="P61" i="2"/>
  <c r="Q61" i="2" s="1"/>
  <c r="P60" i="2"/>
  <c r="Q60" i="2" s="1"/>
  <c r="P57" i="2"/>
  <c r="Q57" i="2" s="1"/>
  <c r="P52" i="2"/>
  <c r="Q52" i="2" s="1"/>
  <c r="P51" i="2"/>
  <c r="P46" i="2"/>
  <c r="Q46" i="2" s="1"/>
  <c r="P45" i="2"/>
  <c r="Q45" i="2" s="1"/>
  <c r="Q41" i="2"/>
  <c r="P40" i="2"/>
  <c r="Q40" i="2" s="1"/>
  <c r="Q38" i="2"/>
  <c r="P37" i="2"/>
  <c r="Q37" i="2" s="1"/>
  <c r="P34" i="2"/>
  <c r="Q34" i="2" s="1"/>
  <c r="P28" i="2"/>
  <c r="Q28" i="2" s="1"/>
  <c r="P25" i="2"/>
  <c r="Q25" i="2" s="1"/>
  <c r="P21" i="2"/>
  <c r="Q21" i="2" s="1"/>
  <c r="P18" i="2"/>
  <c r="Q18" i="2" s="1"/>
  <c r="P13" i="2"/>
  <c r="Q13" i="2" s="1"/>
  <c r="P10" i="2"/>
  <c r="Q10" i="2" s="1"/>
  <c r="P7" i="2"/>
  <c r="Q7" i="2" s="1"/>
  <c r="P5" i="2"/>
  <c r="Q5" i="2" s="1"/>
  <c r="P4" i="2"/>
  <c r="Q4" i="2" s="1"/>
  <c r="P3" i="2"/>
  <c r="Q3" i="2" s="1"/>
  <c r="M101" i="2"/>
  <c r="N101" i="2" s="1"/>
  <c r="M99" i="2"/>
  <c r="N99" i="2" s="1"/>
  <c r="M94" i="2"/>
  <c r="N94" i="2" s="1"/>
  <c r="M93" i="2"/>
  <c r="N93" i="2" s="1"/>
  <c r="M91" i="2"/>
  <c r="N91" i="2" s="1"/>
  <c r="M85" i="2"/>
  <c r="N85" i="2" s="1"/>
  <c r="M82" i="2"/>
  <c r="N82" i="2" s="1"/>
  <c r="M78" i="2"/>
  <c r="N78" i="2" s="1"/>
  <c r="M70" i="2"/>
  <c r="N70" i="2" s="1"/>
  <c r="M67" i="2"/>
  <c r="N67" i="2" s="1"/>
  <c r="N65" i="2"/>
  <c r="M64" i="2"/>
  <c r="N64" i="2" s="1"/>
  <c r="M61" i="2"/>
  <c r="N61" i="2" s="1"/>
  <c r="M60" i="2"/>
  <c r="N60" i="2" s="1"/>
  <c r="M57" i="2"/>
  <c r="N57" i="2" s="1"/>
  <c r="M52" i="2"/>
  <c r="N52" i="2" s="1"/>
  <c r="M46" i="2"/>
  <c r="N46" i="2" s="1"/>
  <c r="M45" i="2"/>
  <c r="N45" i="2" s="1"/>
  <c r="M40" i="2"/>
  <c r="N40" i="2" s="1"/>
  <c r="M37" i="2"/>
  <c r="N37" i="2" s="1"/>
  <c r="M34" i="2"/>
  <c r="N34" i="2" s="1"/>
  <c r="N30" i="2"/>
  <c r="M28" i="2"/>
  <c r="N28" i="2" s="1"/>
  <c r="M25" i="2"/>
  <c r="N25" i="2" s="1"/>
  <c r="M21" i="2"/>
  <c r="N21" i="2" s="1"/>
  <c r="N19" i="2"/>
  <c r="M18" i="2"/>
  <c r="N18" i="2" s="1"/>
  <c r="M13" i="2"/>
  <c r="N13" i="2" s="1"/>
  <c r="M10" i="2"/>
  <c r="N10" i="2" s="1"/>
  <c r="N8" i="2"/>
  <c r="M7" i="2"/>
  <c r="N7" i="2" s="1"/>
  <c r="M5" i="2"/>
  <c r="N5" i="2" s="1"/>
  <c r="M4" i="2"/>
  <c r="N4" i="2" s="1"/>
  <c r="M3" i="2"/>
  <c r="N3" i="2" s="1"/>
  <c r="H101" i="2"/>
  <c r="I101" i="2" s="1"/>
  <c r="K101" i="2" s="1"/>
  <c r="H99" i="2"/>
  <c r="I99" i="2" s="1"/>
  <c r="K99" i="2" s="1"/>
  <c r="H94" i="2"/>
  <c r="I94" i="2" s="1"/>
  <c r="K94" i="2" s="1"/>
  <c r="H93" i="2"/>
  <c r="I93" i="2" s="1"/>
  <c r="K93" i="2" s="1"/>
  <c r="H91" i="2"/>
  <c r="I91" i="2" s="1"/>
  <c r="K91" i="2" s="1"/>
  <c r="H85" i="2"/>
  <c r="I85" i="2" s="1"/>
  <c r="K85" i="2" s="1"/>
  <c r="H82" i="2"/>
  <c r="I82" i="2" s="1"/>
  <c r="K82" i="2" s="1"/>
  <c r="H78" i="2"/>
  <c r="I78" i="2" s="1"/>
  <c r="K78" i="2" s="1"/>
  <c r="H70" i="2"/>
  <c r="I70" i="2" s="1"/>
  <c r="K70" i="2" s="1"/>
  <c r="H67" i="2"/>
  <c r="I67" i="2" s="1"/>
  <c r="K67" i="2" s="1"/>
  <c r="H64" i="2"/>
  <c r="I64" i="2" s="1"/>
  <c r="K64" i="2" s="1"/>
  <c r="H61" i="2"/>
  <c r="I61" i="2" s="1"/>
  <c r="K61" i="2" s="1"/>
  <c r="H60" i="2"/>
  <c r="I60" i="2" s="1"/>
  <c r="K60" i="2" s="1"/>
  <c r="H57" i="2"/>
  <c r="I57" i="2" s="1"/>
  <c r="K57" i="2" s="1"/>
  <c r="H52" i="2"/>
  <c r="I52" i="2" s="1"/>
  <c r="K52" i="2" s="1"/>
  <c r="H46" i="2"/>
  <c r="I46" i="2" s="1"/>
  <c r="K46" i="2" s="1"/>
  <c r="H45" i="2"/>
  <c r="I45" i="2" s="1"/>
  <c r="K45" i="2" s="1"/>
  <c r="I41" i="2"/>
  <c r="K41" i="2" s="1"/>
  <c r="H40" i="2"/>
  <c r="I40" i="2" s="1"/>
  <c r="K40" i="2" s="1"/>
  <c r="I38" i="2"/>
  <c r="K38" i="2" s="1"/>
  <c r="H37" i="2"/>
  <c r="I37" i="2" s="1"/>
  <c r="K37" i="2" s="1"/>
  <c r="H34" i="2"/>
  <c r="I34" i="2" s="1"/>
  <c r="K34" i="2" s="1"/>
  <c r="H28" i="2"/>
  <c r="I28" i="2" s="1"/>
  <c r="K28" i="2" s="1"/>
  <c r="H25" i="2"/>
  <c r="I25" i="2" s="1"/>
  <c r="K25" i="2" s="1"/>
  <c r="I22" i="2"/>
  <c r="K22" i="2" s="1"/>
  <c r="H21" i="2"/>
  <c r="I21" i="2" s="1"/>
  <c r="K21" i="2" s="1"/>
  <c r="H18" i="2"/>
  <c r="I18" i="2" s="1"/>
  <c r="K18" i="2" s="1"/>
  <c r="H13" i="2"/>
  <c r="I13" i="2" s="1"/>
  <c r="K13" i="2" s="1"/>
  <c r="I11" i="2"/>
  <c r="K11" i="2" s="1"/>
  <c r="H10" i="2"/>
  <c r="I10" i="2" s="1"/>
  <c r="K10" i="2" s="1"/>
  <c r="H7" i="2"/>
  <c r="I7" i="2" s="1"/>
  <c r="K7" i="2" s="1"/>
  <c r="H5" i="2"/>
  <c r="I5" i="2" s="1"/>
  <c r="K5" i="2" s="1"/>
  <c r="H4" i="2"/>
  <c r="I4" i="2" s="1"/>
  <c r="K4" i="2" s="1"/>
  <c r="H3" i="2"/>
  <c r="I3" i="2" s="1"/>
  <c r="K3" i="2" s="1"/>
  <c r="Q95" i="2"/>
  <c r="Q92" i="2"/>
  <c r="Q80" i="2"/>
  <c r="Q71" i="2"/>
  <c r="Q65" i="2"/>
  <c r="Q62" i="2"/>
  <c r="Q42" i="2"/>
  <c r="Q35" i="2"/>
  <c r="Q30" i="2"/>
  <c r="Q22" i="2"/>
  <c r="Q19" i="2"/>
  <c r="Q11" i="2"/>
  <c r="Q8" i="2"/>
  <c r="N95" i="2"/>
  <c r="N92" i="2"/>
  <c r="N86" i="2"/>
  <c r="N83" i="2"/>
  <c r="N80" i="2"/>
  <c r="N72" i="2"/>
  <c r="N71" i="2"/>
  <c r="N62" i="2"/>
  <c r="N42" i="2"/>
  <c r="N41" i="2"/>
  <c r="N38" i="2"/>
  <c r="N35" i="2"/>
  <c r="N22" i="2"/>
  <c r="N11" i="2"/>
  <c r="I95" i="2"/>
  <c r="K95" i="2" s="1"/>
  <c r="I92" i="2"/>
  <c r="K92" i="2" s="1"/>
  <c r="I86" i="2"/>
  <c r="K86" i="2" s="1"/>
  <c r="I83" i="2"/>
  <c r="K83" i="2" s="1"/>
  <c r="I80" i="2"/>
  <c r="K80" i="2" s="1"/>
  <c r="I72" i="2"/>
  <c r="K72" i="2" s="1"/>
  <c r="I71" i="2"/>
  <c r="K71" i="2" s="1"/>
  <c r="I65" i="2"/>
  <c r="K65" i="2" s="1"/>
  <c r="I62" i="2"/>
  <c r="K62" i="2" s="1"/>
  <c r="I42" i="2"/>
  <c r="K42" i="2" s="1"/>
  <c r="I35" i="2"/>
  <c r="K35" i="2" s="1"/>
  <c r="I30" i="2"/>
  <c r="K30" i="2" s="1"/>
  <c r="I8" i="2"/>
  <c r="K8" i="2" s="1"/>
  <c r="I19" i="2"/>
  <c r="K19" i="2" s="1"/>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5" authorId="0" shapeId="0">
      <text>
        <r>
          <rPr>
            <sz val="9"/>
            <color indexed="81"/>
            <rFont val="Tahoma"/>
            <family val="2"/>
          </rPr>
          <t xml:space="preserve">
è alternativo alle ore</t>
        </r>
      </text>
    </comment>
    <comment ref="I75" authorId="0" shapeId="0">
      <text>
        <r>
          <rPr>
            <sz val="9"/>
            <color indexed="81"/>
            <rFont val="Tahoma"/>
            <family val="2"/>
          </rPr>
          <t xml:space="preserve">
è alternativo alle ore</t>
        </r>
      </text>
    </comment>
    <comment ref="K75" authorId="0" shape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G78" authorId="0" shapeId="0">
      <text>
        <r>
          <rPr>
            <sz val="9"/>
            <color indexed="81"/>
            <rFont val="Tahoma"/>
            <family val="2"/>
          </rPr>
          <t xml:space="preserve">
è alternativo alle ore</t>
        </r>
      </text>
    </comment>
    <comment ref="I78" authorId="0" shapeId="0">
      <text>
        <r>
          <rPr>
            <sz val="9"/>
            <color indexed="81"/>
            <rFont val="Tahoma"/>
            <family val="2"/>
          </rPr>
          <t xml:space="preserve">
è alternativo alle ore</t>
        </r>
      </text>
    </comment>
    <comment ref="K78" authorId="0" shape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7" authorId="0" shapeId="0">
      <text>
        <r>
          <rPr>
            <sz val="9"/>
            <color indexed="81"/>
            <rFont val="Tahoma"/>
            <family val="2"/>
          </rPr>
          <t xml:space="preserve">
è alternativo alle ore</t>
        </r>
      </text>
    </comment>
    <comment ref="I77" authorId="0" shapeId="0">
      <text>
        <r>
          <rPr>
            <sz val="9"/>
            <color indexed="81"/>
            <rFont val="Tahoma"/>
            <family val="2"/>
          </rPr>
          <t xml:space="preserve">
è alternativo alle ore</t>
        </r>
      </text>
    </comment>
    <comment ref="K77" authorId="0" shape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9" authorId="0" shapeId="0">
      <text>
        <r>
          <rPr>
            <sz val="9"/>
            <color indexed="81"/>
            <rFont val="Tahoma"/>
            <family val="2"/>
          </rPr>
          <t>indici non strettamente necessari se non si richiama nella finalità il miglioramento temporale</t>
        </r>
      </text>
    </comment>
    <comment ref="A44"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7" authorId="0" shapeId="0">
      <text>
        <r>
          <rPr>
            <sz val="9"/>
            <color indexed="81"/>
            <rFont val="Tahoma"/>
            <family val="2"/>
          </rPr>
          <t xml:space="preserve">è la misurazione qualitativa della nostro risultato 
</t>
        </r>
      </text>
    </comment>
    <comment ref="G92" authorId="0" shapeId="0">
      <text>
        <r>
          <rPr>
            <sz val="9"/>
            <color indexed="81"/>
            <rFont val="Tahoma"/>
            <family val="2"/>
          </rPr>
          <t xml:space="preserve">
è alternativo alle ore</t>
        </r>
      </text>
    </comment>
    <comment ref="I92" authorId="0" shapeId="0">
      <text>
        <r>
          <rPr>
            <sz val="9"/>
            <color indexed="81"/>
            <rFont val="Tahoma"/>
            <family val="2"/>
          </rPr>
          <t xml:space="preserve">
è alternativo alle ore</t>
        </r>
      </text>
    </comment>
    <comment ref="A112"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2" authorId="0" shapeId="0">
      <text>
        <r>
          <rPr>
            <b/>
            <sz val="9"/>
            <color indexed="81"/>
            <rFont val="Tahoma"/>
            <family val="2"/>
          </rPr>
          <t>Riportare la descrizione dell'obiettivo</t>
        </r>
        <r>
          <rPr>
            <sz val="9"/>
            <color indexed="81"/>
            <rFont val="Tahoma"/>
            <family val="2"/>
          </rPr>
          <t xml:space="preserve">
</t>
        </r>
      </text>
    </comment>
    <comment ref="A114"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4"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6"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6"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8"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8" authorId="0" shapeId="0">
      <text>
        <r>
          <rPr>
            <b/>
            <sz val="9"/>
            <color indexed="81"/>
            <rFont val="Tahoma"/>
            <family val="2"/>
          </rPr>
          <t>Inserire quanto personale è coinvolto e descrivere il ruolo di ciascuno</t>
        </r>
        <r>
          <rPr>
            <sz val="9"/>
            <color indexed="81"/>
            <rFont val="Tahoma"/>
            <family val="2"/>
          </rPr>
          <t xml:space="preserve">
</t>
        </r>
      </text>
    </comment>
    <comment ref="A120"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9" authorId="0" shapeId="0">
      <text>
        <r>
          <rPr>
            <sz val="9"/>
            <color indexed="81"/>
            <rFont val="Tahoma"/>
            <family val="2"/>
          </rPr>
          <t>indici non strettamente necessari se non si richiama nella finalità il miglioramento temporale</t>
        </r>
      </text>
    </comment>
    <comment ref="A44"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7" authorId="0" shapeId="0">
      <text>
        <r>
          <rPr>
            <sz val="9"/>
            <color indexed="81"/>
            <rFont val="Tahoma"/>
            <family val="2"/>
          </rPr>
          <t xml:space="preserve">è la misurazione qualitativa della nostro risultato 
</t>
        </r>
      </text>
    </comment>
    <comment ref="G92" authorId="0" shapeId="0">
      <text>
        <r>
          <rPr>
            <sz val="9"/>
            <color indexed="81"/>
            <rFont val="Tahoma"/>
            <family val="2"/>
          </rPr>
          <t xml:space="preserve">
è alternativo alle ore</t>
        </r>
      </text>
    </comment>
    <comment ref="I92" authorId="0" shapeId="0">
      <text>
        <r>
          <rPr>
            <sz val="9"/>
            <color indexed="81"/>
            <rFont val="Tahoma"/>
            <family val="2"/>
          </rPr>
          <t xml:space="preserve">
è alternativo alle ore</t>
        </r>
      </text>
    </comment>
    <comment ref="A112"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2" authorId="0" shapeId="0">
      <text>
        <r>
          <rPr>
            <b/>
            <sz val="9"/>
            <color indexed="81"/>
            <rFont val="Tahoma"/>
            <family val="2"/>
          </rPr>
          <t>Riportare la descrizione dell'obiettivo</t>
        </r>
        <r>
          <rPr>
            <sz val="9"/>
            <color indexed="81"/>
            <rFont val="Tahoma"/>
            <family val="2"/>
          </rPr>
          <t xml:space="preserve">
</t>
        </r>
      </text>
    </comment>
    <comment ref="A114"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4"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6"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6"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8"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8" authorId="0" shapeId="0">
      <text>
        <r>
          <rPr>
            <b/>
            <sz val="9"/>
            <color indexed="81"/>
            <rFont val="Tahoma"/>
            <family val="2"/>
          </rPr>
          <t>Inserire quanto personale è coinvolto e descrivere il ruolo di ciascuno</t>
        </r>
        <r>
          <rPr>
            <sz val="9"/>
            <color indexed="81"/>
            <rFont val="Tahoma"/>
            <family val="2"/>
          </rPr>
          <t xml:space="preserve">
</t>
        </r>
      </text>
    </comment>
    <comment ref="A120"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2"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4"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text>
        <r>
          <rPr>
            <sz val="9"/>
            <color indexed="81"/>
            <rFont val="Tahoma"/>
            <family val="2"/>
          </rPr>
          <t xml:space="preserve">è la misurazione qualitativa della nostro risultato 
</t>
        </r>
      </text>
    </comment>
    <comment ref="G93" authorId="0" shapeId="0">
      <text>
        <r>
          <rPr>
            <sz val="9"/>
            <color indexed="81"/>
            <rFont val="Tahoma"/>
            <family val="2"/>
          </rPr>
          <t xml:space="preserve">
è alternativo alle ore</t>
        </r>
      </text>
    </comment>
    <comment ref="I93" authorId="0" shapeId="0">
      <text>
        <r>
          <rPr>
            <sz val="9"/>
            <color indexed="81"/>
            <rFont val="Tahoma"/>
            <family val="2"/>
          </rPr>
          <t xml:space="preserve">
è alternativo alle ore</t>
        </r>
      </text>
    </comment>
    <comment ref="A12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1" authorId="0" shapeId="0">
      <text>
        <r>
          <rPr>
            <b/>
            <sz val="9"/>
            <color indexed="81"/>
            <rFont val="Tahoma"/>
            <family val="2"/>
          </rPr>
          <t>Inserire quanto personale è coinvolto e descrivere il ruolo di ciascuno</t>
        </r>
        <r>
          <rPr>
            <sz val="9"/>
            <color indexed="81"/>
            <rFont val="Tahoma"/>
            <family val="2"/>
          </rPr>
          <t xml:space="preserve">
</t>
        </r>
      </text>
    </comment>
    <comment ref="A12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7.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6"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text>
        <r>
          <rPr>
            <sz val="9"/>
            <color indexed="81"/>
            <rFont val="Tahoma"/>
            <family val="2"/>
          </rPr>
          <t xml:space="preserve">è la misurazione qualitativa della nostro risultato 
</t>
        </r>
      </text>
    </comment>
    <comment ref="G94" authorId="0" shapeId="0">
      <text>
        <r>
          <rPr>
            <sz val="9"/>
            <color indexed="81"/>
            <rFont val="Tahoma"/>
            <family val="2"/>
          </rPr>
          <t xml:space="preserve">
è alternativo alle ore</t>
        </r>
      </text>
    </comment>
    <comment ref="I94" authorId="0" shapeId="0">
      <text>
        <r>
          <rPr>
            <sz val="9"/>
            <color indexed="81"/>
            <rFont val="Tahoma"/>
            <family val="2"/>
          </rPr>
          <t xml:space="preserve">
è alternativo alle ore</t>
        </r>
      </text>
    </comment>
    <comment ref="A11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5" authorId="0" shapeId="0">
      <text>
        <r>
          <rPr>
            <b/>
            <sz val="9"/>
            <color indexed="81"/>
            <rFont val="Tahoma"/>
            <family val="2"/>
          </rPr>
          <t>Riportare la descrizione dell'obiettivo</t>
        </r>
        <r>
          <rPr>
            <sz val="9"/>
            <color indexed="81"/>
            <rFont val="Tahoma"/>
            <family val="2"/>
          </rPr>
          <t xml:space="preserve">
</t>
        </r>
      </text>
    </comment>
    <comment ref="A11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2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1" authorId="0" shapeId="0">
      <text>
        <r>
          <rPr>
            <b/>
            <sz val="9"/>
            <color indexed="81"/>
            <rFont val="Tahoma"/>
            <family val="2"/>
          </rPr>
          <t>Inserire quanto personale è coinvolto e descrivere il ruolo di ciascuno</t>
        </r>
        <r>
          <rPr>
            <sz val="9"/>
            <color indexed="81"/>
            <rFont val="Tahoma"/>
            <family val="2"/>
          </rPr>
          <t xml:space="preserve">
</t>
        </r>
      </text>
    </comment>
    <comment ref="A12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8.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4" authorId="0" shapeId="0">
      <text>
        <r>
          <rPr>
            <sz val="9"/>
            <color indexed="81"/>
            <rFont val="Tahoma"/>
            <family val="2"/>
          </rPr>
          <t>indici non strettamente necessari se non si richiama nella finalità il miglioramento temporale</t>
        </r>
      </text>
    </comment>
    <comment ref="A40"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text>
        <r>
          <rPr>
            <sz val="9"/>
            <color indexed="81"/>
            <rFont val="Tahoma"/>
            <family val="2"/>
          </rPr>
          <t xml:space="preserve">è la misurazione qualitativa della nostro risultato 
</t>
        </r>
      </text>
    </comment>
    <comment ref="G80" authorId="0" shapeId="0">
      <text>
        <r>
          <rPr>
            <sz val="9"/>
            <color indexed="81"/>
            <rFont val="Tahoma"/>
            <family val="2"/>
          </rPr>
          <t xml:space="preserve">
è alternativo alle ore</t>
        </r>
      </text>
    </comment>
    <comment ref="I80" authorId="0" shapeId="0">
      <text>
        <r>
          <rPr>
            <sz val="9"/>
            <color indexed="81"/>
            <rFont val="Tahoma"/>
            <family val="2"/>
          </rPr>
          <t xml:space="preserve">
è alternativo alle ore</t>
        </r>
      </text>
    </comment>
    <comment ref="A99"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99" authorId="0" shapeId="0">
      <text>
        <r>
          <rPr>
            <b/>
            <sz val="9"/>
            <color indexed="81"/>
            <rFont val="Tahoma"/>
            <family val="2"/>
          </rPr>
          <t>Riportare la descrizione dell'obiettivo</t>
        </r>
        <r>
          <rPr>
            <sz val="9"/>
            <color indexed="81"/>
            <rFont val="Tahoma"/>
            <family val="2"/>
          </rPr>
          <t xml:space="preserve">
</t>
        </r>
      </text>
    </comment>
    <comment ref="A101"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1"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3"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3"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05"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5" authorId="0" shapeId="0">
      <text>
        <r>
          <rPr>
            <b/>
            <sz val="9"/>
            <color indexed="81"/>
            <rFont val="Tahoma"/>
            <family val="2"/>
          </rPr>
          <t>Inserire quanto personale è coinvolto e descrivere il ruolo di ciascuno</t>
        </r>
        <r>
          <rPr>
            <sz val="9"/>
            <color indexed="81"/>
            <rFont val="Tahoma"/>
            <family val="2"/>
          </rPr>
          <t xml:space="preserve">
</t>
        </r>
      </text>
    </comment>
    <comment ref="A107"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09"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1"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9.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3"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6" authorId="0" shapeId="0">
      <text>
        <r>
          <rPr>
            <sz val="9"/>
            <color indexed="81"/>
            <rFont val="Tahoma"/>
            <family val="2"/>
          </rPr>
          <t xml:space="preserve">è la misurazione qualitativa della nostro risultato 
</t>
        </r>
      </text>
    </comment>
    <comment ref="G81" authorId="0" shapeId="0">
      <text>
        <r>
          <rPr>
            <sz val="9"/>
            <color indexed="81"/>
            <rFont val="Tahoma"/>
            <family val="2"/>
          </rPr>
          <t xml:space="preserve">
è alternativo alle ore</t>
        </r>
      </text>
    </comment>
    <comment ref="I81" authorId="0" shapeId="0">
      <text>
        <r>
          <rPr>
            <sz val="9"/>
            <color indexed="81"/>
            <rFont val="Tahoma"/>
            <family val="2"/>
          </rPr>
          <t xml:space="preserve">
è alternativo alle ore</t>
        </r>
      </text>
    </comment>
    <comment ref="A10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shapeId="0">
      <text>
        <r>
          <rPr>
            <b/>
            <sz val="9"/>
            <color indexed="81"/>
            <rFont val="Tahoma"/>
            <family val="2"/>
          </rPr>
          <t>Riportare la descrizione dell'obiettivo</t>
        </r>
        <r>
          <rPr>
            <sz val="9"/>
            <color indexed="81"/>
            <rFont val="Tahoma"/>
            <family val="2"/>
          </rPr>
          <t xml:space="preserve">
</t>
        </r>
      </text>
    </comment>
    <comment ref="A10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shapeId="0">
      <text>
        <r>
          <rPr>
            <b/>
            <sz val="9"/>
            <color indexed="81"/>
            <rFont val="Tahoma"/>
            <family val="2"/>
          </rPr>
          <t>Inserire quanto personale è coinvolto e descrivere il ruolo di ciascuno</t>
        </r>
        <r>
          <rPr>
            <sz val="9"/>
            <color indexed="81"/>
            <rFont val="Tahoma"/>
            <family val="2"/>
          </rPr>
          <t xml:space="preserve">
</t>
        </r>
      </text>
    </comment>
    <comment ref="A11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0.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I82" authorId="0" shapeId="0">
      <text>
        <r>
          <rPr>
            <sz val="9"/>
            <color indexed="81"/>
            <rFont val="Tahoma"/>
            <family val="2"/>
          </rPr>
          <t xml:space="preserve">
è alternativo alle ore</t>
        </r>
      </text>
    </comment>
    <comment ref="A10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shapeId="0">
      <text>
        <r>
          <rPr>
            <b/>
            <sz val="9"/>
            <color indexed="81"/>
            <rFont val="Tahoma"/>
            <family val="2"/>
          </rPr>
          <t>Riportare la descrizione dell'obiettivo</t>
        </r>
        <r>
          <rPr>
            <sz val="9"/>
            <color indexed="81"/>
            <rFont val="Tahoma"/>
            <family val="2"/>
          </rPr>
          <t xml:space="preserve">
</t>
        </r>
      </text>
    </comment>
    <comment ref="A10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shapeId="0">
      <text>
        <r>
          <rPr>
            <b/>
            <sz val="9"/>
            <color indexed="81"/>
            <rFont val="Tahoma"/>
            <family val="2"/>
          </rPr>
          <t>Inserire quanto personale è coinvolto e descrivere il ruolo di ciascuno</t>
        </r>
        <r>
          <rPr>
            <sz val="9"/>
            <color indexed="81"/>
            <rFont val="Tahoma"/>
            <family val="2"/>
          </rPr>
          <t xml:space="preserve">
</t>
        </r>
      </text>
    </comment>
    <comment ref="A11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1.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0"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text>
        <r>
          <rPr>
            <sz val="9"/>
            <color indexed="81"/>
            <rFont val="Tahoma"/>
            <family val="2"/>
          </rPr>
          <t xml:space="preserve">è la misurazione qualitativa della nostro risultato 
</t>
        </r>
      </text>
    </comment>
    <comment ref="G76" authorId="0" shapeId="0">
      <text>
        <r>
          <rPr>
            <sz val="9"/>
            <color indexed="81"/>
            <rFont val="Tahoma"/>
            <family val="2"/>
          </rPr>
          <t xml:space="preserve">
è alternativo alle ore</t>
        </r>
      </text>
    </comment>
    <comment ref="A93"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93" authorId="0" shapeId="0">
      <text>
        <r>
          <rPr>
            <b/>
            <sz val="9"/>
            <color indexed="81"/>
            <rFont val="Tahoma"/>
            <family val="2"/>
          </rPr>
          <t>Riportare la descrizione dell'obiettivo</t>
        </r>
        <r>
          <rPr>
            <sz val="9"/>
            <color indexed="81"/>
            <rFont val="Tahoma"/>
            <family val="2"/>
          </rPr>
          <t xml:space="preserve">
</t>
        </r>
      </text>
    </comment>
    <comment ref="A95"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95"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97"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97"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99"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99" authorId="0" shapeId="0">
      <text>
        <r>
          <rPr>
            <b/>
            <sz val="9"/>
            <color indexed="81"/>
            <rFont val="Tahoma"/>
            <family val="2"/>
          </rPr>
          <t>Inserire quanto personale è coinvolto e descrivere il ruolo di ciascuno</t>
        </r>
        <r>
          <rPr>
            <sz val="9"/>
            <color indexed="81"/>
            <rFont val="Tahoma"/>
            <family val="2"/>
          </rPr>
          <t xml:space="preserve">
</t>
        </r>
      </text>
    </comment>
    <comment ref="A101"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03"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05"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2.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38"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text>
        <r>
          <rPr>
            <sz val="9"/>
            <color indexed="81"/>
            <rFont val="Tahoma"/>
            <family val="2"/>
          </rPr>
          <t xml:space="preserve">è la misurazione qualitativa della nostro risultato 
</t>
        </r>
      </text>
    </comment>
    <comment ref="G75" authorId="0" shapeId="0">
      <text>
        <r>
          <rPr>
            <sz val="9"/>
            <color indexed="81"/>
            <rFont val="Tahoma"/>
            <family val="2"/>
          </rPr>
          <t xml:space="preserve">
è alternativo alle ore</t>
        </r>
      </text>
    </comment>
    <comment ref="A97"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97" authorId="0" shapeId="0">
      <text>
        <r>
          <rPr>
            <b/>
            <sz val="9"/>
            <color indexed="81"/>
            <rFont val="Tahoma"/>
            <family val="2"/>
          </rPr>
          <t>Riportare la descrizione dell'obiettivo</t>
        </r>
        <r>
          <rPr>
            <sz val="9"/>
            <color indexed="81"/>
            <rFont val="Tahoma"/>
            <family val="2"/>
          </rPr>
          <t xml:space="preserve">
</t>
        </r>
      </text>
    </comment>
    <comment ref="A99"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99"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1"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1"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03"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3" authorId="0" shapeId="0">
      <text>
        <r>
          <rPr>
            <b/>
            <sz val="9"/>
            <color indexed="81"/>
            <rFont val="Tahoma"/>
            <family val="2"/>
          </rPr>
          <t>Inserire quanto personale è coinvolto e descrivere il ruolo di ciascuno</t>
        </r>
        <r>
          <rPr>
            <sz val="9"/>
            <color indexed="81"/>
            <rFont val="Tahoma"/>
            <family val="2"/>
          </rPr>
          <t xml:space="preserve">
</t>
        </r>
      </text>
    </comment>
    <comment ref="A105"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07"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09"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3.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text>
        <r>
          <rPr>
            <sz val="9"/>
            <color indexed="81"/>
            <rFont val="Tahoma"/>
            <family val="2"/>
          </rPr>
          <t xml:space="preserve">è la misurazione qualitativa della nostro risultato 
</t>
        </r>
      </text>
    </comment>
    <comment ref="G81" authorId="0" shapeId="0">
      <text>
        <r>
          <rPr>
            <sz val="9"/>
            <color indexed="81"/>
            <rFont val="Tahoma"/>
            <family val="2"/>
          </rPr>
          <t xml:space="preserve">
è alternativo alle ore</t>
        </r>
      </text>
    </comment>
    <comment ref="A100"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0" authorId="0" shapeId="0">
      <text>
        <r>
          <rPr>
            <b/>
            <sz val="9"/>
            <color indexed="81"/>
            <rFont val="Tahoma"/>
            <family val="2"/>
          </rPr>
          <t>Riportare la descrizione dell'obiettivo</t>
        </r>
        <r>
          <rPr>
            <sz val="9"/>
            <color indexed="81"/>
            <rFont val="Tahoma"/>
            <family val="2"/>
          </rPr>
          <t xml:space="preserve">
</t>
        </r>
      </text>
    </comment>
    <comment ref="A102"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2"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4"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4"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06"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6" authorId="0" shapeId="0">
      <text>
        <r>
          <rPr>
            <b/>
            <sz val="9"/>
            <color indexed="81"/>
            <rFont val="Tahoma"/>
            <family val="2"/>
          </rPr>
          <t>Inserire quanto personale è coinvolto e descrivere il ruolo di ciascuno</t>
        </r>
        <r>
          <rPr>
            <sz val="9"/>
            <color indexed="81"/>
            <rFont val="Tahoma"/>
            <family val="2"/>
          </rPr>
          <t xml:space="preserve">
</t>
        </r>
      </text>
    </comment>
    <comment ref="A108"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0"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2"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4.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4"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shapeId="0">
      <text>
        <r>
          <rPr>
            <b/>
            <sz val="9"/>
            <color indexed="81"/>
            <rFont val="Tahoma"/>
            <family val="2"/>
          </rPr>
          <t>Riportare la descrizione dell'obiettivo</t>
        </r>
        <r>
          <rPr>
            <sz val="9"/>
            <color indexed="81"/>
            <rFont val="Tahoma"/>
            <family val="2"/>
          </rPr>
          <t xml:space="preserve">
</t>
        </r>
      </text>
    </comment>
    <comment ref="A106"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8"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shapeId="0">
      <text>
        <r>
          <rPr>
            <b/>
            <sz val="9"/>
            <color indexed="81"/>
            <rFont val="Tahoma"/>
            <family val="2"/>
          </rPr>
          <t>Inserire quanto personale è coinvolto e descrivere il ruolo di ciascuno</t>
        </r>
        <r>
          <rPr>
            <sz val="9"/>
            <color indexed="81"/>
            <rFont val="Tahoma"/>
            <family val="2"/>
          </rPr>
          <t xml:space="preserve">
</t>
        </r>
      </text>
    </comment>
    <comment ref="A112"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5.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6.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6" authorId="0" shapeId="0">
      <text>
        <r>
          <rPr>
            <sz val="9"/>
            <color indexed="81"/>
            <rFont val="Tahoma"/>
            <family val="2"/>
          </rPr>
          <t>indici non strettamente necessari se non si richiama nella finalità il miglioramento temporale</t>
        </r>
      </text>
    </comment>
    <comment ref="A42"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shapeId="0">
      <text>
        <r>
          <rPr>
            <sz val="9"/>
            <color indexed="81"/>
            <rFont val="Tahoma"/>
            <family val="2"/>
          </rPr>
          <t xml:space="preserve">è la misurazione qualitativa della nostro risultato 
</t>
        </r>
      </text>
    </comment>
    <comment ref="G82" authorId="0" shapeId="0">
      <text>
        <r>
          <rPr>
            <sz val="9"/>
            <color indexed="81"/>
            <rFont val="Tahoma"/>
            <family val="2"/>
          </rPr>
          <t xml:space="preserve">
è alternativo alle ore</t>
        </r>
      </text>
    </comment>
    <comment ref="A105"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5" authorId="0" shapeId="0">
      <text>
        <r>
          <rPr>
            <b/>
            <sz val="9"/>
            <color indexed="81"/>
            <rFont val="Tahoma"/>
            <family val="2"/>
          </rPr>
          <t>Riportare la descrizione dell'obiettivo</t>
        </r>
        <r>
          <rPr>
            <sz val="9"/>
            <color indexed="81"/>
            <rFont val="Tahoma"/>
            <family val="2"/>
          </rPr>
          <t xml:space="preserve">
</t>
        </r>
      </text>
    </comment>
    <comment ref="A107"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7"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09"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9"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1" authorId="0" shapeId="0">
      <text>
        <r>
          <rPr>
            <b/>
            <sz val="9"/>
            <color indexed="81"/>
            <rFont val="Tahoma"/>
            <family val="2"/>
          </rPr>
          <t>Inserire quanto personale è coinvolto e descrivere il ruolo di ciascuno</t>
        </r>
        <r>
          <rPr>
            <sz val="9"/>
            <color indexed="81"/>
            <rFont val="Tahoma"/>
            <family val="2"/>
          </rPr>
          <t xml:space="preserve">
</t>
        </r>
      </text>
    </comment>
    <comment ref="A11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sharedStrings.xml><?xml version="1.0" encoding="utf-8"?>
<sst xmlns="http://schemas.openxmlformats.org/spreadsheetml/2006/main" count="2601" uniqueCount="556">
  <si>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</si>
  <si>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</si>
  <si>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</si>
  <si>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</si>
  <si>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</si>
  <si>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</si>
  <si>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</si>
  <si>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</si>
  <si>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</si>
  <si>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</si>
  <si>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AGRICOLTURA, POLITICHE AGROALIMENTARI E PESCA</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</si>
  <si>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</si>
  <si>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</si>
  <si>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</si>
  <si>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</si>
  <si>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</si>
  <si>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</si>
  <si>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</si>
  <si>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</si>
  <si>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</si>
  <si>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</si>
  <si>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</si>
  <si>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</si>
  <si>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</si>
  <si>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</si>
  <si>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</si>
  <si>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</si>
  <si>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</si>
  <si>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</si>
  <si>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Difesa del suolo</t>
  </si>
  <si>
    <t>Tutela, valorizzazione e recupero ambientale</t>
  </si>
  <si>
    <t>Rifiuti</t>
  </si>
  <si>
    <t>Servizio idrico integrato</t>
  </si>
  <si>
    <t>Viabilità e infrastrutture stradali</t>
  </si>
  <si>
    <t>Interventi per l'infanzia e i minori e per asili nido</t>
  </si>
  <si>
    <t>Interventi per la disabilità</t>
  </si>
  <si>
    <t>Interventi per gli anziani</t>
  </si>
  <si>
    <t>Interventi per il diritto alla casa</t>
  </si>
  <si>
    <t>Programmazione e governo della rete dei servizi sociosanitari e sociali</t>
  </si>
  <si>
    <t>Servizio necroscopico e cimiteriale</t>
  </si>
  <si>
    <t>Commercio - reti distributive - tutela dei consumatori</t>
  </si>
  <si>
    <t>Sviluppo del settore agricolo e del sistema agroalimentare</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</si>
  <si>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</si>
  <si>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</si>
  <si>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</si>
  <si>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</si>
  <si>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</si>
  <si>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</si>
  <si>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</si>
  <si>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</si>
  <si>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</si>
  <si>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</si>
  <si>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</si>
  <si>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</si>
  <si>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</si>
  <si>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</si>
  <si>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</si>
  <si>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</si>
  <si>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</si>
  <si>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</si>
  <si>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</si>
  <si>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</si>
  <si>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</si>
  <si>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</si>
  <si>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</si>
  <si>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</si>
  <si>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</si>
  <si>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</si>
  <si>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</si>
  <si>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</si>
  <si>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</si>
  <si>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</si>
  <si>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</si>
  <si>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</si>
  <si>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</si>
  <si>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</si>
  <si>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</si>
  <si>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</si>
  <si>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</si>
  <si>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</si>
  <si>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</si>
  <si>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</si>
  <si>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</si>
  <si>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</si>
  <si>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</si>
  <si>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</si>
  <si>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</si>
  <si>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</si>
  <si>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</si>
  <si>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</si>
  <si>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</si>
  <si>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</si>
  <si>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Gradimento del servizio</t>
  </si>
  <si>
    <t>VALORE ATTESO ANNO CORRENTE</t>
  </si>
  <si>
    <t>VALORE RAGGIUNTO ANNO CORRENTE</t>
  </si>
  <si>
    <t>Indicatori</t>
  </si>
  <si>
    <t>Gradimento del servizio asilo</t>
  </si>
  <si>
    <t>Valore medio contributo</t>
  </si>
  <si>
    <t>Spesa del programma/n.contributi</t>
  </si>
  <si>
    <t>Riscosso/accertato entrate proprie</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</si>
  <si>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</si>
  <si>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</si>
  <si>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</si>
  <si>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</si>
  <si>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</si>
  <si>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</si>
  <si>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</si>
  <si>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</si>
  <si>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</si>
  <si>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</si>
  <si>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</si>
  <si>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</si>
  <si>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</si>
  <si>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</si>
  <si>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</si>
  <si>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</si>
  <si>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</si>
  <si>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Scost.</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</si>
  <si>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</si>
  <si>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</si>
  <si>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</si>
  <si>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</si>
  <si>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</si>
  <si>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</si>
  <si>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</si>
  <si>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</si>
  <si>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</si>
  <si>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</si>
  <si>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</si>
  <si>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</si>
  <si>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</si>
  <si>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</si>
  <si>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</si>
  <si>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</si>
  <si>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</si>
  <si>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</si>
  <si>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</si>
  <si>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</si>
  <si>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</si>
  <si>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</si>
  <si>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</si>
  <si>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</si>
  <si>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</si>
  <si>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</si>
  <si>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</si>
  <si>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</si>
  <si>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</si>
  <si>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</si>
  <si>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</si>
  <si>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Costo</t>
  </si>
  <si>
    <t>COSTO COMPLESSIVO DELL'OBIETTIVO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</si>
  <si>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</si>
  <si>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</si>
  <si>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</si>
  <si>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</si>
  <si>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</si>
  <si>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</si>
  <si>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</si>
  <si>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</si>
  <si>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</si>
  <si>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</si>
  <si>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</si>
  <si>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</si>
  <si>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</si>
  <si>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</si>
  <si>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</si>
  <si>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</si>
  <si>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</si>
  <si>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</si>
  <si>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</si>
  <si>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</si>
  <si>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DES</t>
  </si>
  <si>
    <t>TYP</t>
  </si>
  <si>
    <t>ATT</t>
  </si>
  <si>
    <t>VA</t>
  </si>
  <si>
    <t>ADD</t>
  </si>
  <si>
    <t>x</t>
  </si>
  <si>
    <t>NUMERATORE</t>
  </si>
  <si>
    <t>DENOMINATORE</t>
  </si>
  <si>
    <t>n. ab. 2017</t>
  </si>
  <si>
    <t>n. ab. 2018</t>
  </si>
  <si>
    <t>SCOSTAMENTO %</t>
  </si>
  <si>
    <t>FONDI E ACCANTONAMENTI</t>
  </si>
  <si>
    <t>DEBITO PUBBLICO</t>
  </si>
  <si>
    <t>Quota capitale ammortamento mutui e prestiti obbligazionari</t>
  </si>
  <si>
    <t>servizi conto terzi</t>
  </si>
  <si>
    <t>TOTALE SPESA</t>
  </si>
  <si>
    <t>Fondo di riserva</t>
  </si>
  <si>
    <t>Fondo di riserva, FCDE, altri fondi</t>
  </si>
  <si>
    <t>Risorse Umane</t>
  </si>
  <si>
    <t>Spesa del personale/Numero abitanti</t>
  </si>
  <si>
    <t>TURISMO</t>
  </si>
  <si>
    <t>Sviluppo e valorizzazione del turismo</t>
  </si>
  <si>
    <t xml:space="preserve"> Aree protette, parchi naturali, pro
tezione naturalistica e forestazione</t>
  </si>
  <si>
    <t>Aree protette, parchi naturali, protezione naturalistica e forestazione</t>
  </si>
  <si>
    <t>SOCCORSO CIVILE</t>
  </si>
  <si>
    <t>Sistema di protezione civile</t>
  </si>
  <si>
    <t>Interventi per le famiglie</t>
  </si>
  <si>
    <t>Indirizzo Strategico DUP n. 1</t>
  </si>
  <si>
    <t>Obj Operativo DUP n. 1</t>
  </si>
  <si>
    <t>Incremento del numero di manifestazioni e incontri organizzati rispetto all'anno precedente</t>
  </si>
  <si>
    <t>Numero di manifestazioni in aggiunta a quelle organizzate in precedenza</t>
  </si>
  <si>
    <t>Incremento del numero degli iscritti alla blblioteca rispetto all'anno precedente</t>
  </si>
  <si>
    <t>Numero di iscritti in aggiunta a quelle organizzate in precedenza</t>
  </si>
  <si>
    <t>Incremento del numero di prestiti</t>
  </si>
  <si>
    <t xml:space="preserve">Numero di prestiti </t>
  </si>
  <si>
    <t>maggiore controllo degli abusi edilizi</t>
  </si>
  <si>
    <t>N. di controlli edilizi effettuati nell'anno correnti/N. di controlli edilizi effettuati nell'anno precedente</t>
  </si>
  <si>
    <t>ATTESO 2017</t>
  </si>
  <si>
    <t>RAGGIUNTO 2017</t>
  </si>
  <si>
    <t>Missione 1 : Servizi istituzionali, generali e di gestione</t>
  </si>
  <si>
    <t>Programma 2 : Segreteria Generale</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</si>
  <si>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</si>
  <si>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</si>
  <si>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</si>
  <si>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</si>
  <si>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</si>
  <si>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</si>
  <si>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</si>
  <si>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</si>
  <si>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</si>
  <si>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Verifica della coerenza fra la mappatura del rischio realizzata nel PTPC anno corrente e quanto previsto con la Determina n. 12 del 28/10/2015 e con la Delibera n. 831 del 3 Agosto 2016 di ANAC</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</si>
  <si>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</si>
  <si>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</si>
  <si>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</si>
  <si>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</si>
  <si>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</si>
  <si>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</si>
  <si>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</si>
  <si>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</si>
  <si>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</si>
  <si>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</si>
  <si>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</si>
  <si>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</si>
  <si>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COSTO DELLE RISORSE INTERNE</t>
  </si>
  <si>
    <t>n. ab. 2019</t>
  </si>
  <si>
    <t>Obiettivo gestionale n° 2
SCHEDA VALUTAZIONE PERFORMANCE ORGANIZZATIVA RESPONSABILI DI SERVIZIO</t>
  </si>
  <si>
    <t>% tempo dedicato a consuntivo</t>
  </si>
  <si>
    <t>Indirizzo Strategico DUP n. 2</t>
  </si>
  <si>
    <t>Obj Operativo DUP n. 2</t>
  </si>
  <si>
    <t>N. volantini per lancio servizio</t>
  </si>
  <si>
    <t>Avvio del servizio</t>
  </si>
  <si>
    <t>N. comunicazione su portale online e pagina facebook dell'amministrazione</t>
  </si>
  <si>
    <t>Obj Operativo DUP n. 3</t>
  </si>
  <si>
    <t>Obiettivo gestionale n° 3
SCHEDA VALUTAZIONE PERFORMANCE ORGANIZZATIVA RESPONSABILI DI SERVIZIO</t>
  </si>
  <si>
    <t>SPORTELLO IMU e TASI</t>
  </si>
  <si>
    <t>Pubblicizzazione dell'apertura dello sportello</t>
  </si>
  <si>
    <t>Apertura straordinaria dello sportello periodo di Giugno</t>
  </si>
  <si>
    <t>Apertura straordinaria dello sportello periodo di Dicembre</t>
  </si>
  <si>
    <t>N. personale coinvolto per apertura sportello</t>
  </si>
  <si>
    <t>1 PER OGNI periodo</t>
  </si>
  <si>
    <t>Settimane di apertura straordinario sportello</t>
  </si>
  <si>
    <t>Franzosi Pier Luisa</t>
  </si>
  <si>
    <t>Scaglione Maria</t>
  </si>
  <si>
    <t>Obiettivo gestionale n° 4
SCHEDA VALUTAZIONE PERFORMANCE ORGANIZZATIVA RESPONSABILI DI SERVIZIO</t>
  </si>
  <si>
    <t>Indirizzo Strategico DUP n.4</t>
  </si>
  <si>
    <t>Obj Operativo DUP n. 4</t>
  </si>
  <si>
    <t>Gestione in economia dei ricorsi in commissione tributaria</t>
  </si>
  <si>
    <t>L'amministrazione comunale intende a differenza del passato gestire in economia il contenzioso tributario nelle Commissioni Tributarie Provinciali. Il servizio tributi dovrà gestire direttamente i contenziosi preparando la documentazione e gestendo le memorie difensive e partecipando alle sedute della Commisisone Tributaria. La finalità dell'obiettivo è quella di risparmiare le spese legali che in passato venivano sostenute dall'Ente.</t>
  </si>
  <si>
    <t>Gestione del contenzioso</t>
  </si>
  <si>
    <t xml:space="preserve">N. personale coinvolto </t>
  </si>
  <si>
    <t>N.contenziosi gestiti internamente/N. contenziosi presentati</t>
  </si>
  <si>
    <t>€ 9428/ € 0</t>
  </si>
  <si>
    <t>Obiettivo gestionale n° 5
SCHEDA VALUTAZIONE PERFORMANCE ORGANIZZATIVA RESPONSABILI DI SERVIZIO</t>
  </si>
  <si>
    <t>Indirizzo Strategico DUP n.5</t>
  </si>
  <si>
    <t>Obj Operativo DUP n. 5</t>
  </si>
  <si>
    <t>Recupero morosità gas</t>
  </si>
  <si>
    <t>Obj Operativo DUP n. 7</t>
  </si>
  <si>
    <t>Massoni Marco</t>
  </si>
  <si>
    <t>CREAZIONE DI UNA FONDAZIONE PER LA GESTIONE DEL TEATRO SOCIALE E PER LA GESTIONE DELLE ATTIVITA' CULTURALI</t>
  </si>
  <si>
    <t>L'Amministrazione Comunale intende costituire una Fondazione per la gestione del Teatro Sociale di Viale Italia, 14 e per la gestione delle attività culturali, ricreative  e di promozione del territorio organizzati a Sannazzaro de' Burgondi,  in quanto ritenuto modello organizzativo che possa garantire una miglior gestione sia del Teatro sia degli eventi/manifestazioni  soprarichiamati. La Fondazione avrà tra i suoi scopi ed obiettivi in particolare la gestione, la valorizzaizone e la promozione del Testro Sociale, anche attraverso la collaborazione con altri teatri, istituti,  associazioni provinciali, regionali, nazionali aventi le medesime attività;   l'organizzazione di mostre, di eventi culturali e ricreativi anche in collaborazione con il sistema scolastico e con le associzioni del territorio.  La Fondazione dovrà attivare altresì ogni possibile strumento che consenta di accedere a sovvenzioni comunitarie, statali e regionali.La Fondazione opererà a livello nazionale e pertanto dovrà essere richiesto il riconoscimento presso la Prefettura di Pavia.</t>
  </si>
  <si>
    <t>Approvazione da parte del Consiglio Comunale della costituzione della Fondazione, dello schema dello statuto e dell'atto costitutivo</t>
  </si>
  <si>
    <t>Firma dello Statuto e dell'Atto Costitutivo</t>
  </si>
  <si>
    <t xml:space="preserve">Approvazione da parte del Consiglio Comunale della costituzione della Fondazione, dello schema dello statuto e dell'atto costitutivo </t>
  </si>
  <si>
    <t>Fassi Marinella</t>
  </si>
  <si>
    <t>Tassini Romano</t>
  </si>
  <si>
    <t>Del Castello Sara</t>
  </si>
  <si>
    <t>Lova Anna</t>
  </si>
  <si>
    <t>Indirizzo Strategico DUP n. 10</t>
  </si>
  <si>
    <t>Obj Operativo DUP n. 10</t>
  </si>
  <si>
    <t>Indirizzo Strategico DUP n. 11</t>
  </si>
  <si>
    <t>Obj Operativo DUP n. 11</t>
  </si>
  <si>
    <t>Cipollina Paola</t>
  </si>
  <si>
    <t>Indirizzo Strategico DUP n. 12</t>
  </si>
  <si>
    <t>Obj Operativo DUP n. 12</t>
  </si>
  <si>
    <t>Indirizzo Strategico DUP n. 15</t>
  </si>
  <si>
    <t>Obj Operativo DUP n. 15</t>
  </si>
  <si>
    <t>Contatto con gli utenti</t>
  </si>
  <si>
    <t>Utenti che risultano avere insoluti</t>
  </si>
  <si>
    <t xml:space="preserve">INDICATORI DI RISULTATO </t>
  </si>
  <si>
    <t>Interrogazioni periodiche dell'applicativo messo a disposizione della ditta incaricata della bollettazione gas per verifica e stampa elenco utenze morosi</t>
  </si>
  <si>
    <t>Invio agli utenti morosi lettera raccomandata di sollecito per il pagamento delle fatture scadute e non pagate</t>
  </si>
  <si>
    <t>Predisposizione piani di rientro concordate con l'utenza</t>
  </si>
  <si>
    <t>In caso di mancato rispetto dei piani di rientro, invio lettere di messa in mora e successiva comunicazione alla ditta incaricata per la chiusura dei contatori gas</t>
  </si>
  <si>
    <t>Verifica periodica del rispetto dei piani di rientro</t>
  </si>
  <si>
    <t>Controllo del rispetto piani di rientro</t>
  </si>
  <si>
    <t>Messa in mora con successiva chiusura del contatore gas</t>
  </si>
  <si>
    <t>Pierluisa Franzosi (Struttura 2)</t>
  </si>
  <si>
    <t>Maria Scaglione (Struttura 2)</t>
  </si>
  <si>
    <t>Danio Mariella</t>
  </si>
  <si>
    <t>Laboranti Flavia</t>
  </si>
  <si>
    <t>Topputi Samantha</t>
  </si>
  <si>
    <t>P.O. Piccinini Maristella</t>
  </si>
  <si>
    <t>D2</t>
  </si>
  <si>
    <t>C4</t>
  </si>
  <si>
    <t>B5</t>
  </si>
  <si>
    <t>C2</t>
  </si>
  <si>
    <t>C3</t>
  </si>
  <si>
    <t>D6</t>
  </si>
  <si>
    <t>D3</t>
  </si>
  <si>
    <t>STRUTTURA 2: ECONOMICO-FINANZIARIA</t>
  </si>
  <si>
    <t>P.O. Maristella Piccinini</t>
  </si>
  <si>
    <t>P.O. Geom. Roberto Forbiti</t>
  </si>
  <si>
    <t>Missione:  1</t>
  </si>
  <si>
    <t>Altri ordini di istruzione</t>
  </si>
  <si>
    <t>Edilizia residenziale pubblica e locale e P.E.E.P.</t>
  </si>
  <si>
    <t>trasporto pubblico locale</t>
  </si>
  <si>
    <t>Industria, PMI e artigianato</t>
  </si>
  <si>
    <t>Commercio-retidistributive-tutela dei consumatori</t>
  </si>
  <si>
    <t>ENERGIA E DIVERSIFICAZIONE DELLE FONTI ENERGETICHE</t>
  </si>
  <si>
    <t>Fonti energetiche</t>
  </si>
  <si>
    <t>Fondo crediti di difficile esigibilità</t>
  </si>
  <si>
    <t>quota interessi ammortamento mutui e prestiti obbligazionari</t>
  </si>
  <si>
    <t>Quota capitale</t>
  </si>
  <si>
    <t>ANTICIPAZIONI FINANZIARIE</t>
  </si>
  <si>
    <t>Restituzione anticipazione di tesoreria</t>
  </si>
  <si>
    <t>SERVIZI PER CONTO TERZI</t>
  </si>
  <si>
    <t>Servizi per conto terzi e partite di giro</t>
  </si>
  <si>
    <t>STRUTTURE: 1, 2</t>
  </si>
  <si>
    <t>STRUTTURE: 2, 3, 5</t>
  </si>
  <si>
    <t>STRUTTURE: 2, 3, 4</t>
  </si>
  <si>
    <t>STRUTTURE: 2, 3</t>
  </si>
  <si>
    <t>STRUTTURE: 3, 4</t>
  </si>
  <si>
    <t>TUTTE LE STRUTTURE</t>
  </si>
  <si>
    <t>Programma:  4</t>
  </si>
  <si>
    <t>Missione  : 17</t>
  </si>
  <si>
    <t>Programma  : 1</t>
  </si>
  <si>
    <t>Missione: 5</t>
  </si>
  <si>
    <t>Programma: 2</t>
  </si>
  <si>
    <t>TUTTE LE PO e segretario c.le</t>
  </si>
  <si>
    <t>Entro 31/12/2019</t>
  </si>
  <si>
    <t>N. incontri con utenti per definire eventuali piani di rientro rispetto alla media 2015/2016</t>
  </si>
  <si>
    <t>N. piani di rientro rispetto alla media 2015/2016</t>
  </si>
  <si>
    <t>Tempo superato il quale viene chiusa l'utenza d'ufficio (a seguito di sollecito)</t>
  </si>
  <si>
    <t>2 MESI</t>
  </si>
  <si>
    <t>Detto progetto si pone come obiettivo finale il mantenimento di un apposito sportello IMU e TASI per i contribuenti, al fine di favorire i cittadini per i calcoli delle imposte e l’emissione del modello F24. Lo sportello IMU e TASI verrà attivato per due settimane ciascuno dal 1 giugno al 16 giugno e indicativamente dal  1 dicembre al 15 dicembre, per permetterne il pagamento nei termini previsti dalla legge da parte dei contribuenti. I cittadini che intenderanno usufruire del servizio potranno rivolgersi all’ufficio tributi per il calcolo e relativa compilazione del modello F24.  La predisposizione dei calcoli è un servizio aggiuntivo e non obbligatorio reso alla cittadinanza. I cittadini non dovranno effettuare alcun tipo di pagamento per la prestazione resa.</t>
  </si>
  <si>
    <t>Costo per i cittadini</t>
  </si>
  <si>
    <t>P.O.  Ponti Anna Lisa</t>
  </si>
  <si>
    <t>Indirizzo Strategico DUP n. 9</t>
  </si>
  <si>
    <t>Obj Operativo DUP n. 9</t>
  </si>
  <si>
    <t>100% /100%</t>
  </si>
  <si>
    <t>N. di contratti recuperati dagli utenti o stipulati</t>
  </si>
  <si>
    <t xml:space="preserve"> N. di comunicazioni inviate agli utenti che risultano avere insoluti rispetto alla media 2015/2016/2017</t>
  </si>
  <si>
    <t>N. di chiusure contatori eseguiti durante l'anno rispetto alla media 2015/2016/2017</t>
  </si>
  <si>
    <t>Definizione dell'aggioramento del Piano straordinario dei morosi del Gas</t>
  </si>
  <si>
    <t>Definizione dell'aggiornamento del Piano degli insoluti e degli utenti</t>
  </si>
  <si>
    <t>Davide Lo Bartolo</t>
  </si>
  <si>
    <t>Obiettivo gestionale n° 1
SCHEDA VALUTAZIONE PERFORMANCE ORGANIZZATIVA RESPONSABILI DI SERVIZIO</t>
  </si>
  <si>
    <t>Obiettivo gestionale n° 7</t>
  </si>
  <si>
    <t>Indirizzo Strategico DUP n. 3</t>
  </si>
  <si>
    <t>Indirizzo Strategico DUP n. 7</t>
  </si>
  <si>
    <t>Obiettivo gestionale n° 9</t>
  </si>
  <si>
    <t>Obiettivo gestionale n° 10</t>
  </si>
  <si>
    <t>Analisi e definizione delle convenzioni per la gestione delle strutture comunali</t>
  </si>
  <si>
    <t>Analisi delle convenzioni in essere e delle modalità attuali di utilizzo delle strutture</t>
  </si>
  <si>
    <t>Convenzione campo sportivo comunale</t>
  </si>
  <si>
    <t>Incremento delle entrate sulle convenzioni per Poliambulatorio</t>
  </si>
  <si>
    <t>Stipula della convenzione Palazzetto dello Sport</t>
  </si>
  <si>
    <t>Stipula della convenzione Campo Sportivo</t>
  </si>
  <si>
    <t>Spesa effettuata 2016 per incarichi legali / Spesa effettuata 2018 per incarichi legali</t>
  </si>
  <si>
    <t>Obiettivo gestionale n° 11</t>
  </si>
  <si>
    <t>Gatti Eliana</t>
  </si>
  <si>
    <t>Obiettivo gestionale n° 12</t>
  </si>
  <si>
    <t>Obiettivo gestionale n° 15</t>
  </si>
  <si>
    <t>Definizione dell'eventuale Piano di rientro e incasso delle somme insolute (tale fase proseguirà anche nel 2019)</t>
  </si>
  <si>
    <t>Recupero contratti inesistenti o stipula di nuovo contratto</t>
  </si>
  <si>
    <t>D4</t>
  </si>
  <si>
    <t>XX</t>
  </si>
  <si>
    <t>B4</t>
  </si>
  <si>
    <t>Obiettivo gestionale n° 13</t>
  </si>
  <si>
    <t>C5</t>
  </si>
  <si>
    <t>Obiettivo gestionale n° 14</t>
  </si>
  <si>
    <t>Rinnovo delle convenzioni per Poliambulatorio ed ENI spa.</t>
  </si>
  <si>
    <t>Rinnovo della convenzione ASST</t>
  </si>
  <si>
    <t>P.O.Fassi Marinella</t>
  </si>
  <si>
    <t>N. cittadini presenti allo sportello nel 2018/ N. cittadini presenti sportello 2019</t>
  </si>
  <si>
    <t>ATTESO 2019</t>
  </si>
  <si>
    <t>RAGGIUNTO 2019</t>
  </si>
  <si>
    <t>INDICATORI DI RISULTATO ( personalizzare con gli indicatori delle misure previste dal proprio PTPCT 2019-2021)</t>
  </si>
  <si>
    <t>Tenuta dei registri IVA e normativa conseguenti</t>
  </si>
  <si>
    <t xml:space="preserve">In previsione della cessazione del rapporto di lavoro della responsabile della struttura economico-finanziaria il personale dell'ufficio ragioneria e risorse umane, dovrà formarsi e saper gestire in futuro la normativa IVA e le relative procedure. La formazione sarà svolta dal personale interno, in particolare dalla responsabile dell'ufficio tributi. </t>
  </si>
  <si>
    <t>Formazione del personale</t>
  </si>
  <si>
    <t>Gestione IVA e relative procedure</t>
  </si>
  <si>
    <t>N. personale interno che sarà formato</t>
  </si>
  <si>
    <t>N. docenti interni</t>
  </si>
  <si>
    <t>4</t>
  </si>
  <si>
    <t>Termine formazione interna</t>
  </si>
  <si>
    <t>Entro il 31/07/2019</t>
  </si>
  <si>
    <t>Inizio gestione IV da parte del personale formato</t>
  </si>
  <si>
    <t>Definizione del portale del cittadino (tributi)</t>
  </si>
  <si>
    <t>L'amministrazione comunale intende attivare un portale del cittadino, in questa fase limitatamente alla parte dei tributi, a decorrere dal 1 gennaio 2020. Durante questo anno dovranno essere stabilite le modalità di attivazione, gestione e comunicazione nei confronti del cittadino. Dal 2020 il cittadino potrà accedere con apposite credenziali personali, alla propria situazione tributaria per poterla visionare.</t>
  </si>
  <si>
    <t>Approvazione regolamento</t>
  </si>
  <si>
    <t>Verifiche TARI</t>
  </si>
  <si>
    <t>Verifiche IMU</t>
  </si>
  <si>
    <t>Recupero morosità</t>
  </si>
  <si>
    <t>Recupero arretrati  IMU e TARI</t>
  </si>
  <si>
    <t>Verifiche IMU TARI</t>
  </si>
  <si>
    <t>Entro 31/10/2019</t>
  </si>
  <si>
    <t>Gestione recupero morosità</t>
  </si>
  <si>
    <t>Verifiche IMU anni 2015 2016</t>
  </si>
  <si>
    <t>Verifiche TARI metrature</t>
  </si>
  <si>
    <t>VERIFICARE LE VARIE POSIZIONI</t>
  </si>
  <si>
    <t>ATTIVAZIONE PROCEDURA E FORMAZIONE ALL'UTILIZZO</t>
  </si>
  <si>
    <t>PUBBLICIZZAZIONE DEL SERVIZIO</t>
  </si>
  <si>
    <t>ATTIVAZIONE PORTALE</t>
  </si>
  <si>
    <t>ATTIVAZIONE PROCEDURA</t>
  </si>
  <si>
    <t>Entro 31/05/2019</t>
  </si>
  <si>
    <t>FORMAZIONE ALL'UTILIZZO</t>
  </si>
  <si>
    <t>N. persone formate</t>
  </si>
  <si>
    <t>VERIFICA POSIZIONI</t>
  </si>
  <si>
    <t>Entro 30/09/2019</t>
  </si>
  <si>
    <t>N. comunicazione su portale/e o cartacee</t>
  </si>
  <si>
    <t xml:space="preserve">N. utenti che saranno attivati </t>
  </si>
  <si>
    <t>Almeno 100</t>
  </si>
  <si>
    <t>L'amministrazione comunale di Sannazzaro gestisce direttamente anche il servizio di fornitura del gas. E' intenzione dell'amministrazione comunale definire un piano di recupero straordinario delle morosità dei pagamenti pregressi, al fine di introitare alcune somme utilissime al fine di programmare alcuni lavori pubblici e mantenere la quantità e qualità dei servizi erogati. Sarà necessario, ai sensi della normativa vigente, definire le utenze che risultano impagate, contattare tutti gli utenti morosi e definire anche eventuali piani di rientro.  La Media di somme incassate dopo insoluti nel periodo 2015/2016 è stata di € 47.785,00, per il 2017 con l'attivazione di uno speciale gruppo addetto a tale attività si è arrivato ad incassare una somma di circa € 60.000. Nel corso del 2019 è previsto un recupero di € 40.000. Inoltre nel corso dell'anno 2019, avendo verificato la mancanza di alcuni contratti utenti gas, sarà necessario richiedere all'utente copia del contratto o stipularne uno nuovo.</t>
  </si>
  <si>
    <t>Somme incassate dopo Piano Insoluti nel 2019/Somme insolute fino al 2018</t>
  </si>
  <si>
    <t>Somme incassate dopo Piano Insoluti nel 2020/Somme insolute fino al 2018</t>
  </si>
  <si>
    <t>Entro 30/6/2019</t>
  </si>
  <si>
    <t>Richiesta di riconoscimento della Fondazione presso la Regione</t>
  </si>
  <si>
    <t>Collaborazione alla gestione del calendario teatrale e delle varie manifestazioni ricreativo/culturali (2019 - 2020)</t>
  </si>
  <si>
    <t>Entro il 30/09/2019</t>
  </si>
  <si>
    <t>Entro il 30/11/2019</t>
  </si>
  <si>
    <t>Entro il 31/12/2019</t>
  </si>
  <si>
    <t xml:space="preserve">Gestione del Protocollo d’Intesa tra il Comune di Sannazzaro de’ Burgondi e  i 12 Comuni per servizio di istruttoria delle pratiche amministrative relative alle prestazioni e agli interventi erogati dal Piano di Zona Ambito Distrettuale della Lomellina. </t>
  </si>
  <si>
    <t>In seguito all' accorpamento del Piano di Zona dell'ambito di Garlasco, è stato siglato un Protocollo con altri 12 Comuni, per il quale verranno gestite l'istruttoria delle pratiche amministrative relative alle prestazioni e agli interventi erogati dal Piano di Zona Ambito Distrettuale della Lomellina. L'amministrazione a seguito del rimborso del servizio per gli altri Comuni dovrà quindi attivarsi per gestire le pratiche.</t>
  </si>
  <si>
    <t>Definizione e sigla del protocollo</t>
  </si>
  <si>
    <t>Ricevimento delle pratiche e gestione delle medesime</t>
  </si>
  <si>
    <t>Rimborso atteso per sigla Protocolllo</t>
  </si>
  <si>
    <t>N. pratiche gestite</t>
  </si>
  <si>
    <t>Indirizzo Strategico DUP n. 13</t>
  </si>
  <si>
    <t>Obj Operativo DUP n. 13</t>
  </si>
  <si>
    <t>Educazione stradale presso le scuole</t>
  </si>
  <si>
    <t>Definizione del calendario degli incontri</t>
  </si>
  <si>
    <t>Attivazione dei percorsi e coinvolgimento delle classi</t>
  </si>
  <si>
    <t>Avvio lezioni di educazione stradale</t>
  </si>
  <si>
    <t>N. di cliassi coinvolte</t>
  </si>
  <si>
    <t>N. di agenti coinvolti</t>
  </si>
  <si>
    <t>Realizzazione di evento finale</t>
  </si>
  <si>
    <t>Entro 15/06/2020</t>
  </si>
  <si>
    <t>3 (2020)</t>
  </si>
  <si>
    <t>Controlli straordinari su pubblici esercizi ed esercizi commerciali</t>
  </si>
  <si>
    <t>L'amministrazione al fine di rendere la città più sicura e controllata, intende promuovere una serie di controlli straordinarii ai pubblici esercizi e esercizi commerciali. Nel corso dell'anno saranno quindi realizzati controlli a campione su tutti gli esercizi presenti nel Comune. L'intento è quello di adeguare gli esercizi alle normative statali/regionali vigenti.</t>
  </si>
  <si>
    <t>Avvio controlli straordinari</t>
  </si>
  <si>
    <t>N. di esercizi controllati</t>
  </si>
  <si>
    <t>Obiettivo è gestire gli eventi comunali e non, dal punto di vista della viabilità e ordine pubblico. Nel corso dell'anno sul territorio comunale, si svolgono numerose manifestazioni culturali, sportive, commerciali e religiose che richiedono la presenza e l'impegno del personale della Polizia Locale.</t>
  </si>
  <si>
    <t>Definizione del calendario delle iniziative</t>
  </si>
  <si>
    <t>Gestione delle iniziative</t>
  </si>
  <si>
    <t>N. eventi gestiti</t>
  </si>
  <si>
    <t>% di contenziosi  vinti per l'Ente 2018/ % di contenziosi  vinti per l'Ente 2019</t>
  </si>
  <si>
    <t>Cavallotti Maurizio</t>
  </si>
  <si>
    <t>P.O Roberto Forbiti</t>
  </si>
  <si>
    <t>P.O Ponti Anna Lisa</t>
  </si>
  <si>
    <t>Costa Carlo</t>
  </si>
  <si>
    <t>STRUTTURE: 4, 2, 3</t>
  </si>
  <si>
    <t>STRUTTURE: 4, 2</t>
  </si>
  <si>
    <t>STRUTTURA 3: LL.PP SERVIZI TECNOLOGICI ECC.</t>
  </si>
  <si>
    <t>STRUTTURE: 2, 5</t>
  </si>
  <si>
    <t>STRUTTURA 4: SERVIZI ALLA PERSONA ECC.</t>
  </si>
  <si>
    <t>STRUTTURA 5: "POLIZIA LOCALE"</t>
  </si>
  <si>
    <t>STRUTTURE: 3</t>
  </si>
  <si>
    <t>Paola Cipollina (Struttura 4)</t>
  </si>
  <si>
    <t>Carola Pogliani (Struttura 4)</t>
  </si>
  <si>
    <t>SERVIZI ALLA PERSONA E AMMNISTRAZIONE GENERALE</t>
  </si>
  <si>
    <t>LAVORI PUBBLICI E SERVIZI TECNOLOGICI E TERRITORIO</t>
  </si>
  <si>
    <t>Missione  : 12</t>
  </si>
  <si>
    <t>Programma  : 7</t>
  </si>
  <si>
    <t xml:space="preserve">Del Castello Sara </t>
  </si>
  <si>
    <t>P.O. Fassi Marinella</t>
  </si>
  <si>
    <t>ECONOMICO FINANZIARIO</t>
  </si>
  <si>
    <t>700 / 700</t>
  </si>
  <si>
    <t>SERVIZI ALLA PERSONA E AMMINISTRAZIONE GENERALE</t>
  </si>
  <si>
    <t>Missione 12</t>
  </si>
  <si>
    <t>Programma  7</t>
  </si>
  <si>
    <t>Durante il corso dell'anno sarà necessario definire nuove convenzioni/aggiornamento di convenzioni in essere per la gestione e/o l'utilizzo delle seguenti strutture comunali: Palazzetto dello Sport, Campo sportivo, Poliambulatorio, Spazi ASST.</t>
  </si>
  <si>
    <t>Convenzione Palazzetto dello Sport</t>
  </si>
  <si>
    <t>Rinnovo delle convenzioni per Poliambulatorio, spazi ASST.</t>
  </si>
  <si>
    <t>LL.PP. SERVIZI TECNOLOGICI E TERRITORIO</t>
  </si>
  <si>
    <t>Missione  6</t>
  </si>
  <si>
    <t>Programma  1</t>
  </si>
  <si>
    <t>Missione  1</t>
  </si>
  <si>
    <t>Programma  4</t>
  </si>
  <si>
    <t>Dal 01/12/2019</t>
  </si>
  <si>
    <t>Pier Luisa Franzosi</t>
  </si>
  <si>
    <t>Maria Concetta Scaglione</t>
  </si>
  <si>
    <t>Romano Tassini</t>
  </si>
  <si>
    <t>Missione 1</t>
  </si>
  <si>
    <t>Programma 4</t>
  </si>
  <si>
    <t>Indirizzo Strategico DUP n. 14</t>
  </si>
  <si>
    <t>Obj Operativo DUP n. 14</t>
  </si>
  <si>
    <t>POLIZIA LOCALE</t>
  </si>
  <si>
    <t>Missione 10</t>
  </si>
  <si>
    <t>Programma  5</t>
  </si>
  <si>
    <t>Missione  3</t>
  </si>
  <si>
    <t>L'amministrazione intende riprendere i percorsi di Educazione stradale presso le scuole medie, al fine di rendere consapevoli i ragazzi nel momento in cui transitano sul suolo pubblico.</t>
  </si>
  <si>
    <t>Obiettivo gestionale n°  8</t>
  </si>
  <si>
    <t>Indirizzo Strategico DUP n.  8</t>
  </si>
  <si>
    <t>Obj Operativo DUP n. 8</t>
  </si>
  <si>
    <t>Obiettivo gestionale n° 6</t>
  </si>
  <si>
    <t>Indirizzo Strategico DUP n. 6</t>
  </si>
  <si>
    <t>Obj Operativo DUP n. 6</t>
  </si>
  <si>
    <t>Paola Cipollina</t>
  </si>
  <si>
    <t>GESTIONE ACCESSI ALL'ARCHIVIO CORRENTE</t>
  </si>
  <si>
    <t>Creazione di un registro online e cartaceo</t>
  </si>
  <si>
    <t>Predisposizione di una circolare interna per tutti i dipendenti sulle modalità di accesso all'archivio corrente</t>
  </si>
  <si>
    <t>verifica del registro di accesso con periodicità mensile. N. verifiche</t>
  </si>
  <si>
    <t>n. 4</t>
  </si>
  <si>
    <t>predisposizione della circolare</t>
  </si>
  <si>
    <t>avvio del servizio</t>
  </si>
  <si>
    <t>Sollecito per la restituzione delle pratiche non restituite entro 30 gg.</t>
  </si>
  <si>
    <t>eventuale sollecito alla restituzione delle pratiche consegnate e non restituite</t>
  </si>
  <si>
    <t>n. 2</t>
  </si>
  <si>
    <t>P.O. Forbiti Roberto</t>
  </si>
  <si>
    <t>Lo Bartolo Davide</t>
  </si>
  <si>
    <t>Obiettivo gestionale n° 16</t>
  </si>
  <si>
    <t xml:space="preserve">In seguito all'approvazione del nuovo statuto comunale si rende necessario predisporre e/o adeguare i regolamenti citati nello statuto, al fine di renderli rispondenti allo stesso </t>
  </si>
  <si>
    <t>ADEGUAMENTO E/O PREDISPOSIZIONE  REGOLAMENTI COMUNALI.</t>
  </si>
  <si>
    <t>Approvazione entro il 31.12.2019</t>
  </si>
  <si>
    <t>Nuovi regolamenti</t>
  </si>
  <si>
    <t>Modifica di regolamenti esistenti</t>
  </si>
  <si>
    <t>P.O. Bisio Marina</t>
  </si>
  <si>
    <t xml:space="preserve">CONTROLLO DEL TERRITORIO AL FINE DI FAR RISPETTARE IL REGOLAMENTO DI POLIZIA URBANA. </t>
  </si>
  <si>
    <t>Occorre far rispettare quanto normato dal regolamento ed in modo particolare l'art. 37 dello stesso. A tal proposito sarà predisposto un piano di controllo con pattugliamenti appiedati da parte del personale della polizia locale nelle varie zone del territorio comunale.</t>
  </si>
  <si>
    <t>predisposizione del piano di controllo</t>
  </si>
  <si>
    <t>pattugliamenti da parte degli agenti</t>
  </si>
  <si>
    <t>redazione della relazione di pattugliamento</t>
  </si>
  <si>
    <t>eventuale sanzione ai trasgressori</t>
  </si>
  <si>
    <t>n. pattuglie</t>
  </si>
  <si>
    <t>Incentivi al potenziamento degli uffici preposti alla gestione delle entrate</t>
  </si>
  <si>
    <t>Gestione degli eventi sul territorio Comunale</t>
  </si>
  <si>
    <t>In seguito all'approvazione della legge 30 dicembre 2018 n. 145 ed in particolare l'art. 1, comma 1091, si predispone il presente obiettivo al fine di riconoscere il trattamento accessorio al personale degli uffici comunali preposti alla gestione delle entrate e legato al recupero dell'evasione tributaria. Il fondo incentivante, da inserire nella quantificazione del trattamento accessorio è alimentato dalle entrate riscosse nell'anno precedente a quello di riferimento, come risultante dal conto consuntivo approvato. Per l'anno 2018 è quantificato in €  7.581,66. Per quanto riguarda l'esercizio 2019, la quota presuntiva da attribuire al personale ammonta ad € 8.000,00 ma detto importo potrà essere modificato ad avvenuta approvazione del rendiconto 2019. Si fa presente che il costo del presente obiettivo è erogata in deroga al limite di cui all'art. 23, comma 2, del D. Lgs n. 75 del 25 maggio 2017 e s.m.i.</t>
  </si>
  <si>
    <t>da definire con Preside</t>
  </si>
  <si>
    <t>716/716</t>
  </si>
  <si>
    <t>Non sono stati presentati ricorsi</t>
  </si>
  <si>
    <t>Poliambulatorio</t>
  </si>
  <si>
    <t>si</t>
  </si>
  <si>
    <t>3 MESI</t>
  </si>
  <si>
    <t>Differimento termine ANAC</t>
  </si>
  <si>
    <t>Si rimanda alla relazione</t>
  </si>
  <si>
    <t>Al momento non sottoscritto. Vedi relazione</t>
  </si>
  <si>
    <t>Spazi ASST vedi relazione</t>
  </si>
  <si>
    <t>Il Comune sta predisponendo una nuova sede per l'archivio corrente pressoalcuni locali della scuola secondaria di primo grado. L'accesso all'archivio dovrà essere regolamentato nel senso che occorre incaricare un dipendente il quale provvederà ad accompagnare i colleghi che necessitano di ricerche in archivio e registrerà in apposito registro gli accessi e le pratiche consegnate e/o restituite.                                                                                                         Vedi relazione conclusiva.</t>
  </si>
  <si>
    <t>Il nucleo di valutaione ritiene che l'obiettivo sia stato raggiunto al  98 % , come indicato nel verbale n. 1 del 08/06/2020</t>
  </si>
  <si>
    <t>Il nucleo di valutaione ritiene che l'obiettivo sia stato raggiunto al  95% , come indicato nel verbale n. 1 del 08/06/2020</t>
  </si>
  <si>
    <t>Il nucleo di valutaione ritiene che l'obiettivo sia stato raggiunto al  100% , come indicato nel verbale n. 1 del 08/06/2020</t>
  </si>
  <si>
    <t>Il nucleo di valutaione ritiene che l'obiettivo sia stato raggiunto al  98% , come indicato nel verbale n. 1 del 08/06/2020</t>
  </si>
  <si>
    <t>Il nucleo di valutaione ritiene che l'obiettivo sia stato raggiunto al  60% , come indicato nel verbale n. 1 del 08/06/2020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</si>
</sst>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2]\ * #,##0.00_-;\-[$€-2]\ * #,##0.00_-;_-[$€-2]\ * &quot;-&quot;??_-"/>
    <numFmt numFmtId="165" formatCode="_(&quot;L.&quot;* #,##0.00_);_(&quot;L.&quot;* \(#,##0.00\);_(&quot;L.&quot;* &quot;-&quot;??_);_(@_)"/>
    <numFmt numFmtId="166" formatCode="&quot;€&quot;\ #,##0.00"/>
    <numFmt numFmtId="167" formatCode="[$€-2]\ #,##0;[Red]\-[$€-2]\ #,##0"/>
  </numFmts>
  <fonts count="56"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sz val="8"/>
      <color rgb="FFFF0000"/>
      <name val="Tahoma"/>
      <family val="2"/>
    </font>
    <font>
      <sz val="10"/>
      <color rgb="FFFF0000"/>
      <name val="Tahoma"/>
      <family val="2"/>
    </font>
    <font>
      <b/>
      <sz val="8"/>
      <color rgb="FFFF0000"/>
      <name val="Tahoma"/>
      <family val="2"/>
    </font>
    <font>
      <b/>
      <sz val="10"/>
      <color theme="0"/>
      <name val="Tahoma"/>
      <family val="2"/>
    </font>
    <font>
      <sz val="9"/>
      <color indexed="81"/>
      <name val="Tahoma"/>
      <family val="2"/>
    </font>
    <font>
      <b/>
      <sz val="9"/>
      <color indexed="81"/>
      <name val="Tahoma"/>
      <family val="2"/>
    </font>
    <font>
      <b/>
      <i/>
      <sz val="8"/>
      <color theme="1"/>
      <name val="Calibri"/>
      <family val="2"/>
      <scheme val="minor"/>
    </font>
    <font>
      <sz val="8"/>
      <color theme="1"/>
      <name val="Calibri"/>
      <family val="2"/>
      <scheme val="minor"/>
    </font>
    <font>
      <sz val="11"/>
      <color theme="1"/>
      <name val="Calibri"/>
      <family val="2"/>
      <scheme val="minor"/>
    </font>
    <font>
      <sz val="10"/>
      <color theme="0"/>
      <name val="Tahoma"/>
      <family val="2"/>
    </font>
    <font>
      <b/>
      <sz val="11"/>
      <color theme="1"/>
      <name val="Calibri"/>
      <family val="2"/>
      <scheme val="minor"/>
    </font>
    <font>
      <b/>
      <sz val="10"/>
      <color rgb="FFFF0000"/>
      <name val="Tahoma"/>
      <family val="2"/>
    </font>
    <font>
      <b/>
      <sz val="10"/>
      <color indexed="9"/>
      <name val="Tahoma"/>
      <family val="2"/>
    </font>
    <font>
      <sz val="9"/>
      <color rgb="FFFF0000"/>
      <name val="Tahoma"/>
      <family val="2"/>
    </font>
    <font>
      <sz val="11"/>
      <name val="Arial"/>
      <family val="2"/>
    </font>
    <font>
      <sz val="10"/>
      <name val="Arial"/>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color rgb="FFFF0000"/>
      <name val="Arial"/>
      <family val="2"/>
    </font>
    <font>
      <sz val="16"/>
      <color rgb="FFFF0000"/>
      <name val="Tahoma"/>
      <family val="2"/>
    </font>
    <font>
      <sz val="16"/>
      <color theme="1"/>
      <name val="Calibri"/>
      <family val="2"/>
      <scheme val="minor"/>
    </font>
    <font>
      <sz val="8"/>
      <color theme="1"/>
      <name val="Tahoma"/>
      <family val="2"/>
    </font>
    <font>
      <sz val="9"/>
      <name val="Arial"/>
      <family val="2"/>
    </font>
    <font>
      <sz val="7"/>
      <name val="Tahoma"/>
      <family val="2"/>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42"/>
        <b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FF"/>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s>
  <cellStyleXfs count="153">
    <xf numFmtId="0" fontId="0" fillId="0" borderId="0"/>
    <xf numFmtId="0" fontId="1" fillId="0" borderId="0"/>
    <xf numFmtId="0" fontId="3"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xf numFmtId="43" fontId="26" fillId="0" borderId="0" applyFont="0" applyFill="0" applyBorder="0" applyAlignment="0" applyProtection="0"/>
    <xf numFmtId="9" fontId="26" fillId="0" borderId="0" applyFont="0" applyFill="0" applyBorder="0" applyAlignment="0" applyProtection="0"/>
    <xf numFmtId="0" fontId="3" fillId="0" borderId="0"/>
    <xf numFmtId="0" fontId="33" fillId="0" borderId="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5" fillId="32" borderId="73" applyNumberFormat="0" applyAlignment="0" applyProtection="0"/>
    <xf numFmtId="0" fontId="36" fillId="0" borderId="74" applyNumberFormat="0" applyFill="0" applyAlignment="0" applyProtection="0"/>
    <xf numFmtId="0" fontId="37" fillId="33" borderId="75" applyNumberFormat="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7" borderId="0" applyNumberFormat="0" applyBorder="0" applyAlignment="0" applyProtection="0"/>
    <xf numFmtId="0" fontId="38" fillId="23" borderId="73" applyNumberFormat="0" applyAlignment="0" applyProtection="0"/>
    <xf numFmtId="0" fontId="39" fillId="38" borderId="0" applyNumberFormat="0" applyBorder="0" applyAlignment="0" applyProtection="0"/>
    <xf numFmtId="0" fontId="33" fillId="39" borderId="76" applyNumberFormat="0" applyFont="0" applyAlignment="0" applyProtection="0"/>
    <xf numFmtId="0" fontId="40" fillId="32" borderId="77"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78" applyNumberFormat="0" applyFill="0" applyAlignment="0" applyProtection="0"/>
    <xf numFmtId="0" fontId="45" fillId="0" borderId="79" applyNumberFormat="0" applyFill="0" applyAlignment="0" applyProtection="0"/>
    <xf numFmtId="0" fontId="46" fillId="0" borderId="80" applyNumberFormat="0" applyFill="0" applyAlignment="0" applyProtection="0"/>
    <xf numFmtId="0" fontId="46" fillId="0" borderId="0" applyNumberFormat="0" applyFill="0" applyBorder="0" applyAlignment="0" applyProtection="0"/>
    <xf numFmtId="0" fontId="47" fillId="0" borderId="81" applyNumberFormat="0" applyFill="0" applyAlignment="0" applyProtection="0"/>
    <xf numFmtId="0" fontId="48" fillId="19" borderId="0" applyNumberFormat="0" applyBorder="0" applyAlignment="0" applyProtection="0"/>
    <xf numFmtId="0" fontId="49" fillId="20" borderId="0" applyNumberFormat="0" applyBorder="0" applyAlignment="0" applyProtection="0"/>
    <xf numFmtId="165" fontId="33" fillId="0" borderId="0" applyFont="0" applyFill="0" applyBorder="0" applyAlignment="0" applyProtection="0"/>
    <xf numFmtId="0" fontId="33" fillId="0" borderId="0"/>
    <xf numFmtId="0" fontId="9" fillId="0" borderId="0"/>
  </cellStyleXfs>
  <cellXfs count="750">
    <xf numFmtId="0" fontId="0" fillId="0" borderId="0" xfId="0"/>
    <xf numFmtId="0" fontId="2" fillId="0" borderId="0" xfId="0" applyFont="1"/>
    <xf numFmtId="0" fontId="0" fillId="0" borderId="0" xfId="0" applyAlignment="1">
      <alignment wrapText="1"/>
    </xf>
    <xf numFmtId="0" fontId="16" fillId="0" borderId="25" xfId="103" applyFont="1" applyBorder="1" applyAlignment="1">
      <alignment horizontal="center" vertical="center" wrapText="1"/>
    </xf>
    <xf numFmtId="0" fontId="8" fillId="0" borderId="0" xfId="103" applyAlignment="1">
      <alignment horizontal="center" vertical="center" wrapText="1"/>
    </xf>
    <xf numFmtId="0" fontId="8" fillId="0" borderId="0" xfId="103"/>
    <xf numFmtId="0" fontId="9" fillId="0" borderId="0" xfId="104" applyAlignment="1" applyProtection="1">
      <alignment horizontal="center" vertical="center"/>
      <protection locked="0"/>
    </xf>
    <xf numFmtId="0" fontId="9" fillId="0" borderId="0" xfId="104" applyAlignment="1">
      <alignment horizontal="center" vertical="center"/>
    </xf>
    <xf numFmtId="0" fontId="12" fillId="0" borderId="0" xfId="104" applyFont="1" applyAlignment="1" applyProtection="1">
      <alignment horizontal="center" vertical="center"/>
      <protection locked="0"/>
    </xf>
    <xf numFmtId="0" fontId="8" fillId="0" borderId="0" xfId="103" applyAlignment="1" applyProtection="1">
      <alignment vertical="top"/>
      <protection locked="0"/>
    </xf>
    <xf numFmtId="0" fontId="9" fillId="3" borderId="15" xfId="104" applyFill="1" applyBorder="1" applyAlignment="1">
      <alignment horizontal="center" vertical="center" wrapText="1"/>
    </xf>
    <xf numFmtId="0" fontId="9" fillId="2" borderId="2" xfId="104" applyFill="1" applyBorder="1" applyAlignment="1">
      <alignment vertical="center"/>
    </xf>
    <xf numFmtId="0" fontId="9" fillId="2" borderId="3" xfId="104" applyFill="1" applyBorder="1" applyAlignment="1">
      <alignment vertical="center"/>
    </xf>
    <xf numFmtId="0" fontId="19" fillId="0" borderId="0" xfId="104" applyFont="1" applyAlignment="1" applyProtection="1">
      <alignment horizontal="center" vertical="center"/>
      <protection locked="0"/>
    </xf>
    <xf numFmtId="0" fontId="11" fillId="3" borderId="15" xfId="104" applyFont="1" applyFill="1" applyBorder="1" applyAlignment="1">
      <alignment horizontal="center" vertical="center" textRotation="90"/>
    </xf>
    <xf numFmtId="14" fontId="20" fillId="0" borderId="15" xfId="104" applyNumberFormat="1" applyFont="1" applyBorder="1" applyAlignment="1" applyProtection="1">
      <alignment horizontal="center" vertical="center"/>
      <protection locked="0"/>
    </xf>
    <xf numFmtId="0" fontId="9" fillId="0" borderId="15" xfId="104" applyBorder="1" applyAlignment="1" applyProtection="1">
      <alignment horizontal="center" vertical="center"/>
      <protection locked="0"/>
    </xf>
    <xf numFmtId="0" fontId="9" fillId="0" borderId="18" xfId="104" applyBorder="1" applyAlignment="1" applyProtection="1">
      <alignment horizontal="center" vertical="center"/>
      <protection locked="0"/>
    </xf>
    <xf numFmtId="0" fontId="19" fillId="0" borderId="15" xfId="104" applyFont="1" applyBorder="1" applyAlignment="1" applyProtection="1">
      <alignment horizontal="center" vertical="center"/>
      <protection locked="0"/>
    </xf>
    <xf numFmtId="16" fontId="21" fillId="0" borderId="15" xfId="104" applyNumberFormat="1" applyFont="1" applyBorder="1" applyAlignment="1" applyProtection="1">
      <alignment horizontal="center" vertical="center"/>
      <protection locked="0"/>
    </xf>
    <xf numFmtId="0" fontId="10" fillId="0" borderId="0" xfId="104" applyFont="1" applyAlignment="1" applyProtection="1">
      <alignment horizontal="left" vertical="center"/>
      <protection locked="0"/>
    </xf>
    <xf numFmtId="0" fontId="8" fillId="0" borderId="0" xfId="103" applyAlignment="1" applyProtection="1">
      <alignment horizontal="center" vertical="center"/>
      <protection locked="0"/>
    </xf>
    <xf numFmtId="0" fontId="8" fillId="3" borderId="15" xfId="103" applyFill="1" applyBorder="1" applyAlignment="1">
      <alignment horizontal="center" vertical="center" wrapText="1"/>
    </xf>
    <xf numFmtId="0" fontId="10" fillId="4" borderId="1" xfId="103" applyFont="1" applyFill="1" applyBorder="1" applyAlignment="1">
      <alignment horizontal="center" vertical="center"/>
    </xf>
    <xf numFmtId="0" fontId="9" fillId="0" borderId="0" xfId="104" applyAlignment="1" applyProtection="1">
      <alignment vertical="center"/>
      <protection locked="0"/>
    </xf>
    <xf numFmtId="0" fontId="9" fillId="0" borderId="0" xfId="104"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2" xfId="0" applyBorder="1"/>
    <xf numFmtId="0" fontId="0" fillId="0" borderId="12" xfId="0" applyBorder="1" applyAlignment="1">
      <alignment horizontal="center" vertical="center"/>
    </xf>
    <xf numFmtId="0" fontId="0" fillId="0" borderId="18" xfId="0" applyBorder="1" applyAlignment="1">
      <alignment wrapText="1"/>
    </xf>
    <xf numFmtId="0" fontId="0" fillId="0" borderId="45" xfId="0" applyBorder="1" applyAlignment="1">
      <alignment horizontal="center" vertical="center"/>
    </xf>
    <xf numFmtId="0" fontId="0" fillId="0" borderId="45" xfId="0" applyBorder="1" applyAlignment="1">
      <alignment wrapText="1"/>
    </xf>
    <xf numFmtId="0" fontId="0" fillId="11" borderId="12" xfId="0" applyFill="1" applyBorder="1"/>
    <xf numFmtId="0" fontId="0" fillId="11" borderId="15" xfId="0" applyFill="1" applyBorder="1"/>
    <xf numFmtId="0" fontId="0" fillId="11" borderId="18" xfId="0" applyFill="1" applyBorder="1"/>
    <xf numFmtId="0" fontId="0" fillId="12" borderId="12" xfId="0" applyFill="1" applyBorder="1"/>
    <xf numFmtId="0" fontId="0" fillId="12" borderId="15" xfId="0" applyFill="1" applyBorder="1"/>
    <xf numFmtId="0" fontId="0" fillId="12" borderId="18" xfId="0" applyFill="1" applyBorder="1"/>
    <xf numFmtId="0" fontId="0" fillId="11" borderId="50" xfId="0" applyFill="1" applyBorder="1"/>
    <xf numFmtId="0" fontId="0" fillId="11" borderId="45" xfId="0" applyFill="1" applyBorder="1"/>
    <xf numFmtId="0" fontId="0" fillId="12" borderId="45" xfId="0" applyFill="1" applyBorder="1"/>
    <xf numFmtId="0" fontId="0" fillId="0" borderId="0" xfId="0" applyAlignment="1">
      <alignment horizontal="right"/>
    </xf>
    <xf numFmtId="0" fontId="24" fillId="11" borderId="51" xfId="0" applyFont="1" applyFill="1" applyBorder="1" applyAlignment="1">
      <alignment horizontal="center" vertical="center"/>
    </xf>
    <xf numFmtId="0" fontId="24" fillId="11" borderId="48" xfId="0" applyFont="1" applyFill="1" applyBorder="1" applyAlignment="1">
      <alignment horizontal="center" vertical="center"/>
    </xf>
    <xf numFmtId="0" fontId="24" fillId="13" borderId="48" xfId="0" applyFont="1" applyFill="1" applyBorder="1" applyAlignment="1">
      <alignment horizontal="center" vertical="center"/>
    </xf>
    <xf numFmtId="0" fontId="25" fillId="0" borderId="0" xfId="0" applyFont="1"/>
    <xf numFmtId="0" fontId="24" fillId="12" borderId="51" xfId="0" applyFont="1" applyFill="1" applyBorder="1" applyAlignment="1">
      <alignment horizontal="center" vertical="center"/>
    </xf>
    <xf numFmtId="0" fontId="24" fillId="12" borderId="48" xfId="0" applyFont="1" applyFill="1" applyBorder="1" applyAlignment="1">
      <alignment horizontal="center" vertical="center"/>
    </xf>
    <xf numFmtId="0" fontId="24" fillId="0" borderId="48" xfId="0" applyFont="1" applyBorder="1" applyAlignment="1">
      <alignment horizontal="center" vertical="center"/>
    </xf>
    <xf numFmtId="43" fontId="0" fillId="11" borderId="11" xfId="105" applyFont="1" applyFill="1" applyBorder="1"/>
    <xf numFmtId="43" fontId="0" fillId="11" borderId="14" xfId="105" applyFont="1" applyFill="1" applyBorder="1"/>
    <xf numFmtId="43" fontId="0" fillId="11" borderId="17" xfId="105" applyFont="1" applyFill="1" applyBorder="1"/>
    <xf numFmtId="43" fontId="0" fillId="0" borderId="0" xfId="105" applyFont="1"/>
    <xf numFmtId="43" fontId="0" fillId="11" borderId="31" xfId="105" applyFont="1" applyFill="1" applyBorder="1"/>
    <xf numFmtId="43" fontId="0" fillId="11" borderId="10" xfId="105" applyFont="1" applyFill="1" applyBorder="1"/>
    <xf numFmtId="43" fontId="0" fillId="11" borderId="3" xfId="105" applyFont="1" applyFill="1" applyBorder="1"/>
    <xf numFmtId="43" fontId="0" fillId="11" borderId="50" xfId="105" applyFont="1" applyFill="1" applyBorder="1"/>
    <xf numFmtId="43" fontId="0" fillId="11" borderId="46" xfId="105" applyFont="1" applyFill="1" applyBorder="1"/>
    <xf numFmtId="43" fontId="0" fillId="12" borderId="11" xfId="105" applyFont="1" applyFill="1" applyBorder="1"/>
    <xf numFmtId="43" fontId="0" fillId="12" borderId="14" xfId="105" applyFont="1" applyFill="1" applyBorder="1"/>
    <xf numFmtId="43" fontId="0" fillId="12" borderId="17" xfId="105" applyFont="1" applyFill="1" applyBorder="1"/>
    <xf numFmtId="43" fontId="0" fillId="12" borderId="44" xfId="105" applyFont="1" applyFill="1" applyBorder="1"/>
    <xf numFmtId="2" fontId="0" fillId="0" borderId="0" xfId="0" applyNumberFormat="1"/>
    <xf numFmtId="2" fontId="0" fillId="11" borderId="30" xfId="0" applyNumberFormat="1" applyFill="1" applyBorder="1"/>
    <xf numFmtId="2" fontId="0" fillId="11" borderId="1" xfId="0" applyNumberFormat="1" applyFill="1" applyBorder="1"/>
    <xf numFmtId="2" fontId="0" fillId="11" borderId="9" xfId="0" applyNumberFormat="1" applyFill="1" applyBorder="1"/>
    <xf numFmtId="2" fontId="0" fillId="11" borderId="53" xfId="0" applyNumberFormat="1" applyFill="1" applyBorder="1"/>
    <xf numFmtId="2" fontId="0" fillId="12" borderId="13" xfId="0" applyNumberFormat="1" applyFill="1" applyBorder="1"/>
    <xf numFmtId="2" fontId="0" fillId="12" borderId="16" xfId="0" applyNumberFormat="1" applyFill="1" applyBorder="1"/>
    <xf numFmtId="2" fontId="0" fillId="12" borderId="19" xfId="0" applyNumberFormat="1" applyFill="1" applyBorder="1"/>
    <xf numFmtId="2" fontId="0" fillId="12" borderId="46" xfId="0" applyNumberFormat="1" applyFill="1" applyBorder="1"/>
    <xf numFmtId="43" fontId="0" fillId="11" borderId="0" xfId="105" applyFont="1" applyFill="1"/>
    <xf numFmtId="0" fontId="0" fillId="11" borderId="0" xfId="0" applyFill="1"/>
    <xf numFmtId="2" fontId="0" fillId="11" borderId="0" xfId="0" applyNumberFormat="1" applyFill="1"/>
    <xf numFmtId="43" fontId="0" fillId="12" borderId="0" xfId="105" applyFont="1" applyFill="1"/>
    <xf numFmtId="0" fontId="0" fillId="12" borderId="0" xfId="0" applyFill="1"/>
    <xf numFmtId="2" fontId="0" fillId="12" borderId="0" xfId="0" applyNumberFormat="1" applyFill="1"/>
    <xf numFmtId="0" fontId="0" fillId="0" borderId="54" xfId="0" applyBorder="1" applyAlignment="1">
      <alignment wrapText="1"/>
    </xf>
    <xf numFmtId="0" fontId="0" fillId="0" borderId="12" xfId="0" applyBorder="1" applyAlignment="1">
      <alignment wrapText="1"/>
    </xf>
    <xf numFmtId="43" fontId="0" fillId="11" borderId="29" xfId="105" applyFont="1" applyFill="1" applyBorder="1"/>
    <xf numFmtId="0" fontId="0" fillId="11" borderId="54" xfId="0" applyFill="1" applyBorder="1"/>
    <xf numFmtId="2" fontId="0" fillId="11" borderId="28" xfId="0" applyNumberFormat="1" applyFill="1" applyBorder="1"/>
    <xf numFmtId="43" fontId="0" fillId="12" borderId="55" xfId="105" applyFont="1" applyFill="1" applyBorder="1"/>
    <xf numFmtId="0" fontId="0" fillId="12" borderId="54" xfId="0" applyFill="1" applyBorder="1"/>
    <xf numFmtId="2" fontId="0" fillId="12" borderId="28"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3" borderId="12" xfId="105" applyFill="1" applyBorder="1"/>
    <xf numFmtId="0" fontId="26" fillId="13" borderId="12" xfId="0" applyFont="1" applyFill="1" applyBorder="1"/>
    <xf numFmtId="2" fontId="26" fillId="13" borderId="12" xfId="0" applyNumberFormat="1" applyFont="1" applyFill="1" applyBorder="1"/>
    <xf numFmtId="2" fontId="26" fillId="13" borderId="13" xfId="0" applyNumberFormat="1" applyFont="1" applyFill="1" applyBorder="1"/>
    <xf numFmtId="43" fontId="26" fillId="13" borderId="15" xfId="105" applyFill="1" applyBorder="1"/>
    <xf numFmtId="0" fontId="26" fillId="13" borderId="15" xfId="0" applyFont="1" applyFill="1" applyBorder="1"/>
    <xf numFmtId="2" fontId="26" fillId="13" borderId="15" xfId="0" applyNumberFormat="1" applyFont="1" applyFill="1" applyBorder="1"/>
    <xf numFmtId="2" fontId="26" fillId="13" borderId="16" xfId="0" applyNumberFormat="1" applyFont="1" applyFill="1" applyBorder="1"/>
    <xf numFmtId="43" fontId="26" fillId="13" borderId="18" xfId="105" applyFill="1" applyBorder="1"/>
    <xf numFmtId="0" fontId="26" fillId="13" borderId="18" xfId="0" applyFont="1" applyFill="1" applyBorder="1"/>
    <xf numFmtId="2" fontId="26" fillId="13" borderId="18" xfId="0" applyNumberFormat="1" applyFont="1" applyFill="1" applyBorder="1"/>
    <xf numFmtId="2" fontId="26" fillId="13" borderId="19" xfId="0" applyNumberFormat="1" applyFont="1" applyFill="1" applyBorder="1"/>
    <xf numFmtId="43" fontId="26" fillId="0" borderId="0" xfId="105"/>
    <xf numFmtId="0" fontId="26" fillId="0" borderId="0" xfId="0" applyFont="1"/>
    <xf numFmtId="2" fontId="26" fillId="0" borderId="0" xfId="0" applyNumberFormat="1" applyFont="1"/>
    <xf numFmtId="43" fontId="26" fillId="13" borderId="12" xfId="105" applyFill="1" applyBorder="1" applyAlignment="1">
      <alignment wrapText="1"/>
    </xf>
    <xf numFmtId="43" fontId="26" fillId="13" borderId="15" xfId="105" applyFill="1" applyBorder="1" applyAlignment="1">
      <alignment wrapText="1"/>
    </xf>
    <xf numFmtId="43" fontId="26" fillId="13" borderId="18" xfId="105" applyFill="1" applyBorder="1" applyAlignment="1">
      <alignment wrapText="1"/>
    </xf>
    <xf numFmtId="43" fontId="26" fillId="0" borderId="0" xfId="105" applyAlignment="1">
      <alignment wrapText="1"/>
    </xf>
    <xf numFmtId="43" fontId="26" fillId="13" borderId="0" xfId="105" applyFill="1"/>
    <xf numFmtId="0" fontId="26" fillId="13" borderId="0" xfId="0" applyFont="1" applyFill="1"/>
    <xf numFmtId="2" fontId="26" fillId="13" borderId="0" xfId="0" applyNumberFormat="1" applyFont="1" applyFill="1"/>
    <xf numFmtId="43" fontId="26" fillId="13" borderId="45" xfId="105" applyFill="1" applyBorder="1"/>
    <xf numFmtId="0" fontId="26" fillId="13" borderId="45" xfId="0" applyFont="1" applyFill="1" applyBorder="1"/>
    <xf numFmtId="2" fontId="26" fillId="13" borderId="45" xfId="0" applyNumberFormat="1" applyFont="1" applyFill="1" applyBorder="1"/>
    <xf numFmtId="2" fontId="26" fillId="13" borderId="46" xfId="0" applyNumberFormat="1" applyFont="1" applyFill="1" applyBorder="1"/>
    <xf numFmtId="43" fontId="26" fillId="13" borderId="54" xfId="105" applyFill="1" applyBorder="1"/>
    <xf numFmtId="0" fontId="26" fillId="13" borderId="54" xfId="0" applyFont="1" applyFill="1" applyBorder="1"/>
    <xf numFmtId="2" fontId="26" fillId="13" borderId="54" xfId="0" applyNumberFormat="1" applyFont="1" applyFill="1" applyBorder="1"/>
    <xf numFmtId="2" fontId="26" fillId="13" borderId="56" xfId="0" applyNumberFormat="1" applyFont="1" applyFill="1" applyBorder="1"/>
    <xf numFmtId="0" fontId="24" fillId="13" borderId="48"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24" fillId="11" borderId="52" xfId="0" applyFont="1" applyFill="1" applyBorder="1" applyAlignment="1">
      <alignment horizontal="center" vertical="center" wrapText="1"/>
    </xf>
    <xf numFmtId="0" fontId="24" fillId="12" borderId="49" xfId="0" applyFont="1" applyFill="1" applyBorder="1" applyAlignment="1">
      <alignment horizontal="center" vertical="center" wrapText="1"/>
    </xf>
    <xf numFmtId="0" fontId="25" fillId="0" borderId="0" xfId="0" applyFont="1" applyAlignment="1">
      <alignment horizontal="center" vertical="center"/>
    </xf>
    <xf numFmtId="0" fontId="3" fillId="0" borderId="25" xfId="103" applyFont="1" applyBorder="1"/>
    <xf numFmtId="0" fontId="3" fillId="0" borderId="0" xfId="103" applyFont="1"/>
    <xf numFmtId="0" fontId="0" fillId="0" borderId="44" xfId="0" applyBorder="1" applyAlignment="1">
      <alignment horizontal="center" vertical="center"/>
    </xf>
    <xf numFmtId="0" fontId="0" fillId="0" borderId="45" xfId="0" applyBorder="1" applyAlignment="1">
      <alignment horizontal="center" vertical="center" wrapText="1"/>
    </xf>
    <xf numFmtId="0" fontId="7" fillId="0" borderId="15" xfId="0" applyFont="1" applyBorder="1" applyAlignment="1">
      <alignment wrapText="1"/>
    </xf>
    <xf numFmtId="0" fontId="7" fillId="0" borderId="18" xfId="0" applyFont="1" applyBorder="1" applyAlignment="1">
      <alignment wrapText="1"/>
    </xf>
    <xf numFmtId="0" fontId="7" fillId="0" borderId="0" xfId="0" applyFont="1" applyAlignment="1">
      <alignment wrapText="1"/>
    </xf>
    <xf numFmtId="0" fontId="0" fillId="0" borderId="48"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104" applyFont="1" applyAlignment="1" applyProtection="1">
      <alignment horizontal="left" vertical="center"/>
      <protection locked="0"/>
    </xf>
    <xf numFmtId="16" fontId="12" fillId="0" borderId="0" xfId="104" quotePrefix="1" applyNumberFormat="1" applyFont="1" applyAlignment="1" applyProtection="1">
      <alignment horizontal="center" vertical="center"/>
      <protection locked="0"/>
    </xf>
    <xf numFmtId="0" fontId="12" fillId="5" borderId="0" xfId="104" applyFont="1" applyFill="1" applyAlignment="1" applyProtection="1">
      <alignment horizontal="left" vertical="center"/>
      <protection locked="0"/>
    </xf>
    <xf numFmtId="0" fontId="0" fillId="0" borderId="26" xfId="0" applyBorder="1" applyAlignment="1">
      <alignment wrapText="1"/>
    </xf>
    <xf numFmtId="43" fontId="26" fillId="13" borderId="26" xfId="105" applyFill="1" applyBorder="1"/>
    <xf numFmtId="0" fontId="26" fillId="13" borderId="26" xfId="0" applyFont="1" applyFill="1" applyBorder="1"/>
    <xf numFmtId="2" fontId="26" fillId="13" borderId="60" xfId="0" applyNumberFormat="1" applyFont="1" applyFill="1" applyBorder="1"/>
    <xf numFmtId="43" fontId="0" fillId="11" borderId="6" xfId="105" applyFont="1" applyFill="1" applyBorder="1"/>
    <xf numFmtId="0" fontId="0" fillId="11" borderId="26" xfId="0" applyFill="1" applyBorder="1"/>
    <xf numFmtId="2" fontId="0" fillId="11" borderId="4" xfId="0" applyNumberFormat="1" applyFill="1" applyBorder="1"/>
    <xf numFmtId="43" fontId="0" fillId="12" borderId="61" xfId="105" applyFont="1" applyFill="1" applyBorder="1"/>
    <xf numFmtId="0" fontId="0" fillId="12" borderId="26" xfId="0" applyFill="1" applyBorder="1"/>
    <xf numFmtId="2" fontId="0" fillId="12" borderId="60" xfId="0" applyNumberFormat="1" applyFill="1" applyBorder="1"/>
    <xf numFmtId="0" fontId="3" fillId="0" borderId="15" xfId="103" applyFont="1" applyBorder="1" applyAlignment="1" applyProtection="1">
      <alignment horizontal="center" vertical="center"/>
      <protection locked="0"/>
    </xf>
    <xf numFmtId="3" fontId="0" fillId="10" borderId="0" xfId="0" applyNumberFormat="1" applyFill="1"/>
    <xf numFmtId="0" fontId="27" fillId="5" borderId="0" xfId="104" applyFont="1" applyFill="1" applyAlignment="1" applyProtection="1">
      <alignment horizontal="center" vertical="center"/>
      <protection locked="0"/>
    </xf>
    <xf numFmtId="9" fontId="27" fillId="5" borderId="0" xfId="106" applyFont="1" applyFill="1" applyAlignment="1" applyProtection="1">
      <alignment horizontal="center" vertical="center"/>
      <protection locked="0"/>
    </xf>
    <xf numFmtId="0" fontId="9" fillId="5" borderId="0" xfId="104" applyFill="1" applyAlignment="1" applyProtection="1">
      <alignment horizontal="center" vertical="center"/>
      <protection locked="0"/>
    </xf>
    <xf numFmtId="0" fontId="3" fillId="0" borderId="0" xfId="107" applyAlignment="1" applyProtection="1">
      <alignment vertical="top"/>
      <protection locked="0"/>
    </xf>
    <xf numFmtId="0" fontId="15" fillId="0" borderId="15" xfId="104" applyFont="1" applyBorder="1" applyAlignment="1" applyProtection="1">
      <alignment horizontal="center" vertical="center"/>
      <protection locked="0"/>
    </xf>
    <xf numFmtId="16" fontId="30" fillId="14" borderId="15" xfId="104" applyNumberFormat="1" applyFont="1" applyFill="1" applyBorder="1" applyAlignment="1" applyProtection="1">
      <alignment horizontal="center" vertical="center"/>
      <protection locked="0"/>
    </xf>
    <xf numFmtId="14" fontId="19" fillId="0" borderId="15" xfId="104" applyNumberFormat="1" applyFont="1" applyBorder="1" applyAlignment="1" applyProtection="1">
      <alignment horizontal="center" vertical="center"/>
      <protection locked="0"/>
    </xf>
    <xf numFmtId="0" fontId="3" fillId="0" borderId="0" xfId="107" applyAlignment="1" applyProtection="1">
      <alignment horizontal="center" vertical="center"/>
      <protection locked="0"/>
    </xf>
    <xf numFmtId="0" fontId="3" fillId="3" borderId="15" xfId="107" applyFill="1" applyBorder="1" applyAlignment="1">
      <alignment horizontal="center" vertical="center" wrapText="1"/>
    </xf>
    <xf numFmtId="0" fontId="3" fillId="0" borderId="15" xfId="107" applyBorder="1" applyAlignment="1" applyProtection="1">
      <alignment horizontal="center" vertical="center"/>
      <protection locked="0"/>
    </xf>
    <xf numFmtId="0" fontId="10" fillId="4" borderId="1" xfId="107" applyFont="1" applyFill="1" applyBorder="1" applyAlignment="1">
      <alignment horizontal="center" vertical="center"/>
    </xf>
    <xf numFmtId="0" fontId="12" fillId="17" borderId="62" xfId="0" applyFont="1" applyFill="1" applyBorder="1" applyAlignment="1">
      <alignment horizontal="center" vertical="center" wrapText="1"/>
    </xf>
    <xf numFmtId="0" fontId="12" fillId="17" borderId="64" xfId="0" applyFont="1" applyFill="1" applyBorder="1" applyAlignment="1">
      <alignment horizontal="center" vertical="center" wrapText="1"/>
    </xf>
    <xf numFmtId="0" fontId="12" fillId="17" borderId="67" xfId="0" applyFont="1" applyFill="1" applyBorder="1" applyAlignment="1">
      <alignment horizontal="center" vertical="center" wrapText="1"/>
    </xf>
    <xf numFmtId="0" fontId="3" fillId="0" borderId="25" xfId="103" applyFont="1" applyBorder="1" applyAlignment="1">
      <alignment wrapText="1"/>
    </xf>
    <xf numFmtId="0" fontId="2" fillId="0" borderId="0" xfId="0" applyFont="1" applyAlignment="1">
      <alignment wrapText="1"/>
    </xf>
    <xf numFmtId="0" fontId="3" fillId="0" borderId="15" xfId="103" applyFont="1" applyBorder="1" applyAlignment="1">
      <alignment horizontal="center" vertical="center" wrapText="1"/>
    </xf>
    <xf numFmtId="0" fontId="9" fillId="3" borderId="1" xfId="104" applyFill="1" applyBorder="1" applyAlignment="1">
      <alignment horizontal="center" vertical="center" wrapText="1"/>
    </xf>
    <xf numFmtId="0" fontId="9" fillId="3" borderId="2" xfId="104" applyFill="1" applyBorder="1" applyAlignment="1">
      <alignment horizontal="center" vertical="center" wrapText="1"/>
    </xf>
    <xf numFmtId="0" fontId="33" fillId="0" borderId="0" xfId="151" applyAlignment="1" applyProtection="1">
      <alignment vertical="top"/>
      <protection locked="0"/>
    </xf>
    <xf numFmtId="0" fontId="33" fillId="0" borderId="0" xfId="151" applyAlignment="1" applyProtection="1">
      <alignment horizontal="center" vertical="center"/>
      <protection locked="0"/>
    </xf>
    <xf numFmtId="0" fontId="33" fillId="3" borderId="15" xfId="151" applyFill="1" applyBorder="1" applyAlignment="1">
      <alignment horizontal="center" vertical="center" wrapText="1"/>
    </xf>
    <xf numFmtId="0" fontId="3" fillId="0" borderId="15" xfId="151" applyFont="1" applyBorder="1" applyAlignment="1" applyProtection="1">
      <alignment horizontal="center" vertical="center"/>
      <protection locked="0"/>
    </xf>
    <xf numFmtId="0" fontId="33" fillId="0" borderId="15" xfId="151" applyBorder="1" applyAlignment="1" applyProtection="1">
      <alignment horizontal="center" vertical="center"/>
      <protection locked="0"/>
    </xf>
    <xf numFmtId="0" fontId="10" fillId="4" borderId="1" xfId="151" applyFont="1" applyFill="1" applyBorder="1" applyAlignment="1">
      <alignment horizontal="center" vertical="center"/>
    </xf>
    <xf numFmtId="0" fontId="9" fillId="0" borderId="0" xfId="104" applyAlignment="1" applyProtection="1">
      <alignment horizontal="center" vertical="center" wrapText="1"/>
      <protection locked="0"/>
    </xf>
    <xf numFmtId="0" fontId="12" fillId="0" borderId="0" xfId="104" applyFont="1" applyAlignment="1" applyProtection="1">
      <alignment horizontal="center" vertical="center" wrapText="1"/>
      <protection locked="0"/>
    </xf>
    <xf numFmtId="0" fontId="12" fillId="5" borderId="0" xfId="104" applyFont="1" applyFill="1" applyAlignment="1" applyProtection="1">
      <alignment horizontal="left" vertical="center" wrapText="1"/>
      <protection locked="0"/>
    </xf>
    <xf numFmtId="0" fontId="12" fillId="0" borderId="0" xfId="104" applyFont="1" applyAlignment="1" applyProtection="1">
      <alignment horizontal="left" vertical="center" wrapText="1"/>
      <protection locked="0"/>
    </xf>
    <xf numFmtId="0" fontId="9" fillId="0" borderId="0" xfId="104" applyAlignment="1" applyProtection="1">
      <alignment horizontal="left" vertical="center" wrapText="1"/>
      <protection locked="0"/>
    </xf>
    <xf numFmtId="0" fontId="8" fillId="0" borderId="0" xfId="103" applyAlignment="1" applyProtection="1">
      <alignment vertical="top" wrapText="1"/>
      <protection locked="0"/>
    </xf>
    <xf numFmtId="0" fontId="19" fillId="0" borderId="0" xfId="104" applyFont="1" applyAlignment="1" applyProtection="1">
      <alignment horizontal="center" vertical="center" wrapText="1"/>
      <protection locked="0"/>
    </xf>
    <xf numFmtId="0" fontId="3" fillId="0" borderId="15" xfId="107" applyBorder="1" applyAlignment="1" applyProtection="1">
      <alignment horizontal="center" vertical="center"/>
      <protection locked="0"/>
    </xf>
    <xf numFmtId="0" fontId="19" fillId="10" borderId="15" xfId="104" applyFont="1" applyFill="1" applyBorder="1" applyAlignment="1" applyProtection="1">
      <alignment horizontal="center" vertical="center"/>
      <protection locked="0"/>
    </xf>
    <xf numFmtId="0" fontId="9" fillId="10" borderId="15" xfId="104" applyFill="1" applyBorder="1" applyAlignment="1" applyProtection="1">
      <alignment horizontal="center" vertical="center"/>
      <protection locked="0"/>
    </xf>
    <xf numFmtId="0" fontId="9" fillId="0" borderId="18" xfId="104"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0" borderId="15" xfId="107" applyBorder="1" applyAlignment="1" applyProtection="1">
      <alignment horizontal="center" vertical="center"/>
      <protection locked="0"/>
    </xf>
    <xf numFmtId="0" fontId="33" fillId="0" borderId="15" xfId="151" applyBorder="1" applyAlignment="1" applyProtection="1">
      <alignment horizontal="center" vertical="center"/>
      <protection locked="0"/>
    </xf>
    <xf numFmtId="0" fontId="9" fillId="0" borderId="0" xfId="104" applyFont="1" applyAlignment="1" applyProtection="1">
      <alignment horizontal="center" vertical="center"/>
      <protection locked="0"/>
    </xf>
    <xf numFmtId="0" fontId="3" fillId="3" borderId="1" xfId="107" applyFill="1" applyBorder="1" applyAlignment="1" applyProtection="1">
      <alignment vertical="center"/>
      <protection locked="0"/>
    </xf>
    <xf numFmtId="14" fontId="20" fillId="0" borderId="15" xfId="104" applyNumberFormat="1" applyFont="1" applyFill="1" applyBorder="1" applyAlignment="1" applyProtection="1">
      <alignment horizontal="center" vertical="center"/>
      <protection locked="0"/>
    </xf>
    <xf numFmtId="0" fontId="19" fillId="0" borderId="15" xfId="104" applyFont="1" applyFill="1" applyBorder="1" applyAlignment="1" applyProtection="1">
      <alignment horizontal="center" vertical="center"/>
      <protection locked="0"/>
    </xf>
    <xf numFmtId="0" fontId="9" fillId="10" borderId="18" xfId="104" applyFill="1" applyBorder="1" applyAlignment="1" applyProtection="1">
      <alignment horizontal="center" vertical="center"/>
      <protection locked="0"/>
    </xf>
    <xf numFmtId="0" fontId="9" fillId="0" borderId="15" xfId="104" applyFont="1" applyFill="1" applyBorder="1" applyAlignment="1" applyProtection="1">
      <alignment horizontal="center" vertical="center"/>
      <protection locked="0"/>
    </xf>
    <xf numFmtId="0" fontId="3" fillId="0" borderId="15" xfId="103" applyFont="1" applyFill="1" applyBorder="1" applyAlignment="1" applyProtection="1">
      <alignment horizontal="center" vertical="center"/>
      <protection locked="0"/>
    </xf>
    <xf numFmtId="0" fontId="3" fillId="0" borderId="15" xfId="151" applyFont="1" applyFill="1" applyBorder="1" applyAlignment="1" applyProtection="1">
      <alignment horizontal="center" vertical="center"/>
      <protection locked="0"/>
    </xf>
    <xf numFmtId="0" fontId="12" fillId="0" borderId="0" xfId="104" applyFont="1" applyFill="1" applyAlignment="1" applyProtection="1">
      <alignment horizontal="left" vertical="center"/>
      <protection locked="0"/>
    </xf>
    <xf numFmtId="0" fontId="11" fillId="0" borderId="15" xfId="104" applyFont="1" applyBorder="1" applyAlignment="1" applyProtection="1">
      <alignment horizontal="center" vertical="center"/>
      <protection locked="0"/>
    </xf>
    <xf numFmtId="0" fontId="9" fillId="3" borderId="15" xfId="104" applyFill="1" applyBorder="1" applyAlignment="1">
      <alignment horizontal="center" vertical="center"/>
    </xf>
    <xf numFmtId="16" fontId="11" fillId="0" borderId="15" xfId="104" applyNumberFormat="1" applyFont="1" applyBorder="1" applyAlignment="1" applyProtection="1">
      <alignment horizontal="center" vertical="center"/>
      <protection locked="0"/>
    </xf>
    <xf numFmtId="166" fontId="11" fillId="0" borderId="15" xfId="104" applyNumberFormat="1" applyFont="1" applyBorder="1" applyAlignment="1" applyProtection="1">
      <alignment horizontal="center" vertical="center"/>
      <protection locked="0"/>
    </xf>
    <xf numFmtId="0" fontId="0" fillId="0" borderId="51" xfId="0" applyBorder="1" applyAlignment="1">
      <alignment horizontal="center" vertical="center" wrapText="1"/>
    </xf>
    <xf numFmtId="0" fontId="0" fillId="0" borderId="58" xfId="0" applyBorder="1" applyAlignment="1">
      <alignment horizontal="center" vertical="center" wrapText="1"/>
    </xf>
    <xf numFmtId="0" fontId="0" fillId="0" borderId="48"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24" fillId="0" borderId="7" xfId="0" applyFont="1" applyBorder="1" applyAlignment="1">
      <alignment horizontal="center" vertical="center"/>
    </xf>
    <xf numFmtId="0" fontId="24" fillId="0" borderId="47" xfId="0" applyFont="1" applyBorder="1" applyAlignment="1">
      <alignment horizontal="center" vertical="center"/>
    </xf>
    <xf numFmtId="0" fontId="0" fillId="0" borderId="57" xfId="0" applyBorder="1" applyAlignment="1">
      <alignment horizontal="left" vertical="center" wrapText="1"/>
    </xf>
    <xf numFmtId="0" fontId="0" fillId="0" borderId="26" xfId="0" applyBorder="1" applyAlignment="1">
      <alignment vertical="center" wrapText="1"/>
    </xf>
    <xf numFmtId="0" fontId="0" fillId="0" borderId="59" xfId="0" applyBorder="1" applyAlignment="1">
      <alignment vertical="center" wrapText="1"/>
    </xf>
    <xf numFmtId="0" fontId="0" fillId="0" borderId="26"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vertical="center" wrapText="1"/>
    </xf>
    <xf numFmtId="0" fontId="0" fillId="0" borderId="54" xfId="0" applyBorder="1" applyAlignment="1">
      <alignment horizontal="left" vertical="center"/>
    </xf>
    <xf numFmtId="0" fontId="0" fillId="0" borderId="48" xfId="0" applyBorder="1" applyAlignment="1">
      <alignment vertical="center" wrapText="1"/>
    </xf>
    <xf numFmtId="0" fontId="0" fillId="0" borderId="54" xfId="0" applyBorder="1" applyAlignment="1">
      <alignment vertical="center" wrapText="1"/>
    </xf>
    <xf numFmtId="0" fontId="0" fillId="0" borderId="48" xfId="0" applyBorder="1" applyAlignment="1">
      <alignment horizontal="left" vertical="center"/>
    </xf>
    <xf numFmtId="0" fontId="0" fillId="0" borderId="54" xfId="0" applyBorder="1" applyAlignment="1">
      <alignment horizontal="left" vertical="center" wrapText="1"/>
    </xf>
    <xf numFmtId="0" fontId="0" fillId="0" borderId="26" xfId="0" applyBorder="1" applyAlignment="1">
      <alignment horizontal="left" wrapText="1"/>
    </xf>
    <xf numFmtId="0" fontId="0" fillId="0" borderId="5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26" xfId="0" applyBorder="1" applyAlignment="1">
      <alignment vertical="center"/>
    </xf>
    <xf numFmtId="0" fontId="0" fillId="0" borderId="59" xfId="0" applyBorder="1" applyAlignment="1">
      <alignment vertical="center"/>
    </xf>
    <xf numFmtId="0" fontId="3" fillId="0" borderId="4" xfId="107" applyBorder="1" applyAlignment="1" applyProtection="1">
      <alignment horizontal="center" vertical="center"/>
      <protection locked="0"/>
    </xf>
    <xf numFmtId="0" fontId="3" fillId="0" borderId="5" xfId="107" applyBorder="1" applyAlignment="1" applyProtection="1">
      <alignment horizontal="center" vertical="center"/>
      <protection locked="0"/>
    </xf>
    <xf numFmtId="0" fontId="3" fillId="0" borderId="6" xfId="107" applyBorder="1" applyAlignment="1" applyProtection="1">
      <alignment horizontal="center" vertical="center"/>
      <protection locked="0"/>
    </xf>
    <xf numFmtId="0" fontId="3" fillId="0" borderId="21" xfId="107" applyBorder="1" applyAlignment="1" applyProtection="1">
      <alignment horizontal="center" vertical="center"/>
      <protection locked="0"/>
    </xf>
    <xf numFmtId="0" fontId="3" fillId="0" borderId="27" xfId="107" applyBorder="1" applyAlignment="1" applyProtection="1">
      <alignment horizontal="center" vertical="center"/>
      <protection locked="0"/>
    </xf>
    <xf numFmtId="0" fontId="3" fillId="0" borderId="23" xfId="107" applyBorder="1" applyAlignment="1" applyProtection="1">
      <alignment horizontal="center" vertical="center"/>
      <protection locked="0"/>
    </xf>
    <xf numFmtId="0" fontId="3" fillId="4" borderId="4" xfId="107" applyFill="1" applyBorder="1" applyAlignment="1" applyProtection="1">
      <alignment horizontal="center" vertical="center"/>
      <protection locked="0"/>
    </xf>
    <xf numFmtId="0" fontId="3" fillId="4" borderId="6" xfId="107" applyFill="1" applyBorder="1" applyAlignment="1" applyProtection="1">
      <alignment horizontal="center" vertical="center"/>
      <protection locked="0"/>
    </xf>
    <xf numFmtId="0" fontId="3" fillId="4" borderId="21" xfId="107" applyFill="1" applyBorder="1" applyAlignment="1" applyProtection="1">
      <alignment horizontal="center" vertical="center"/>
      <protection locked="0"/>
    </xf>
    <xf numFmtId="0" fontId="3" fillId="4" borderId="23" xfId="107" applyFill="1" applyBorder="1" applyAlignment="1" applyProtection="1">
      <alignment horizontal="center" vertical="center"/>
      <protection locked="0"/>
    </xf>
    <xf numFmtId="0" fontId="3" fillId="4" borderId="1" xfId="107" applyFill="1" applyBorder="1" applyAlignment="1">
      <alignment horizontal="center" vertical="center"/>
    </xf>
    <xf numFmtId="0" fontId="3" fillId="4" borderId="2" xfId="107" applyFill="1" applyBorder="1" applyAlignment="1">
      <alignment horizontal="center" vertical="center"/>
    </xf>
    <xf numFmtId="0" fontId="3" fillId="4" borderId="3" xfId="107" applyFill="1" applyBorder="1" applyAlignment="1">
      <alignment horizontal="center" vertical="center"/>
    </xf>
    <xf numFmtId="0" fontId="3" fillId="4" borderId="15" xfId="107" applyFill="1" applyBorder="1" applyAlignment="1">
      <alignment horizontal="center" vertical="center"/>
    </xf>
    <xf numFmtId="0" fontId="3" fillId="2" borderId="1" xfId="107" applyFill="1" applyBorder="1" applyAlignment="1">
      <alignment horizontal="center" vertical="center"/>
    </xf>
    <xf numFmtId="0" fontId="3" fillId="2" borderId="2" xfId="107" applyFill="1" applyBorder="1" applyAlignment="1">
      <alignment horizontal="center" vertical="center"/>
    </xf>
    <xf numFmtId="0" fontId="3" fillId="2" borderId="3" xfId="107" applyFill="1" applyBorder="1" applyAlignment="1">
      <alignment horizontal="center" vertical="center"/>
    </xf>
    <xf numFmtId="0" fontId="3" fillId="3" borderId="1" xfId="107" applyFill="1" applyBorder="1" applyAlignment="1">
      <alignment horizontal="center" vertical="center"/>
    </xf>
    <xf numFmtId="0" fontId="3" fillId="3" borderId="2" xfId="107" applyFill="1" applyBorder="1" applyAlignment="1">
      <alignment horizontal="center" vertical="center"/>
    </xf>
    <xf numFmtId="0" fontId="3" fillId="3" borderId="3" xfId="107" applyFill="1" applyBorder="1" applyAlignment="1">
      <alignment horizontal="center" vertical="center"/>
    </xf>
    <xf numFmtId="0" fontId="3" fillId="0" borderId="1" xfId="107" applyBorder="1" applyAlignment="1" applyProtection="1">
      <alignment horizontal="center" vertical="center"/>
      <protection locked="0"/>
    </xf>
    <xf numFmtId="0" fontId="3" fillId="0" borderId="2" xfId="107" applyBorder="1" applyAlignment="1" applyProtection="1">
      <alignment horizontal="center" vertical="center"/>
      <protection locked="0"/>
    </xf>
    <xf numFmtId="0" fontId="3" fillId="0" borderId="3" xfId="107" applyBorder="1" applyAlignment="1" applyProtection="1">
      <alignment horizontal="center" vertical="center"/>
      <protection locked="0"/>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10" fillId="4" borderId="2" xfId="107" applyFont="1" applyFill="1" applyBorder="1" applyAlignment="1">
      <alignment horizontal="center" vertical="center"/>
    </xf>
    <xf numFmtId="0" fontId="10" fillId="4" borderId="3" xfId="107" applyFont="1" applyFill="1" applyBorder="1" applyAlignment="1">
      <alignment horizontal="center" vertical="center"/>
    </xf>
    <xf numFmtId="0" fontId="3" fillId="3" borderId="1" xfId="107" applyFill="1" applyBorder="1" applyAlignment="1">
      <alignment horizontal="center" vertical="center" wrapText="1"/>
    </xf>
    <xf numFmtId="0" fontId="3" fillId="3" borderId="2" xfId="107" applyFill="1" applyBorder="1" applyAlignment="1">
      <alignment horizontal="center" vertical="center" wrapText="1"/>
    </xf>
    <xf numFmtId="0" fontId="3" fillId="3" borderId="3" xfId="107" applyFill="1" applyBorder="1" applyAlignment="1">
      <alignment horizontal="center" vertical="center" wrapText="1"/>
    </xf>
    <xf numFmtId="0" fontId="8" fillId="9" borderId="15" xfId="103" applyFill="1" applyBorder="1" applyAlignment="1">
      <alignment horizontal="center" vertical="center" wrapText="1"/>
    </xf>
    <xf numFmtId="0" fontId="3" fillId="9" borderId="15" xfId="103" applyFont="1" applyFill="1" applyBorder="1" applyAlignment="1">
      <alignment horizontal="center" vertical="center" wrapText="1"/>
    </xf>
    <xf numFmtId="0" fontId="3" fillId="9" borderId="15" xfId="107" applyFill="1" applyBorder="1" applyAlignment="1">
      <alignment horizontal="center" vertical="center" wrapText="1"/>
    </xf>
    <xf numFmtId="0" fontId="3" fillId="4" borderId="15" xfId="107"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9" fillId="2" borderId="1" xfId="104" applyFill="1" applyBorder="1" applyAlignment="1">
      <alignment horizontal="center" vertical="center"/>
    </xf>
    <xf numFmtId="0" fontId="9" fillId="2" borderId="2" xfId="104" applyFill="1" applyBorder="1" applyAlignment="1">
      <alignment horizontal="center" vertical="center"/>
    </xf>
    <xf numFmtId="0" fontId="9" fillId="2" borderId="3" xfId="104" applyFill="1" applyBorder="1" applyAlignment="1">
      <alignment horizontal="center" vertical="center"/>
    </xf>
    <xf numFmtId="0" fontId="9" fillId="3" borderId="15" xfId="104" applyFill="1" applyBorder="1" applyAlignment="1">
      <alignment horizontal="center" vertical="center"/>
    </xf>
    <xf numFmtId="0" fontId="11" fillId="0" borderId="1" xfId="104" applyFont="1" applyBorder="1" applyAlignment="1" applyProtection="1">
      <alignment vertical="center"/>
      <protection locked="0"/>
    </xf>
    <xf numFmtId="0" fontId="11" fillId="0" borderId="2" xfId="104" applyFont="1" applyBorder="1" applyAlignment="1" applyProtection="1">
      <alignment vertical="center"/>
      <protection locked="0"/>
    </xf>
    <xf numFmtId="0" fontId="11" fillId="0" borderId="3" xfId="104" applyFont="1" applyBorder="1" applyAlignment="1" applyProtection="1">
      <alignment vertical="center"/>
      <protection locked="0"/>
    </xf>
    <xf numFmtId="0" fontId="11" fillId="0" borderId="15" xfId="104" applyFont="1" applyBorder="1" applyAlignment="1" applyProtection="1">
      <alignment horizontal="center" vertical="center"/>
      <protection locked="0"/>
    </xf>
    <xf numFmtId="9" fontId="11" fillId="0" borderId="15" xfId="104" applyNumberFormat="1" applyFont="1" applyBorder="1" applyAlignment="1" applyProtection="1">
      <alignment horizontal="center" vertical="center"/>
      <protection locked="0"/>
    </xf>
    <xf numFmtId="0" fontId="10" fillId="9" borderId="1" xfId="104" applyFont="1" applyFill="1" applyBorder="1" applyAlignment="1" applyProtection="1">
      <alignment horizontal="center" vertical="center"/>
      <protection locked="0"/>
    </xf>
    <xf numFmtId="0" fontId="10" fillId="9" borderId="2" xfId="104" applyFont="1" applyFill="1" applyBorder="1" applyAlignment="1" applyProtection="1">
      <alignment horizontal="center" vertical="center"/>
      <protection locked="0"/>
    </xf>
    <xf numFmtId="0" fontId="10" fillId="9" borderId="3" xfId="104" applyFont="1" applyFill="1" applyBorder="1" applyAlignment="1" applyProtection="1">
      <alignment horizontal="center" vertical="center"/>
      <protection locked="0"/>
    </xf>
    <xf numFmtId="0" fontId="9" fillId="3" borderId="1" xfId="104" applyFill="1" applyBorder="1" applyAlignment="1">
      <alignment horizontal="center" vertical="center"/>
    </xf>
    <xf numFmtId="0" fontId="9" fillId="3" borderId="3" xfId="104" applyFill="1" applyBorder="1" applyAlignment="1">
      <alignment horizontal="center" vertical="center"/>
    </xf>
    <xf numFmtId="0" fontId="9" fillId="3" borderId="15" xfId="104" applyFill="1" applyBorder="1" applyAlignment="1">
      <alignment horizontal="center" vertical="center" wrapText="1"/>
    </xf>
    <xf numFmtId="0" fontId="11" fillId="0" borderId="1" xfId="104" applyFont="1" applyBorder="1" applyAlignment="1" applyProtection="1">
      <alignment horizontal="left" vertical="center" wrapText="1"/>
      <protection locked="0"/>
    </xf>
    <xf numFmtId="0" fontId="11" fillId="0" borderId="2" xfId="104" applyFont="1" applyBorder="1" applyAlignment="1" applyProtection="1">
      <alignment horizontal="left" vertical="center" wrapText="1"/>
      <protection locked="0"/>
    </xf>
    <xf numFmtId="0" fontId="11" fillId="0" borderId="3" xfId="104" applyFont="1" applyBorder="1" applyAlignment="1" applyProtection="1">
      <alignment horizontal="left" vertical="center" wrapText="1"/>
      <protection locked="0"/>
    </xf>
    <xf numFmtId="0" fontId="11" fillId="0" borderId="15" xfId="104" applyFont="1" applyBorder="1" applyAlignment="1" applyProtection="1">
      <alignment horizontal="center" vertical="center" wrapText="1"/>
      <protection locked="0"/>
    </xf>
    <xf numFmtId="166" fontId="11" fillId="0" borderId="15" xfId="104" applyNumberFormat="1" applyFont="1" applyBorder="1" applyAlignment="1" applyProtection="1">
      <alignment horizontal="center" vertical="center"/>
      <protection locked="0"/>
    </xf>
    <xf numFmtId="16" fontId="11" fillId="0" borderId="15" xfId="104" applyNumberFormat="1" applyFont="1" applyBorder="1" applyAlignment="1" applyProtection="1">
      <alignment horizontal="center" vertical="center"/>
      <protection locked="0"/>
    </xf>
    <xf numFmtId="16" fontId="11" fillId="5" borderId="15" xfId="104" applyNumberFormat="1" applyFont="1" applyFill="1" applyBorder="1" applyAlignment="1" applyProtection="1">
      <alignment horizontal="center" vertical="center"/>
      <protection locked="0"/>
    </xf>
    <xf numFmtId="0" fontId="11" fillId="5" borderId="15" xfId="104" applyFont="1" applyFill="1" applyBorder="1" applyAlignment="1" applyProtection="1">
      <alignment horizontal="center" vertical="center"/>
      <protection locked="0"/>
    </xf>
    <xf numFmtId="16" fontId="18" fillId="12" borderId="15" xfId="104" applyNumberFormat="1" applyFont="1" applyFill="1" applyBorder="1" applyAlignment="1" applyProtection="1">
      <alignment horizontal="center" vertical="center" wrapText="1"/>
      <protection locked="0"/>
    </xf>
    <xf numFmtId="0" fontId="18" fillId="12" borderId="15" xfId="104" applyFont="1" applyFill="1" applyBorder="1" applyAlignment="1" applyProtection="1">
      <alignment horizontal="center" vertical="center" wrapText="1"/>
      <protection locked="0"/>
    </xf>
    <xf numFmtId="0" fontId="55" fillId="0" borderId="15" xfId="104" applyFont="1" applyBorder="1" applyAlignment="1" applyProtection="1">
      <alignment horizontal="center" vertical="center" wrapText="1"/>
      <protection locked="0"/>
    </xf>
    <xf numFmtId="0" fontId="29" fillId="2" borderId="1" xfId="104" applyFont="1" applyFill="1" applyBorder="1" applyAlignment="1">
      <alignment horizontal="center"/>
    </xf>
    <xf numFmtId="0" fontId="29" fillId="2" borderId="2" xfId="104" applyFont="1" applyFill="1" applyBorder="1" applyAlignment="1">
      <alignment horizontal="center"/>
    </xf>
    <xf numFmtId="0" fontId="28" fillId="0" borderId="2" xfId="0" applyFont="1" applyBorder="1"/>
    <xf numFmtId="0" fontId="28" fillId="0" borderId="3" xfId="0" applyFont="1" applyBorder="1"/>
    <xf numFmtId="0" fontId="12" fillId="0" borderId="1" xfId="104" applyFont="1" applyBorder="1" applyAlignment="1" applyProtection="1">
      <alignment vertical="center" wrapText="1"/>
      <protection locked="0"/>
    </xf>
    <xf numFmtId="0" fontId="12" fillId="0" borderId="2" xfId="104" applyFont="1" applyBorder="1" applyAlignment="1" applyProtection="1">
      <alignment vertical="center" wrapText="1"/>
      <protection locked="0"/>
    </xf>
    <xf numFmtId="0" fontId="12" fillId="0" borderId="3" xfId="104" applyFont="1" applyBorder="1" applyAlignment="1" applyProtection="1">
      <alignment vertical="center" wrapText="1"/>
      <protection locked="0"/>
    </xf>
    <xf numFmtId="0" fontId="12" fillId="0" borderId="15" xfId="104" applyFont="1" applyBorder="1" applyAlignment="1" applyProtection="1">
      <alignment vertical="center" wrapText="1"/>
      <protection locked="0"/>
    </xf>
    <xf numFmtId="0" fontId="10" fillId="3" borderId="4" xfId="104" applyFont="1" applyFill="1" applyBorder="1" applyAlignment="1">
      <alignment horizontal="center" vertical="center" wrapText="1"/>
    </xf>
    <xf numFmtId="0" fontId="10" fillId="3" borderId="6" xfId="104" applyFont="1" applyFill="1" applyBorder="1" applyAlignment="1">
      <alignment horizontal="center" vertical="center" wrapText="1"/>
    </xf>
    <xf numFmtId="0" fontId="10" fillId="3" borderId="20" xfId="104" applyFont="1" applyFill="1" applyBorder="1" applyAlignment="1">
      <alignment horizontal="center" vertical="center" wrapText="1"/>
    </xf>
    <xf numFmtId="0" fontId="10" fillId="3" borderId="22" xfId="104" applyFont="1" applyFill="1" applyBorder="1" applyAlignment="1">
      <alignment horizontal="center" vertical="center" wrapText="1"/>
    </xf>
    <xf numFmtId="0" fontId="10" fillId="3" borderId="21" xfId="104" applyFont="1" applyFill="1" applyBorder="1" applyAlignment="1">
      <alignment horizontal="center" vertical="center" wrapText="1"/>
    </xf>
    <xf numFmtId="0" fontId="10" fillId="3" borderId="23" xfId="104" applyFont="1" applyFill="1" applyBorder="1" applyAlignment="1">
      <alignment horizontal="center" vertical="center" wrapText="1"/>
    </xf>
    <xf numFmtId="0" fontId="9" fillId="0" borderId="4" xfId="104" applyBorder="1" applyAlignment="1" applyProtection="1">
      <alignment vertical="top" wrapText="1"/>
      <protection locked="0"/>
    </xf>
    <xf numFmtId="0" fontId="9" fillId="0" borderId="5" xfId="104" applyBorder="1" applyAlignment="1" applyProtection="1">
      <alignment vertical="top" wrapText="1"/>
      <protection locked="0"/>
    </xf>
    <xf numFmtId="0" fontId="9" fillId="0" borderId="6" xfId="104" applyBorder="1" applyAlignment="1" applyProtection="1">
      <alignment vertical="top" wrapText="1"/>
      <protection locked="0"/>
    </xf>
    <xf numFmtId="0" fontId="9" fillId="0" borderId="20" xfId="104" applyBorder="1" applyAlignment="1" applyProtection="1">
      <alignment vertical="top" wrapText="1"/>
      <protection locked="0"/>
    </xf>
    <xf numFmtId="0" fontId="9" fillId="0" borderId="0" xfId="104" applyAlignment="1" applyProtection="1">
      <alignment vertical="top" wrapText="1"/>
      <protection locked="0"/>
    </xf>
    <xf numFmtId="0" fontId="9" fillId="0" borderId="22" xfId="104" applyBorder="1" applyAlignment="1" applyProtection="1">
      <alignment vertical="top" wrapText="1"/>
      <protection locked="0"/>
    </xf>
    <xf numFmtId="0" fontId="9" fillId="0" borderId="21" xfId="104" applyBorder="1" applyAlignment="1" applyProtection="1">
      <alignment vertical="top" wrapText="1"/>
      <protection locked="0"/>
    </xf>
    <xf numFmtId="0" fontId="9" fillId="0" borderId="27" xfId="104" applyBorder="1" applyAlignment="1" applyProtection="1">
      <alignment vertical="top" wrapText="1"/>
      <protection locked="0"/>
    </xf>
    <xf numFmtId="0" fontId="9" fillId="0" borderId="23" xfId="104" applyBorder="1" applyAlignment="1" applyProtection="1">
      <alignment vertical="top" wrapText="1"/>
      <protection locked="0"/>
    </xf>
    <xf numFmtId="0" fontId="9" fillId="3" borderId="2" xfId="104" applyFill="1" applyBorder="1" applyAlignment="1">
      <alignment horizontal="center" vertical="center"/>
    </xf>
    <xf numFmtId="0" fontId="10" fillId="3" borderId="1" xfId="104" applyFont="1" applyFill="1" applyBorder="1" applyAlignment="1">
      <alignment horizontal="center" vertical="center" wrapText="1"/>
    </xf>
    <xf numFmtId="0" fontId="10" fillId="3" borderId="3" xfId="104" applyFont="1" applyFill="1" applyBorder="1" applyAlignment="1">
      <alignment horizontal="center" vertical="center" wrapText="1"/>
    </xf>
    <xf numFmtId="0" fontId="10" fillId="0" borderId="1" xfId="104" applyFont="1" applyBorder="1" applyAlignment="1" applyProtection="1">
      <alignment horizontal="center" vertical="center" wrapText="1"/>
      <protection locked="0"/>
    </xf>
    <xf numFmtId="0" fontId="9" fillId="0" borderId="2" xfId="104" applyBorder="1" applyAlignment="1" applyProtection="1">
      <alignment horizontal="center" vertical="center" wrapText="1"/>
      <protection locked="0"/>
    </xf>
    <xf numFmtId="0" fontId="9" fillId="0" borderId="3" xfId="104" applyBorder="1" applyAlignment="1" applyProtection="1">
      <alignment horizontal="center" vertical="center" wrapText="1"/>
      <protection locked="0"/>
    </xf>
    <xf numFmtId="0" fontId="12" fillId="16" borderId="4" xfId="104" applyFont="1" applyFill="1" applyBorder="1" applyAlignment="1" applyProtection="1">
      <alignment horizontal="center" vertical="center"/>
      <protection locked="0"/>
    </xf>
    <xf numFmtId="0" fontId="12" fillId="16" borderId="5" xfId="104" applyFont="1" applyFill="1" applyBorder="1" applyAlignment="1" applyProtection="1">
      <alignment horizontal="center" vertical="center"/>
      <protection locked="0"/>
    </xf>
    <xf numFmtId="0" fontId="12" fillId="16" borderId="6" xfId="104" applyFont="1" applyFill="1" applyBorder="1" applyAlignment="1" applyProtection="1">
      <alignment horizontal="center" vertical="center"/>
      <protection locked="0"/>
    </xf>
    <xf numFmtId="0" fontId="12" fillId="16" borderId="21" xfId="104" applyFont="1" applyFill="1" applyBorder="1" applyAlignment="1" applyProtection="1">
      <alignment horizontal="center" vertical="center"/>
      <protection locked="0"/>
    </xf>
    <xf numFmtId="0" fontId="12" fillId="16" borderId="27" xfId="104" applyFont="1" applyFill="1" applyBorder="1" applyAlignment="1" applyProtection="1">
      <alignment horizontal="center" vertical="center"/>
      <protection locked="0"/>
    </xf>
    <xf numFmtId="0" fontId="12" fillId="16" borderId="23" xfId="104" applyFont="1" applyFill="1" applyBorder="1" applyAlignment="1" applyProtection="1">
      <alignment horizontal="center" vertical="center"/>
      <protection locked="0"/>
    </xf>
    <xf numFmtId="0" fontId="12" fillId="0" borderId="5" xfId="104" applyFont="1" applyBorder="1" applyAlignment="1" applyProtection="1">
      <alignment horizontal="center" vertical="center" wrapText="1"/>
      <protection locked="0"/>
    </xf>
    <xf numFmtId="0" fontId="12" fillId="0" borderId="6" xfId="104" applyFont="1" applyBorder="1" applyAlignment="1" applyProtection="1">
      <alignment horizontal="center" vertical="center" wrapText="1"/>
      <protection locked="0"/>
    </xf>
    <xf numFmtId="0" fontId="12" fillId="0" borderId="27" xfId="104" applyFont="1" applyBorder="1" applyAlignment="1" applyProtection="1">
      <alignment horizontal="center" vertical="center" wrapText="1"/>
      <protection locked="0"/>
    </xf>
    <xf numFmtId="0" fontId="12" fillId="0" borderId="23" xfId="104" applyFont="1" applyBorder="1" applyAlignment="1" applyProtection="1">
      <alignment horizontal="center" vertical="center" wrapText="1"/>
      <protection locked="0"/>
    </xf>
    <xf numFmtId="0" fontId="17" fillId="0" borderId="8" xfId="104" applyFont="1" applyBorder="1" applyAlignment="1">
      <alignment horizontal="center" vertical="center" wrapText="1"/>
    </xf>
    <xf numFmtId="0" fontId="17" fillId="0" borderId="8" xfId="104" applyFont="1" applyBorder="1" applyAlignment="1">
      <alignment horizontal="center" vertical="center"/>
    </xf>
    <xf numFmtId="0" fontId="12" fillId="3" borderId="1" xfId="104" applyFont="1" applyFill="1" applyBorder="1" applyAlignment="1">
      <alignment horizontal="center" vertical="center"/>
    </xf>
    <xf numFmtId="0" fontId="12" fillId="3" borderId="2" xfId="104" applyFont="1" applyFill="1" applyBorder="1" applyAlignment="1">
      <alignment horizontal="center" vertical="center"/>
    </xf>
    <xf numFmtId="0" fontId="12" fillId="3" borderId="3" xfId="104" applyFont="1" applyFill="1" applyBorder="1" applyAlignment="1">
      <alignment horizontal="center" vertical="center"/>
    </xf>
    <xf numFmtId="0" fontId="12" fillId="0" borderId="1" xfId="104" applyFont="1" applyBorder="1" applyAlignment="1">
      <alignment horizontal="center" vertical="center" wrapText="1"/>
    </xf>
    <xf numFmtId="0" fontId="12" fillId="0" borderId="2" xfId="104" applyFont="1" applyBorder="1" applyAlignment="1">
      <alignment horizontal="center" vertical="center" wrapText="1"/>
    </xf>
    <xf numFmtId="0" fontId="12" fillId="0" borderId="3" xfId="104" applyFont="1" applyBorder="1" applyAlignment="1">
      <alignment horizontal="center" vertical="center" wrapText="1"/>
    </xf>
    <xf numFmtId="0" fontId="13" fillId="15" borderId="26" xfId="104" applyFont="1" applyFill="1" applyBorder="1" applyAlignment="1">
      <alignment horizontal="center" vertical="center" wrapText="1"/>
    </xf>
    <xf numFmtId="0" fontId="12" fillId="3" borderId="4" xfId="104" applyFont="1" applyFill="1" applyBorder="1" applyAlignment="1">
      <alignment horizontal="center" vertical="center"/>
    </xf>
    <xf numFmtId="0" fontId="12" fillId="3" borderId="5" xfId="104" applyFont="1" applyFill="1" applyBorder="1" applyAlignment="1">
      <alignment horizontal="center" vertical="center"/>
    </xf>
    <xf numFmtId="0" fontId="12" fillId="3" borderId="6" xfId="104" applyFont="1" applyFill="1" applyBorder="1" applyAlignment="1">
      <alignment horizontal="center" vertical="center"/>
    </xf>
    <xf numFmtId="0" fontId="12" fillId="3" borderId="21" xfId="104" applyFont="1" applyFill="1" applyBorder="1" applyAlignment="1">
      <alignment horizontal="center" vertical="center"/>
    </xf>
    <xf numFmtId="0" fontId="12" fillId="3" borderId="27" xfId="104" applyFont="1" applyFill="1" applyBorder="1" applyAlignment="1">
      <alignment horizontal="center" vertical="center"/>
    </xf>
    <xf numFmtId="0" fontId="12" fillId="3" borderId="23" xfId="104" applyFont="1" applyFill="1" applyBorder="1" applyAlignment="1">
      <alignment horizontal="center" vertical="center"/>
    </xf>
    <xf numFmtId="0" fontId="12" fillId="0" borderId="15" xfId="104" applyFont="1" applyBorder="1" applyAlignment="1" applyProtection="1">
      <alignment horizontal="center" vertical="center" wrapText="1"/>
      <protection locked="0"/>
    </xf>
    <xf numFmtId="0" fontId="12" fillId="0" borderId="15" xfId="104" applyFont="1" applyBorder="1" applyAlignment="1" applyProtection="1">
      <alignment horizontal="center" vertical="center"/>
      <protection locked="0"/>
    </xf>
    <xf numFmtId="0" fontId="13" fillId="15" borderId="4" xfId="104" applyFont="1" applyFill="1" applyBorder="1" applyAlignment="1">
      <alignment horizontal="center" vertical="center" wrapText="1"/>
    </xf>
    <xf numFmtId="0" fontId="13" fillId="15" borderId="5" xfId="104" applyFont="1" applyFill="1" applyBorder="1" applyAlignment="1">
      <alignment horizontal="center" vertical="center" wrapText="1"/>
    </xf>
    <xf numFmtId="0" fontId="16" fillId="15" borderId="5" xfId="107" applyFont="1" applyFill="1" applyBorder="1" applyAlignment="1">
      <alignment horizontal="center" vertical="center" wrapText="1"/>
    </xf>
    <xf numFmtId="0" fontId="16" fillId="15" borderId="6" xfId="107" applyFont="1" applyFill="1" applyBorder="1" applyAlignment="1">
      <alignment horizontal="center" vertical="center" wrapText="1"/>
    </xf>
    <xf numFmtId="0" fontId="16" fillId="15" borderId="21" xfId="107" applyFont="1" applyFill="1" applyBorder="1" applyAlignment="1">
      <alignment horizontal="center" vertical="center" wrapText="1"/>
    </xf>
    <xf numFmtId="0" fontId="16" fillId="15" borderId="27" xfId="107" applyFont="1" applyFill="1" applyBorder="1" applyAlignment="1">
      <alignment horizontal="center" vertical="center" wrapText="1"/>
    </xf>
    <xf numFmtId="0" fontId="16" fillId="15" borderId="23" xfId="107" applyFont="1" applyFill="1" applyBorder="1" applyAlignment="1">
      <alignment horizontal="center" vertical="center" wrapText="1"/>
    </xf>
    <xf numFmtId="0" fontId="12" fillId="16" borderId="1" xfId="104" applyFont="1" applyFill="1" applyBorder="1" applyAlignment="1" applyProtection="1">
      <alignment horizontal="center" vertical="center"/>
      <protection locked="0"/>
    </xf>
    <xf numFmtId="0" fontId="12" fillId="16" borderId="2" xfId="104" applyFont="1" applyFill="1" applyBorder="1" applyAlignment="1" applyProtection="1">
      <alignment horizontal="center" vertical="center"/>
      <protection locked="0"/>
    </xf>
    <xf numFmtId="0" fontId="12" fillId="16" borderId="3" xfId="104" applyFont="1" applyFill="1" applyBorder="1" applyAlignment="1" applyProtection="1">
      <alignment horizontal="center" vertical="center"/>
      <protection locked="0"/>
    </xf>
    <xf numFmtId="0" fontId="12" fillId="0" borderId="2" xfId="104" applyFont="1" applyBorder="1" applyAlignment="1">
      <alignment horizontal="center" vertical="center"/>
    </xf>
    <xf numFmtId="0" fontId="12" fillId="0" borderId="3" xfId="104" applyFont="1" applyBorder="1" applyAlignment="1">
      <alignment horizontal="center" vertical="center"/>
    </xf>
    <xf numFmtId="0" fontId="16" fillId="4" borderId="1" xfId="107" applyFont="1" applyFill="1" applyBorder="1" applyAlignment="1">
      <alignment horizontal="center" vertical="center" wrapText="1"/>
    </xf>
    <xf numFmtId="0" fontId="16" fillId="4" borderId="3" xfId="107" applyFont="1" applyFill="1" applyBorder="1" applyAlignment="1">
      <alignment horizontal="center" vertical="center" wrapText="1"/>
    </xf>
    <xf numFmtId="0" fontId="16" fillId="4" borderId="15" xfId="107" applyFont="1" applyFill="1" applyBorder="1" applyAlignment="1">
      <alignment horizontal="center" vertical="center" wrapText="1"/>
    </xf>
    <xf numFmtId="0" fontId="9" fillId="10" borderId="24" xfId="104" applyFont="1" applyFill="1" applyBorder="1" applyAlignment="1">
      <alignment horizontal="center" vertical="center"/>
    </xf>
    <xf numFmtId="0" fontId="9" fillId="10" borderId="24" xfId="104" applyFill="1" applyBorder="1" applyAlignment="1">
      <alignment horizontal="center" vertical="center"/>
    </xf>
    <xf numFmtId="0" fontId="9" fillId="0" borderId="20" xfId="104" applyBorder="1" applyAlignment="1" applyProtection="1">
      <alignment horizontal="center" vertical="center" wrapText="1"/>
      <protection locked="0"/>
    </xf>
    <xf numFmtId="0" fontId="0" fillId="0" borderId="0" xfId="0" applyAlignment="1">
      <alignment horizontal="center" vertical="center" wrapText="1"/>
    </xf>
    <xf numFmtId="0" fontId="12" fillId="0" borderId="1" xfId="104" applyFont="1" applyBorder="1" applyAlignment="1" applyProtection="1">
      <alignment horizontal="justify" vertical="center" wrapText="1"/>
      <protection locked="0"/>
    </xf>
    <xf numFmtId="0" fontId="12" fillId="0" borderId="2" xfId="104" applyFont="1" applyBorder="1" applyAlignment="1" applyProtection="1">
      <alignment horizontal="justify" vertical="center" wrapText="1"/>
      <protection locked="0"/>
    </xf>
    <xf numFmtId="0" fontId="12" fillId="0" borderId="3" xfId="104" applyFont="1" applyBorder="1" applyAlignment="1" applyProtection="1">
      <alignment horizontal="justify" vertical="center" wrapText="1"/>
      <protection locked="0"/>
    </xf>
    <xf numFmtId="0" fontId="12" fillId="0" borderId="15" xfId="104" applyFont="1" applyBorder="1" applyAlignment="1" applyProtection="1">
      <alignment horizontal="justify" vertical="center" wrapText="1"/>
      <protection locked="0"/>
    </xf>
    <xf numFmtId="0" fontId="11" fillId="5" borderId="1" xfId="104" applyFont="1" applyFill="1" applyBorder="1" applyAlignment="1" applyProtection="1">
      <alignment horizontal="left" vertical="center" wrapText="1"/>
      <protection locked="0"/>
    </xf>
    <xf numFmtId="0" fontId="11" fillId="5" borderId="2" xfId="104" applyFont="1" applyFill="1" applyBorder="1" applyAlignment="1" applyProtection="1">
      <alignment horizontal="left" vertical="center" wrapText="1"/>
      <protection locked="0"/>
    </xf>
    <xf numFmtId="0" fontId="11" fillId="5" borderId="3" xfId="104" applyFont="1" applyFill="1" applyBorder="1" applyAlignment="1" applyProtection="1">
      <alignment horizontal="left" vertical="center" wrapText="1"/>
      <protection locked="0"/>
    </xf>
    <xf numFmtId="0" fontId="11" fillId="0" borderId="1" xfId="104" applyFont="1" applyBorder="1" applyAlignment="1" applyProtection="1">
      <alignment horizontal="center" vertical="center" wrapText="1"/>
      <protection locked="0"/>
    </xf>
    <xf numFmtId="0" fontId="11" fillId="0" borderId="3" xfId="104" applyFont="1" applyBorder="1" applyAlignment="1" applyProtection="1">
      <alignment horizontal="center" vertical="center" wrapText="1"/>
      <protection locked="0"/>
    </xf>
    <xf numFmtId="0" fontId="11" fillId="0" borderId="1" xfId="104" applyFont="1" applyBorder="1" applyAlignment="1" applyProtection="1">
      <alignment horizontal="center" vertical="center"/>
      <protection locked="0"/>
    </xf>
    <xf numFmtId="0" fontId="11" fillId="0" borderId="3" xfId="104" applyFont="1" applyBorder="1" applyAlignment="1" applyProtection="1">
      <alignment horizontal="center" vertical="center"/>
      <protection locked="0"/>
    </xf>
    <xf numFmtId="3" fontId="11" fillId="0" borderId="1" xfId="104" applyNumberFormat="1" applyFont="1" applyBorder="1" applyAlignment="1" applyProtection="1">
      <alignment horizontal="center" vertical="center"/>
      <protection locked="0"/>
    </xf>
    <xf numFmtId="3" fontId="11" fillId="0" borderId="3" xfId="104" applyNumberFormat="1" applyFont="1" applyBorder="1" applyAlignment="1" applyProtection="1">
      <alignment horizontal="center" vertical="center"/>
      <protection locked="0"/>
    </xf>
    <xf numFmtId="166" fontId="11" fillId="0" borderId="1" xfId="104" applyNumberFormat="1" applyFont="1" applyBorder="1" applyAlignment="1" applyProtection="1">
      <alignment horizontal="center" vertical="center"/>
      <protection locked="0"/>
    </xf>
    <xf numFmtId="166" fontId="11" fillId="0" borderId="3" xfId="104"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4" fontId="3" fillId="4" borderId="15" xfId="107" applyNumberFormat="1" applyFill="1" applyBorder="1" applyAlignment="1">
      <alignment horizontal="center" vertical="center"/>
    </xf>
    <xf numFmtId="3" fontId="11" fillId="0" borderId="1" xfId="104" applyNumberFormat="1" applyFont="1" applyFill="1" applyBorder="1" applyAlignment="1" applyProtection="1">
      <alignment horizontal="center" vertical="center"/>
      <protection locked="0"/>
    </xf>
    <xf numFmtId="3" fontId="11" fillId="0" borderId="3" xfId="104" applyNumberFormat="1" applyFont="1" applyFill="1" applyBorder="1" applyAlignment="1" applyProtection="1">
      <alignment horizontal="center" vertical="center"/>
      <protection locked="0"/>
    </xf>
    <xf numFmtId="0" fontId="16" fillId="0" borderId="36" xfId="103" applyFont="1" applyBorder="1" applyAlignment="1" applyProtection="1">
      <alignment horizontal="left" vertical="center" wrapText="1"/>
      <protection locked="0"/>
    </xf>
    <xf numFmtId="0" fontId="16" fillId="0" borderId="37" xfId="103" applyFont="1" applyBorder="1" applyAlignment="1" applyProtection="1">
      <alignment horizontal="left" vertical="center"/>
      <protection locked="0"/>
    </xf>
    <xf numFmtId="0" fontId="16" fillId="0" borderId="38" xfId="103" applyFont="1" applyBorder="1" applyAlignment="1" applyProtection="1">
      <alignment horizontal="left" vertical="center"/>
      <protection locked="0"/>
    </xf>
    <xf numFmtId="0" fontId="16" fillId="0" borderId="42" xfId="103" applyFont="1" applyBorder="1" applyAlignment="1" applyProtection="1">
      <alignment horizontal="left" vertical="center" wrapText="1"/>
      <protection locked="0"/>
    </xf>
    <xf numFmtId="0" fontId="16" fillId="0" borderId="0" xfId="103" applyFont="1" applyAlignment="1" applyProtection="1">
      <alignment horizontal="left" vertical="center"/>
      <protection locked="0"/>
    </xf>
    <xf numFmtId="0" fontId="16" fillId="0" borderId="43" xfId="103" applyFont="1" applyBorder="1" applyAlignment="1" applyProtection="1">
      <alignment horizontal="left" vertical="center"/>
      <protection locked="0"/>
    </xf>
    <xf numFmtId="0" fontId="16" fillId="0" borderId="39" xfId="103" applyFont="1" applyBorder="1" applyAlignment="1" applyProtection="1">
      <alignment horizontal="left" vertical="center"/>
      <protection locked="0"/>
    </xf>
    <xf numFmtId="0" fontId="16" fillId="0" borderId="40" xfId="103" applyFont="1" applyBorder="1" applyAlignment="1" applyProtection="1">
      <alignment horizontal="left" vertical="center"/>
      <protection locked="0"/>
    </xf>
    <xf numFmtId="0" fontId="16" fillId="0" borderId="41" xfId="103" applyFont="1" applyBorder="1" applyAlignment="1" applyProtection="1">
      <alignment horizontal="left" vertical="center"/>
      <protection locked="0"/>
    </xf>
    <xf numFmtId="0" fontId="8" fillId="0" borderId="36" xfId="103" applyBorder="1" applyAlignment="1" applyProtection="1">
      <alignment horizontal="left" vertical="center" wrapText="1"/>
      <protection locked="0"/>
    </xf>
    <xf numFmtId="0" fontId="8" fillId="0" borderId="37" xfId="103" applyBorder="1" applyAlignment="1">
      <alignment horizontal="left" vertical="center" wrapText="1"/>
    </xf>
    <xf numFmtId="0" fontId="8" fillId="0" borderId="42" xfId="103" applyBorder="1" applyAlignment="1" applyProtection="1">
      <alignment horizontal="left" vertical="center" wrapText="1"/>
      <protection locked="0"/>
    </xf>
    <xf numFmtId="0" fontId="8" fillId="0" borderId="0" xfId="103" applyAlignment="1">
      <alignment horizontal="left" vertical="center" wrapText="1"/>
    </xf>
    <xf numFmtId="0" fontId="8" fillId="0" borderId="39" xfId="103" applyBorder="1" applyAlignment="1">
      <alignment horizontal="left" vertical="center" wrapText="1"/>
    </xf>
    <xf numFmtId="0" fontId="8" fillId="0" borderId="40" xfId="103" applyBorder="1" applyAlignment="1">
      <alignment horizontal="left" vertical="center" wrapText="1"/>
    </xf>
    <xf numFmtId="0" fontId="8" fillId="0" borderId="37" xfId="103" applyBorder="1" applyAlignment="1" applyProtection="1">
      <alignment horizontal="left" vertical="center" wrapText="1"/>
      <protection locked="0"/>
    </xf>
    <xf numFmtId="0" fontId="8" fillId="0" borderId="37" xfId="103" applyBorder="1" applyAlignment="1">
      <alignment horizontal="left" vertical="center"/>
    </xf>
    <xf numFmtId="0" fontId="8" fillId="0" borderId="37" xfId="103" applyBorder="1" applyAlignment="1" applyProtection="1">
      <alignment horizontal="left" vertical="center"/>
      <protection locked="0"/>
    </xf>
    <xf numFmtId="0" fontId="8" fillId="0" borderId="38" xfId="103" applyBorder="1" applyAlignment="1">
      <alignment horizontal="left" vertical="center"/>
    </xf>
    <xf numFmtId="0" fontId="8" fillId="0" borderId="40" xfId="103" applyBorder="1" applyAlignment="1">
      <alignment horizontal="left" vertical="center"/>
    </xf>
    <xf numFmtId="0" fontId="8" fillId="0" borderId="41" xfId="103" applyBorder="1" applyAlignment="1">
      <alignment horizontal="left" vertical="center"/>
    </xf>
    <xf numFmtId="0" fontId="8" fillId="0" borderId="38" xfId="103" applyBorder="1" applyAlignment="1">
      <alignment horizontal="left" vertical="center" wrapText="1"/>
    </xf>
    <xf numFmtId="0" fontId="8" fillId="0" borderId="41" xfId="103" applyBorder="1" applyAlignment="1">
      <alignment horizontal="left" vertical="center" wrapText="1"/>
    </xf>
    <xf numFmtId="0" fontId="16" fillId="0" borderId="37" xfId="103" applyFont="1" applyBorder="1" applyAlignment="1" applyProtection="1">
      <alignment horizontal="left" vertical="center" wrapText="1"/>
      <protection locked="0"/>
    </xf>
    <xf numFmtId="0" fontId="16" fillId="0" borderId="38" xfId="103" applyFont="1" applyBorder="1" applyAlignment="1" applyProtection="1">
      <alignment horizontal="left" vertical="center" wrapText="1"/>
      <protection locked="0"/>
    </xf>
    <xf numFmtId="0" fontId="16" fillId="0" borderId="39" xfId="103" applyFont="1" applyBorder="1" applyAlignment="1" applyProtection="1">
      <alignment horizontal="left" vertical="center" wrapText="1"/>
      <protection locked="0"/>
    </xf>
    <xf numFmtId="0" fontId="16" fillId="0" borderId="40" xfId="103" applyFont="1" applyBorder="1" applyAlignment="1" applyProtection="1">
      <alignment horizontal="left" vertical="center" wrapText="1"/>
      <protection locked="0"/>
    </xf>
    <xf numFmtId="0" fontId="16" fillId="0" borderId="41" xfId="103" applyFont="1" applyBorder="1" applyAlignment="1" applyProtection="1">
      <alignment horizontal="left" vertical="center" wrapText="1"/>
      <protection locked="0"/>
    </xf>
    <xf numFmtId="0" fontId="16" fillId="3" borderId="33" xfId="103" applyFont="1" applyFill="1" applyBorder="1" applyAlignment="1">
      <alignment horizontal="center" vertical="center"/>
    </xf>
    <xf numFmtId="0" fontId="16" fillId="3" borderId="34" xfId="103" applyFont="1" applyFill="1" applyBorder="1" applyAlignment="1">
      <alignment horizontal="center" vertical="center"/>
    </xf>
    <xf numFmtId="0" fontId="16" fillId="0" borderId="34" xfId="103" applyFont="1" applyBorder="1" applyAlignment="1">
      <alignment horizontal="center" vertical="center"/>
    </xf>
    <xf numFmtId="0" fontId="16" fillId="0" borderId="35" xfId="103" applyFont="1" applyBorder="1" applyAlignment="1">
      <alignment horizontal="center" vertical="center"/>
    </xf>
    <xf numFmtId="0" fontId="16" fillId="0" borderId="36" xfId="103" applyFont="1" applyBorder="1" applyAlignment="1" applyProtection="1">
      <alignment horizontal="center" vertical="center" wrapText="1"/>
      <protection locked="0"/>
    </xf>
    <xf numFmtId="0" fontId="16" fillId="0" borderId="37" xfId="103" applyFont="1" applyBorder="1" applyAlignment="1" applyProtection="1">
      <alignment horizontal="center" vertical="center" wrapText="1"/>
      <protection locked="0"/>
    </xf>
    <xf numFmtId="0" fontId="16" fillId="0" borderId="38" xfId="103" applyFont="1" applyBorder="1" applyAlignment="1" applyProtection="1">
      <alignment horizontal="center" vertical="center" wrapText="1"/>
      <protection locked="0"/>
    </xf>
    <xf numFmtId="0" fontId="16" fillId="0" borderId="39" xfId="103" applyFont="1" applyBorder="1" applyAlignment="1" applyProtection="1">
      <alignment horizontal="center" vertical="center" wrapText="1"/>
      <protection locked="0"/>
    </xf>
    <xf numFmtId="0" fontId="16" fillId="0" borderId="40" xfId="103" applyFont="1" applyBorder="1" applyAlignment="1" applyProtection="1">
      <alignment horizontal="center" vertical="center" wrapText="1"/>
      <protection locked="0"/>
    </xf>
    <xf numFmtId="0" fontId="16" fillId="0" borderId="41" xfId="103" applyFont="1" applyBorder="1" applyAlignment="1" applyProtection="1">
      <alignment horizontal="center" vertical="center" wrapText="1"/>
      <protection locked="0"/>
    </xf>
    <xf numFmtId="0" fontId="8" fillId="0" borderId="4" xfId="103" applyBorder="1" applyAlignment="1" applyProtection="1">
      <alignment horizontal="center" vertical="center"/>
      <protection locked="0"/>
    </xf>
    <xf numFmtId="0" fontId="8" fillId="0" borderId="5" xfId="103" applyBorder="1" applyAlignment="1" applyProtection="1">
      <alignment horizontal="center" vertical="center"/>
      <protection locked="0"/>
    </xf>
    <xf numFmtId="0" fontId="8" fillId="0" borderId="6" xfId="103" applyBorder="1" applyAlignment="1" applyProtection="1">
      <alignment horizontal="center" vertical="center"/>
      <protection locked="0"/>
    </xf>
    <xf numFmtId="0" fontId="8" fillId="0" borderId="21" xfId="103" applyBorder="1" applyAlignment="1" applyProtection="1">
      <alignment horizontal="center" vertical="center"/>
      <protection locked="0"/>
    </xf>
    <xf numFmtId="0" fontId="8" fillId="0" borderId="27" xfId="103" applyBorder="1" applyAlignment="1" applyProtection="1">
      <alignment horizontal="center" vertical="center"/>
      <protection locked="0"/>
    </xf>
    <xf numFmtId="0" fontId="8" fillId="0" borderId="23" xfId="103" applyBorder="1" applyAlignment="1" applyProtection="1">
      <alignment horizontal="center" vertical="center"/>
      <protection locked="0"/>
    </xf>
    <xf numFmtId="0" fontId="8" fillId="4" borderId="4" xfId="103" applyFill="1" applyBorder="1" applyAlignment="1" applyProtection="1">
      <alignment horizontal="center" vertical="center"/>
      <protection locked="0"/>
    </xf>
    <xf numFmtId="0" fontId="8" fillId="4" borderId="6" xfId="103" applyFill="1" applyBorder="1" applyAlignment="1" applyProtection="1">
      <alignment horizontal="center" vertical="center"/>
      <protection locked="0"/>
    </xf>
    <xf numFmtId="0" fontId="8" fillId="4" borderId="21" xfId="103" applyFill="1" applyBorder="1" applyAlignment="1" applyProtection="1">
      <alignment horizontal="center" vertical="center"/>
      <protection locked="0"/>
    </xf>
    <xf numFmtId="0" fontId="8" fillId="4" borderId="23" xfId="103" applyFill="1" applyBorder="1" applyAlignment="1" applyProtection="1">
      <alignment horizontal="center" vertical="center"/>
      <protection locked="0"/>
    </xf>
    <xf numFmtId="0" fontId="8" fillId="4" borderId="1" xfId="103" applyFill="1" applyBorder="1" applyAlignment="1">
      <alignment horizontal="center" vertical="center"/>
    </xf>
    <xf numFmtId="0" fontId="8" fillId="4" borderId="2" xfId="103" applyFill="1" applyBorder="1" applyAlignment="1">
      <alignment horizontal="center" vertical="center"/>
    </xf>
    <xf numFmtId="0" fontId="8" fillId="4" borderId="3" xfId="103" applyFill="1" applyBorder="1" applyAlignment="1">
      <alignment horizontal="center" vertical="center"/>
    </xf>
    <xf numFmtId="4" fontId="8" fillId="4" borderId="15" xfId="103" applyNumberFormat="1" applyFill="1" applyBorder="1" applyAlignment="1">
      <alignment horizontal="center" vertical="center"/>
    </xf>
    <xf numFmtId="0" fontId="8" fillId="4" borderId="15" xfId="103" applyFill="1" applyBorder="1" applyAlignment="1">
      <alignment horizontal="center" vertical="center"/>
    </xf>
    <xf numFmtId="0" fontId="16" fillId="2" borderId="32" xfId="103" applyFont="1" applyFill="1" applyBorder="1" applyAlignment="1">
      <alignment horizontal="center" vertical="center"/>
    </xf>
    <xf numFmtId="0" fontId="10" fillId="4" borderId="2" xfId="103" applyFont="1" applyFill="1" applyBorder="1" applyAlignment="1">
      <alignment horizontal="center" vertical="center"/>
    </xf>
    <xf numFmtId="0" fontId="10" fillId="4" borderId="3" xfId="103" applyFont="1" applyFill="1" applyBorder="1" applyAlignment="1">
      <alignment horizontal="center" vertical="center"/>
    </xf>
    <xf numFmtId="0" fontId="8" fillId="2" borderId="1" xfId="103" applyFill="1" applyBorder="1" applyAlignment="1">
      <alignment horizontal="center" vertical="center"/>
    </xf>
    <xf numFmtId="0" fontId="8" fillId="2" borderId="2" xfId="103" applyFill="1" applyBorder="1" applyAlignment="1">
      <alignment horizontal="center" vertical="center"/>
    </xf>
    <xf numFmtId="0" fontId="8" fillId="2" borderId="3" xfId="103" applyFill="1" applyBorder="1" applyAlignment="1">
      <alignment horizontal="center" vertical="center"/>
    </xf>
    <xf numFmtId="0" fontId="8" fillId="3" borderId="1" xfId="103" applyFill="1" applyBorder="1" applyAlignment="1">
      <alignment horizontal="center" vertical="center"/>
    </xf>
    <xf numFmtId="0" fontId="8" fillId="3" borderId="2" xfId="103" applyFill="1" applyBorder="1" applyAlignment="1">
      <alignment horizontal="center" vertical="center"/>
    </xf>
    <xf numFmtId="0" fontId="8" fillId="3" borderId="3" xfId="103" applyFill="1" applyBorder="1" applyAlignment="1">
      <alignment horizontal="center" vertical="center"/>
    </xf>
    <xf numFmtId="0" fontId="3" fillId="0" borderId="1" xfId="103" applyFont="1" applyBorder="1" applyAlignment="1" applyProtection="1">
      <alignment horizontal="center" vertical="center"/>
      <protection locked="0"/>
    </xf>
    <xf numFmtId="0" fontId="8" fillId="0" borderId="2" xfId="103" applyBorder="1" applyAlignment="1" applyProtection="1">
      <alignment horizontal="center" vertical="center"/>
      <protection locked="0"/>
    </xf>
    <xf numFmtId="0" fontId="8" fillId="0" borderId="3" xfId="103" applyBorder="1" applyAlignment="1" applyProtection="1">
      <alignment horizontal="center" vertical="center"/>
      <protection locked="0"/>
    </xf>
    <xf numFmtId="0" fontId="8" fillId="3" borderId="1" xfId="103" applyFill="1" applyBorder="1" applyAlignment="1" applyProtection="1">
      <alignment horizontal="center" vertical="center"/>
      <protection locked="0"/>
    </xf>
    <xf numFmtId="0" fontId="8" fillId="3" borderId="3" xfId="103" applyFill="1" applyBorder="1" applyAlignment="1" applyProtection="1">
      <alignment horizontal="center" vertical="center"/>
      <protection locked="0"/>
    </xf>
    <xf numFmtId="0" fontId="8" fillId="9" borderId="15" xfId="103" applyFill="1" applyBorder="1" applyAlignment="1" applyProtection="1">
      <alignment horizontal="center" vertical="center"/>
      <protection locked="0"/>
    </xf>
    <xf numFmtId="0" fontId="8" fillId="4" borderId="15" xfId="103" applyFill="1" applyBorder="1" applyAlignment="1" applyProtection="1">
      <alignment horizontal="center" vertical="center"/>
      <protection locked="0"/>
    </xf>
    <xf numFmtId="0" fontId="8" fillId="3" borderId="1" xfId="103" applyFill="1" applyBorder="1" applyAlignment="1">
      <alignment horizontal="center" vertical="center" wrapText="1"/>
    </xf>
    <xf numFmtId="0" fontId="8" fillId="3" borderId="2" xfId="103" applyFill="1" applyBorder="1" applyAlignment="1">
      <alignment horizontal="center" vertical="center" wrapText="1"/>
    </xf>
    <xf numFmtId="0" fontId="8" fillId="3" borderId="3" xfId="103" applyFill="1" applyBorder="1" applyAlignment="1">
      <alignment horizontal="center" vertical="center" wrapText="1"/>
    </xf>
    <xf numFmtId="0" fontId="8" fillId="4" borderId="15" xfId="103" applyFill="1" applyBorder="1" applyAlignment="1">
      <alignment horizontal="center" vertical="center" wrapText="1"/>
    </xf>
    <xf numFmtId="0" fontId="8" fillId="3" borderId="15" xfId="103" applyFill="1" applyBorder="1" applyAlignment="1">
      <alignment horizontal="center" vertical="center"/>
    </xf>
    <xf numFmtId="0" fontId="8" fillId="0" borderId="4" xfId="103" applyBorder="1" applyAlignment="1" applyProtection="1">
      <alignment horizontal="center" vertical="center" wrapText="1"/>
      <protection locked="0"/>
    </xf>
    <xf numFmtId="0" fontId="8" fillId="0" borderId="5" xfId="103" applyBorder="1" applyAlignment="1" applyProtection="1">
      <alignment horizontal="center" vertical="center" wrapText="1"/>
      <protection locked="0"/>
    </xf>
    <xf numFmtId="0" fontId="8" fillId="0" borderId="6" xfId="103" applyBorder="1" applyAlignment="1" applyProtection="1">
      <alignment horizontal="center" vertical="center" wrapText="1"/>
      <protection locked="0"/>
    </xf>
    <xf numFmtId="0" fontId="8" fillId="0" borderId="20" xfId="103" applyBorder="1" applyAlignment="1" applyProtection="1">
      <alignment horizontal="center" vertical="center" wrapText="1"/>
      <protection locked="0"/>
    </xf>
    <xf numFmtId="0" fontId="8" fillId="0" borderId="0" xfId="103" applyAlignment="1" applyProtection="1">
      <alignment horizontal="center" vertical="center" wrapText="1"/>
      <protection locked="0"/>
    </xf>
    <xf numFmtId="0" fontId="8" fillId="0" borderId="22" xfId="103" applyBorder="1" applyAlignment="1" applyProtection="1">
      <alignment horizontal="center" vertical="center" wrapText="1"/>
      <protection locked="0"/>
    </xf>
    <xf numFmtId="0" fontId="8" fillId="0" borderId="21" xfId="103" applyBorder="1" applyAlignment="1" applyProtection="1">
      <alignment horizontal="center" vertical="center" wrapText="1"/>
      <protection locked="0"/>
    </xf>
    <xf numFmtId="0" fontId="8" fillId="0" borderId="27" xfId="103" applyBorder="1" applyAlignment="1" applyProtection="1">
      <alignment horizontal="center" vertical="center" wrapText="1"/>
      <protection locked="0"/>
    </xf>
    <xf numFmtId="0" fontId="8" fillId="0" borderId="23" xfId="103" applyBorder="1" applyAlignment="1" applyProtection="1">
      <alignment horizontal="center" vertical="center" wrapText="1"/>
      <protection locked="0"/>
    </xf>
    <xf numFmtId="0" fontId="8" fillId="2" borderId="15" xfId="103" applyFill="1" applyBorder="1" applyAlignment="1">
      <alignment horizontal="center" vertical="center"/>
    </xf>
    <xf numFmtId="0" fontId="8" fillId="3" borderId="30" xfId="103" applyFill="1" applyBorder="1" applyAlignment="1">
      <alignment horizontal="center" vertical="center"/>
    </xf>
    <xf numFmtId="0" fontId="8" fillId="3" borderId="24" xfId="103" applyFill="1" applyBorder="1" applyAlignment="1">
      <alignment horizontal="center" vertical="center"/>
    </xf>
    <xf numFmtId="0" fontId="8" fillId="3" borderId="31" xfId="103" applyFill="1" applyBorder="1" applyAlignment="1">
      <alignment horizontal="center" vertical="center"/>
    </xf>
    <xf numFmtId="0" fontId="8" fillId="0" borderId="1" xfId="103" applyBorder="1" applyAlignment="1" applyProtection="1">
      <alignment horizontal="center" vertical="center"/>
      <protection locked="0"/>
    </xf>
    <xf numFmtId="0" fontId="8" fillId="0" borderId="15" xfId="103" applyBorder="1" applyAlignment="1" applyProtection="1">
      <alignment horizontal="center" vertical="center"/>
      <protection locked="0"/>
    </xf>
    <xf numFmtId="0" fontId="31" fillId="0" borderId="64" xfId="104" applyFont="1" applyBorder="1" applyAlignment="1" applyProtection="1">
      <alignment vertical="center"/>
      <protection locked="0"/>
    </xf>
    <xf numFmtId="0" fontId="12" fillId="0" borderId="64" xfId="104" applyFont="1" applyBorder="1" applyAlignment="1" applyProtection="1">
      <alignment vertical="center"/>
      <protection locked="0"/>
    </xf>
    <xf numFmtId="0" fontId="12" fillId="0" borderId="66" xfId="104" applyFont="1" applyBorder="1" applyAlignment="1" applyProtection="1">
      <alignment vertical="center"/>
      <protection locked="0"/>
    </xf>
    <xf numFmtId="14" fontId="11" fillId="0" borderId="15" xfId="104" applyNumberFormat="1" applyFont="1" applyBorder="1" applyAlignment="1" applyProtection="1">
      <alignment horizontal="center" vertical="center"/>
      <protection locked="0"/>
    </xf>
    <xf numFmtId="0" fontId="12" fillId="0" borderId="67" xfId="104" applyFont="1" applyBorder="1" applyAlignment="1" applyProtection="1">
      <alignment vertical="center"/>
      <protection locked="0"/>
    </xf>
    <xf numFmtId="0" fontId="11" fillId="0" borderId="15" xfId="104" applyNumberFormat="1" applyFont="1" applyBorder="1" applyAlignment="1" applyProtection="1">
      <alignment horizontal="center" vertical="center"/>
      <protection locked="0"/>
    </xf>
    <xf numFmtId="0" fontId="18" fillId="0" borderId="15" xfId="104" applyFont="1" applyBorder="1" applyAlignment="1" applyProtection="1">
      <alignment horizontal="center" vertical="center"/>
      <protection locked="0"/>
    </xf>
    <xf numFmtId="0" fontId="31" fillId="0" borderId="67" xfId="104" applyFont="1" applyBorder="1" applyAlignment="1" applyProtection="1">
      <alignment vertical="center"/>
      <protection locked="0"/>
    </xf>
    <xf numFmtId="0" fontId="11" fillId="0" borderId="72" xfId="104" applyFont="1" applyBorder="1" applyAlignment="1" applyProtection="1">
      <alignment horizontal="center" vertical="center" wrapText="1"/>
      <protection locked="0"/>
    </xf>
    <xf numFmtId="0" fontId="12" fillId="0" borderId="64" xfId="104" applyFont="1" applyBorder="1" applyAlignment="1" applyProtection="1">
      <alignment horizontal="left" vertical="center"/>
      <protection locked="0"/>
    </xf>
    <xf numFmtId="0" fontId="12" fillId="0" borderId="63" xfId="0" applyFont="1" applyBorder="1" applyAlignment="1" applyProtection="1">
      <alignment vertical="center" wrapText="1"/>
      <protection locked="0"/>
    </xf>
    <xf numFmtId="0" fontId="12" fillId="0" borderId="65" xfId="0" applyFont="1" applyBorder="1" applyAlignment="1" applyProtection="1">
      <alignment vertical="center" wrapText="1"/>
      <protection locked="0"/>
    </xf>
    <xf numFmtId="0" fontId="0" fillId="0" borderId="6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10" fillId="0" borderId="2" xfId="104" applyFont="1" applyBorder="1" applyAlignment="1" applyProtection="1">
      <alignment horizontal="center" vertical="center" wrapText="1"/>
      <protection locked="0"/>
    </xf>
    <xf numFmtId="0" fontId="10" fillId="0" borderId="3" xfId="104" applyFont="1" applyBorder="1" applyAlignment="1" applyProtection="1">
      <alignment horizontal="center" vertical="center" wrapText="1"/>
      <protection locked="0"/>
    </xf>
    <xf numFmtId="0" fontId="12" fillId="7" borderId="4" xfId="104" applyFont="1" applyFill="1" applyBorder="1" applyAlignment="1" applyProtection="1">
      <alignment horizontal="center" vertical="center"/>
      <protection locked="0"/>
    </xf>
    <xf numFmtId="0" fontId="12" fillId="7" borderId="5" xfId="104" applyFont="1" applyFill="1" applyBorder="1" applyAlignment="1" applyProtection="1">
      <alignment horizontal="center" vertical="center"/>
      <protection locked="0"/>
    </xf>
    <xf numFmtId="0" fontId="12" fillId="7" borderId="6" xfId="104" applyFont="1" applyFill="1" applyBorder="1" applyAlignment="1" applyProtection="1">
      <alignment horizontal="center" vertical="center"/>
      <protection locked="0"/>
    </xf>
    <xf numFmtId="0" fontId="12" fillId="7" borderId="21" xfId="104" applyFont="1" applyFill="1" applyBorder="1" applyAlignment="1" applyProtection="1">
      <alignment horizontal="center" vertical="center"/>
      <protection locked="0"/>
    </xf>
    <xf numFmtId="0" fontId="12" fillId="7" borderId="27" xfId="104" applyFont="1" applyFill="1" applyBorder="1" applyAlignment="1" applyProtection="1">
      <alignment horizontal="center" vertical="center"/>
      <protection locked="0"/>
    </xf>
    <xf numFmtId="0" fontId="12" fillId="7" borderId="23" xfId="104" applyFont="1" applyFill="1" applyBorder="1" applyAlignment="1" applyProtection="1">
      <alignment horizontal="center" vertical="center"/>
      <protection locked="0"/>
    </xf>
    <xf numFmtId="0" fontId="3" fillId="8" borderId="15" xfId="103" applyFont="1" applyFill="1" applyBorder="1" applyAlignment="1">
      <alignment horizontal="center" vertical="center" wrapText="1"/>
    </xf>
    <xf numFmtId="0" fontId="8" fillId="8" borderId="15" xfId="103" applyFill="1" applyBorder="1" applyAlignment="1">
      <alignment horizontal="center" vertical="center" wrapText="1"/>
    </xf>
    <xf numFmtId="0" fontId="12" fillId="0" borderId="70" xfId="0" applyFont="1" applyBorder="1" applyAlignment="1" applyProtection="1">
      <alignment vertical="center" wrapText="1"/>
      <protection locked="0"/>
    </xf>
    <xf numFmtId="0" fontId="13" fillId="6" borderId="26" xfId="104" applyFont="1" applyFill="1" applyBorder="1" applyAlignment="1">
      <alignment horizontal="center" vertical="center"/>
    </xf>
    <xf numFmtId="0" fontId="12" fillId="6" borderId="26" xfId="104" applyFont="1" applyFill="1" applyBorder="1" applyAlignment="1">
      <alignment horizontal="center" vertical="center"/>
    </xf>
    <xf numFmtId="0" fontId="13" fillId="6" borderId="4" xfId="104" applyFont="1" applyFill="1" applyBorder="1" applyAlignment="1">
      <alignment horizontal="center" vertical="center" wrapText="1"/>
    </xf>
    <xf numFmtId="0" fontId="12" fillId="6" borderId="5" xfId="104" applyFont="1" applyFill="1" applyBorder="1" applyAlignment="1">
      <alignment horizontal="center" vertical="center" wrapText="1"/>
    </xf>
    <xf numFmtId="0" fontId="8" fillId="6" borderId="5" xfId="103" applyFill="1" applyBorder="1" applyAlignment="1">
      <alignment horizontal="center" vertical="center" wrapText="1"/>
    </xf>
    <xf numFmtId="0" fontId="8" fillId="6" borderId="6" xfId="103" applyFill="1" applyBorder="1" applyAlignment="1">
      <alignment horizontal="center" vertical="center" wrapText="1"/>
    </xf>
    <xf numFmtId="0" fontId="8" fillId="6" borderId="21" xfId="103" applyFill="1" applyBorder="1" applyAlignment="1">
      <alignment horizontal="center" vertical="center" wrapText="1"/>
    </xf>
    <xf numFmtId="0" fontId="8" fillId="6" borderId="27" xfId="103" applyFill="1" applyBorder="1" applyAlignment="1">
      <alignment horizontal="center" vertical="center" wrapText="1"/>
    </xf>
    <xf numFmtId="0" fontId="8" fillId="6" borderId="23" xfId="103" applyFill="1" applyBorder="1" applyAlignment="1">
      <alignment horizontal="center" vertical="center" wrapText="1"/>
    </xf>
    <xf numFmtId="0" fontId="12" fillId="7" borderId="1" xfId="104" applyFont="1" applyFill="1" applyBorder="1" applyAlignment="1" applyProtection="1">
      <alignment horizontal="center" vertical="center"/>
      <protection locked="0"/>
    </xf>
    <xf numFmtId="0" fontId="12" fillId="7" borderId="2" xfId="104" applyFont="1" applyFill="1" applyBorder="1" applyAlignment="1" applyProtection="1">
      <alignment horizontal="center" vertical="center"/>
      <protection locked="0"/>
    </xf>
    <xf numFmtId="0" fontId="12" fillId="7" borderId="3" xfId="104" applyFont="1" applyFill="1" applyBorder="1" applyAlignment="1" applyProtection="1">
      <alignment horizontal="center" vertical="center"/>
      <protection locked="0"/>
    </xf>
    <xf numFmtId="0" fontId="16" fillId="8" borderId="1" xfId="103" applyFont="1" applyFill="1" applyBorder="1" applyAlignment="1">
      <alignment horizontal="center" vertical="center" wrapText="1"/>
    </xf>
    <xf numFmtId="0" fontId="16" fillId="8" borderId="3" xfId="103" applyFont="1" applyFill="1" applyBorder="1" applyAlignment="1">
      <alignment horizontal="center" vertical="center" wrapText="1"/>
    </xf>
    <xf numFmtId="0" fontId="16" fillId="8" borderId="15" xfId="103" applyFont="1" applyFill="1" applyBorder="1" applyAlignment="1">
      <alignment horizontal="center" vertical="center" wrapText="1"/>
    </xf>
    <xf numFmtId="0" fontId="12" fillId="10" borderId="24" xfId="104" applyFont="1" applyFill="1" applyBorder="1" applyAlignment="1">
      <alignment horizontal="center" vertical="center"/>
    </xf>
    <xf numFmtId="0" fontId="12" fillId="0" borderId="82" xfId="104" applyFont="1" applyBorder="1" applyAlignment="1" applyProtection="1">
      <alignment vertical="center" wrapText="1"/>
      <protection locked="0"/>
    </xf>
    <xf numFmtId="0" fontId="12" fillId="0" borderId="83" xfId="104" applyFont="1" applyBorder="1" applyAlignment="1" applyProtection="1">
      <alignment vertical="center" wrapText="1"/>
      <protection locked="0"/>
    </xf>
    <xf numFmtId="0" fontId="12" fillId="0" borderId="84" xfId="104" applyFont="1" applyBorder="1" applyAlignment="1" applyProtection="1">
      <alignment vertical="center" wrapText="1"/>
      <protection locked="0"/>
    </xf>
    <xf numFmtId="9" fontId="11" fillId="0" borderId="72" xfId="104" applyNumberFormat="1" applyFont="1" applyBorder="1" applyAlignment="1" applyProtection="1">
      <alignment horizontal="center" vertical="center" wrapText="1"/>
      <protection locked="0"/>
    </xf>
    <xf numFmtId="0" fontId="51" fillId="0" borderId="20" xfId="104" applyFont="1" applyBorder="1" applyAlignment="1" applyProtection="1">
      <alignment horizontal="center" vertical="center" wrapText="1"/>
      <protection locked="0"/>
    </xf>
    <xf numFmtId="0" fontId="52" fillId="0" borderId="0" xfId="0" applyFont="1" applyAlignment="1">
      <alignment vertical="center" wrapText="1"/>
    </xf>
    <xf numFmtId="0" fontId="16" fillId="0" borderId="36" xfId="107" applyFont="1" applyBorder="1" applyAlignment="1" applyProtection="1">
      <alignment horizontal="left" vertical="center" wrapText="1"/>
      <protection locked="0"/>
    </xf>
    <xf numFmtId="0" fontId="16" fillId="0" borderId="37" xfId="107" applyFont="1" applyBorder="1" applyAlignment="1" applyProtection="1">
      <alignment horizontal="left" vertical="center"/>
      <protection locked="0"/>
    </xf>
    <xf numFmtId="0" fontId="16" fillId="0" borderId="38" xfId="107" applyFont="1" applyBorder="1" applyAlignment="1" applyProtection="1">
      <alignment horizontal="left" vertical="center"/>
      <protection locked="0"/>
    </xf>
    <xf numFmtId="0" fontId="16" fillId="0" borderId="42" xfId="107" applyFont="1" applyBorder="1" applyAlignment="1" applyProtection="1">
      <alignment horizontal="left" vertical="center" wrapText="1"/>
      <protection locked="0"/>
    </xf>
    <xf numFmtId="0" fontId="16" fillId="0" borderId="0" xfId="107" applyFont="1" applyAlignment="1" applyProtection="1">
      <alignment horizontal="left" vertical="center"/>
      <protection locked="0"/>
    </xf>
    <xf numFmtId="0" fontId="16" fillId="0" borderId="43" xfId="107" applyFont="1" applyBorder="1" applyAlignment="1" applyProtection="1">
      <alignment horizontal="left" vertical="center"/>
      <protection locked="0"/>
    </xf>
    <xf numFmtId="0" fontId="16" fillId="0" borderId="39" xfId="107" applyFont="1" applyBorder="1" applyAlignment="1" applyProtection="1">
      <alignment horizontal="left" vertical="center"/>
      <protection locked="0"/>
    </xf>
    <xf numFmtId="0" fontId="16" fillId="0" borderId="40" xfId="107" applyFont="1" applyBorder="1" applyAlignment="1" applyProtection="1">
      <alignment horizontal="left" vertical="center"/>
      <protection locked="0"/>
    </xf>
    <xf numFmtId="0" fontId="16" fillId="0" borderId="41" xfId="107" applyFont="1" applyBorder="1" applyAlignment="1" applyProtection="1">
      <alignment horizontal="left" vertical="center"/>
      <protection locked="0"/>
    </xf>
    <xf numFmtId="0" fontId="3" fillId="0" borderId="36" xfId="107" applyBorder="1" applyAlignment="1" applyProtection="1">
      <alignment horizontal="left" vertical="center" wrapText="1"/>
      <protection locked="0"/>
    </xf>
    <xf numFmtId="0" fontId="3" fillId="0" borderId="37" xfId="107" applyBorder="1" applyAlignment="1">
      <alignment horizontal="left" vertical="center" wrapText="1"/>
    </xf>
    <xf numFmtId="0" fontId="3" fillId="0" borderId="42" xfId="107" applyBorder="1" applyAlignment="1" applyProtection="1">
      <alignment horizontal="left" vertical="center" wrapText="1"/>
      <protection locked="0"/>
    </xf>
    <xf numFmtId="0" fontId="3" fillId="0" borderId="0" xfId="107" applyAlignment="1">
      <alignment horizontal="left" vertical="center" wrapText="1"/>
    </xf>
    <xf numFmtId="0" fontId="3" fillId="0" borderId="39" xfId="107" applyBorder="1" applyAlignment="1">
      <alignment horizontal="left" vertical="center" wrapText="1"/>
    </xf>
    <xf numFmtId="0" fontId="3" fillId="0" borderId="40" xfId="107" applyBorder="1" applyAlignment="1">
      <alignment horizontal="left" vertical="center" wrapText="1"/>
    </xf>
    <xf numFmtId="0" fontId="3" fillId="0" borderId="37" xfId="107" applyBorder="1" applyAlignment="1" applyProtection="1">
      <alignment horizontal="left" vertical="center" wrapText="1"/>
      <protection locked="0"/>
    </xf>
    <xf numFmtId="0" fontId="3" fillId="0" borderId="37" xfId="107" applyBorder="1" applyAlignment="1">
      <alignment horizontal="left" vertical="center"/>
    </xf>
    <xf numFmtId="0" fontId="3" fillId="0" borderId="37" xfId="107" applyBorder="1" applyAlignment="1" applyProtection="1">
      <alignment horizontal="left" vertical="center"/>
      <protection locked="0"/>
    </xf>
    <xf numFmtId="0" fontId="3" fillId="0" borderId="38" xfId="107" applyBorder="1" applyAlignment="1">
      <alignment horizontal="left" vertical="center"/>
    </xf>
    <xf numFmtId="0" fontId="3" fillId="0" borderId="40" xfId="107" applyBorder="1" applyAlignment="1">
      <alignment horizontal="left" vertical="center"/>
    </xf>
    <xf numFmtId="0" fontId="3" fillId="0" borderId="41" xfId="107" applyBorder="1" applyAlignment="1">
      <alignment horizontal="left" vertical="center"/>
    </xf>
    <xf numFmtId="0" fontId="3" fillId="0" borderId="38" xfId="107" applyBorder="1" applyAlignment="1">
      <alignment horizontal="left" vertical="center" wrapText="1"/>
    </xf>
    <xf numFmtId="0" fontId="3" fillId="0" borderId="41" xfId="107" applyBorder="1" applyAlignment="1">
      <alignment horizontal="left" vertical="center" wrapText="1"/>
    </xf>
    <xf numFmtId="0" fontId="3" fillId="3" borderId="15" xfId="107" applyFill="1" applyBorder="1" applyAlignment="1">
      <alignment horizontal="center" vertical="center"/>
    </xf>
    <xf numFmtId="0" fontId="3" fillId="0" borderId="4" xfId="107" applyBorder="1" applyAlignment="1" applyProtection="1">
      <alignment horizontal="center" vertical="center" wrapText="1"/>
      <protection locked="0"/>
    </xf>
    <xf numFmtId="0" fontId="3" fillId="0" borderId="5" xfId="107" applyBorder="1" applyAlignment="1" applyProtection="1">
      <alignment horizontal="center" vertical="center" wrapText="1"/>
      <protection locked="0"/>
    </xf>
    <xf numFmtId="0" fontId="3" fillId="0" borderId="6" xfId="107" applyBorder="1" applyAlignment="1" applyProtection="1">
      <alignment horizontal="center" vertical="center" wrapText="1"/>
      <protection locked="0"/>
    </xf>
    <xf numFmtId="0" fontId="3" fillId="0" borderId="20" xfId="107" applyBorder="1" applyAlignment="1" applyProtection="1">
      <alignment horizontal="center" vertical="center" wrapText="1"/>
      <protection locked="0"/>
    </xf>
    <xf numFmtId="0" fontId="3" fillId="0" borderId="0" xfId="107" applyAlignment="1" applyProtection="1">
      <alignment horizontal="center" vertical="center" wrapText="1"/>
      <protection locked="0"/>
    </xf>
    <xf numFmtId="0" fontId="3" fillId="0" borderId="22" xfId="107" applyBorder="1" applyAlignment="1" applyProtection="1">
      <alignment horizontal="center" vertical="center" wrapText="1"/>
      <protection locked="0"/>
    </xf>
    <xf numFmtId="0" fontId="3" fillId="0" borderId="21" xfId="107" applyBorder="1" applyAlignment="1" applyProtection="1">
      <alignment horizontal="center" vertical="center" wrapText="1"/>
      <protection locked="0"/>
    </xf>
    <xf numFmtId="0" fontId="3" fillId="0" borderId="27" xfId="107" applyBorder="1" applyAlignment="1" applyProtection="1">
      <alignment horizontal="center" vertical="center" wrapText="1"/>
      <protection locked="0"/>
    </xf>
    <xf numFmtId="0" fontId="3" fillId="0" borderId="23" xfId="107" applyBorder="1" applyAlignment="1" applyProtection="1">
      <alignment horizontal="center" vertical="center" wrapText="1"/>
      <protection locked="0"/>
    </xf>
    <xf numFmtId="0" fontId="3" fillId="2" borderId="15" xfId="107" applyFill="1" applyBorder="1" applyAlignment="1">
      <alignment horizontal="center" vertical="center"/>
    </xf>
    <xf numFmtId="0" fontId="3" fillId="3" borderId="30" xfId="107" applyFill="1" applyBorder="1" applyAlignment="1">
      <alignment horizontal="center" vertical="center"/>
    </xf>
    <xf numFmtId="0" fontId="3" fillId="3" borderId="24" xfId="107" applyFill="1" applyBorder="1" applyAlignment="1">
      <alignment horizontal="center" vertical="center"/>
    </xf>
    <xf numFmtId="0" fontId="3" fillId="3" borderId="31" xfId="107" applyFill="1" applyBorder="1" applyAlignment="1">
      <alignment horizontal="center" vertical="center"/>
    </xf>
    <xf numFmtId="0" fontId="3" fillId="0" borderId="15" xfId="107" applyBorder="1" applyAlignment="1" applyProtection="1">
      <alignment horizontal="center" vertical="center"/>
      <protection locked="0"/>
    </xf>
    <xf numFmtId="0" fontId="32" fillId="0" borderId="1" xfId="104" applyFont="1" applyBorder="1" applyAlignment="1" applyProtection="1">
      <alignment horizontal="left" vertical="center" wrapText="1"/>
      <protection locked="0"/>
    </xf>
    <xf numFmtId="16" fontId="32" fillId="0" borderId="15" xfId="104" applyNumberFormat="1" applyFont="1" applyBorder="1" applyAlignment="1" applyProtection="1">
      <alignment horizontal="center" vertical="center" wrapText="1"/>
      <protection locked="0"/>
    </xf>
    <xf numFmtId="16" fontId="32" fillId="0" borderId="15" xfId="104" applyNumberFormat="1" applyFont="1" applyBorder="1" applyAlignment="1" applyProtection="1">
      <alignment horizontal="center" vertical="center"/>
      <protection locked="0"/>
    </xf>
    <xf numFmtId="16" fontId="11" fillId="0" borderId="15" xfId="104" applyNumberFormat="1" applyFont="1" applyFill="1" applyBorder="1" applyAlignment="1" applyProtection="1">
      <alignment horizontal="center" vertical="center"/>
      <protection locked="0"/>
    </xf>
    <xf numFmtId="0" fontId="11" fillId="0" borderId="15" xfId="104" applyFont="1" applyFill="1" applyBorder="1" applyAlignment="1" applyProtection="1">
      <alignment horizontal="center" vertical="center"/>
      <protection locked="0"/>
    </xf>
    <xf numFmtId="0" fontId="32" fillId="0" borderId="1" xfId="104" applyFont="1" applyBorder="1" applyAlignment="1" applyProtection="1">
      <alignment vertical="center" wrapText="1"/>
      <protection locked="0"/>
    </xf>
    <xf numFmtId="0" fontId="32" fillId="0" borderId="4" xfId="104" applyFont="1" applyBorder="1" applyAlignment="1" applyProtection="1">
      <alignment horizontal="justify" vertical="top" wrapText="1"/>
      <protection locked="0"/>
    </xf>
    <xf numFmtId="0" fontId="9" fillId="0" borderId="5" xfId="104" applyBorder="1" applyAlignment="1" applyProtection="1">
      <alignment horizontal="justify" vertical="top" wrapText="1"/>
      <protection locked="0"/>
    </xf>
    <xf numFmtId="0" fontId="9" fillId="0" borderId="6" xfId="104" applyBorder="1" applyAlignment="1" applyProtection="1">
      <alignment horizontal="justify" vertical="top" wrapText="1"/>
      <protection locked="0"/>
    </xf>
    <xf numFmtId="0" fontId="9" fillId="0" borderId="20" xfId="104" applyBorder="1" applyAlignment="1" applyProtection="1">
      <alignment horizontal="justify" vertical="top" wrapText="1"/>
      <protection locked="0"/>
    </xf>
    <xf numFmtId="0" fontId="9" fillId="0" borderId="0" xfId="104" applyAlignment="1" applyProtection="1">
      <alignment horizontal="justify" vertical="top" wrapText="1"/>
      <protection locked="0"/>
    </xf>
    <xf numFmtId="0" fontId="9" fillId="0" borderId="22" xfId="104" applyBorder="1" applyAlignment="1" applyProtection="1">
      <alignment horizontal="justify" vertical="top" wrapText="1"/>
      <protection locked="0"/>
    </xf>
    <xf numFmtId="0" fontId="9" fillId="0" borderId="21" xfId="104" applyBorder="1" applyAlignment="1" applyProtection="1">
      <alignment horizontal="justify" vertical="top" wrapText="1"/>
      <protection locked="0"/>
    </xf>
    <xf numFmtId="0" fontId="9" fillId="0" borderId="27" xfId="104" applyBorder="1" applyAlignment="1" applyProtection="1">
      <alignment horizontal="justify" vertical="top" wrapText="1"/>
      <protection locked="0"/>
    </xf>
    <xf numFmtId="0" fontId="9" fillId="0" borderId="23" xfId="104" applyBorder="1" applyAlignment="1" applyProtection="1">
      <alignment horizontal="justify" vertical="top" wrapText="1"/>
      <protection locked="0"/>
    </xf>
    <xf numFmtId="0" fontId="3" fillId="8" borderId="15" xfId="107" applyFill="1" applyBorder="1" applyAlignment="1">
      <alignment horizontal="center" vertical="center" wrapText="1"/>
    </xf>
    <xf numFmtId="0" fontId="3" fillId="6" borderId="5" xfId="107" applyFill="1" applyBorder="1" applyAlignment="1">
      <alignment horizontal="center" vertical="center" wrapText="1"/>
    </xf>
    <xf numFmtId="0" fontId="3" fillId="6" borderId="6" xfId="107" applyFill="1" applyBorder="1" applyAlignment="1">
      <alignment horizontal="center" vertical="center" wrapText="1"/>
    </xf>
    <xf numFmtId="0" fontId="3" fillId="6" borderId="21" xfId="107" applyFill="1" applyBorder="1" applyAlignment="1">
      <alignment horizontal="center" vertical="center" wrapText="1"/>
    </xf>
    <xf numFmtId="0" fontId="3" fillId="6" borderId="27" xfId="107" applyFill="1" applyBorder="1" applyAlignment="1">
      <alignment horizontal="center" vertical="center" wrapText="1"/>
    </xf>
    <xf numFmtId="0" fontId="3" fillId="6" borderId="23" xfId="107" applyFill="1" applyBorder="1" applyAlignment="1">
      <alignment horizontal="center" vertical="center" wrapText="1"/>
    </xf>
    <xf numFmtId="0" fontId="16" fillId="8" borderId="1" xfId="107" applyFont="1" applyFill="1" applyBorder="1" applyAlignment="1">
      <alignment horizontal="center" vertical="center" wrapText="1"/>
    </xf>
    <xf numFmtId="0" fontId="16" fillId="8" borderId="3" xfId="107" applyFont="1" applyFill="1" applyBorder="1" applyAlignment="1">
      <alignment horizontal="center" vertical="center" wrapText="1"/>
    </xf>
    <xf numFmtId="0" fontId="16" fillId="8" borderId="15" xfId="107" applyFont="1" applyFill="1" applyBorder="1" applyAlignment="1">
      <alignment horizontal="center" vertical="center" wrapText="1"/>
    </xf>
    <xf numFmtId="0" fontId="33" fillId="6" borderId="5" xfId="151" applyFill="1" applyBorder="1" applyAlignment="1">
      <alignment horizontal="center" vertical="center" wrapText="1"/>
    </xf>
    <xf numFmtId="0" fontId="33" fillId="6" borderId="6" xfId="151" applyFill="1" applyBorder="1" applyAlignment="1">
      <alignment horizontal="center" vertical="center" wrapText="1"/>
    </xf>
    <xf numFmtId="0" fontId="33" fillId="6" borderId="21" xfId="151" applyFill="1" applyBorder="1" applyAlignment="1">
      <alignment horizontal="center" vertical="center" wrapText="1"/>
    </xf>
    <xf numFmtId="0" fontId="33" fillId="6" borderId="27" xfId="151" applyFill="1" applyBorder="1" applyAlignment="1">
      <alignment horizontal="center" vertical="center" wrapText="1"/>
    </xf>
    <xf numFmtId="0" fontId="33" fillId="6" borderId="23" xfId="151" applyFill="1" applyBorder="1" applyAlignment="1">
      <alignment horizontal="center" vertical="center" wrapText="1"/>
    </xf>
    <xf numFmtId="0" fontId="16" fillId="8" borderId="1" xfId="151" applyFont="1" applyFill="1" applyBorder="1" applyAlignment="1">
      <alignment horizontal="center" vertical="center" wrapText="1"/>
    </xf>
    <xf numFmtId="0" fontId="16" fillId="8" borderId="3" xfId="151" applyFont="1" applyFill="1" applyBorder="1" applyAlignment="1">
      <alignment horizontal="center" vertical="center" wrapText="1"/>
    </xf>
    <xf numFmtId="0" fontId="16" fillId="8" borderId="15" xfId="151" applyFont="1" applyFill="1" applyBorder="1" applyAlignment="1">
      <alignment horizontal="center" vertical="center" wrapText="1"/>
    </xf>
    <xf numFmtId="0" fontId="3" fillId="8" borderId="15" xfId="151" applyFont="1" applyFill="1" applyBorder="1" applyAlignment="1">
      <alignment horizontal="center" vertical="center" wrapText="1"/>
    </xf>
    <xf numFmtId="0" fontId="12" fillId="5" borderId="15" xfId="104" applyFont="1" applyFill="1" applyBorder="1" applyAlignment="1" applyProtection="1">
      <alignment vertical="center" wrapText="1"/>
      <protection locked="0"/>
    </xf>
    <xf numFmtId="49" fontId="11" fillId="0" borderId="15" xfId="104" applyNumberFormat="1" applyFont="1" applyBorder="1" applyAlignment="1" applyProtection="1">
      <alignment horizontal="center" vertical="center"/>
      <protection locked="0"/>
    </xf>
    <xf numFmtId="0" fontId="33" fillId="3" borderId="30" xfId="151" applyFill="1" applyBorder="1" applyAlignment="1">
      <alignment horizontal="center" vertical="center"/>
    </xf>
    <xf numFmtId="0" fontId="33" fillId="3" borderId="24" xfId="151" applyFill="1" applyBorder="1" applyAlignment="1">
      <alignment horizontal="center" vertical="center"/>
    </xf>
    <xf numFmtId="0" fontId="33" fillId="3" borderId="31" xfId="151" applyFill="1" applyBorder="1" applyAlignment="1">
      <alignment horizontal="center" vertical="center"/>
    </xf>
    <xf numFmtId="0" fontId="33" fillId="0" borderId="1" xfId="151" applyBorder="1" applyAlignment="1" applyProtection="1">
      <alignment horizontal="center" vertical="center"/>
      <protection locked="0"/>
    </xf>
    <xf numFmtId="0" fontId="33" fillId="0" borderId="3" xfId="151" applyBorder="1" applyAlignment="1" applyProtection="1">
      <alignment horizontal="center" vertical="center"/>
      <protection locked="0"/>
    </xf>
    <xf numFmtId="0" fontId="33" fillId="3" borderId="15" xfId="151" applyFill="1" applyBorder="1" applyAlignment="1">
      <alignment horizontal="center" vertical="center"/>
    </xf>
    <xf numFmtId="0" fontId="33" fillId="0" borderId="15" xfId="151" applyBorder="1" applyAlignment="1" applyProtection="1">
      <alignment horizontal="center" vertical="center"/>
      <protection locked="0"/>
    </xf>
    <xf numFmtId="0" fontId="33" fillId="3" borderId="1" xfId="151" applyFill="1" applyBorder="1" applyAlignment="1">
      <alignment horizontal="center" vertical="center"/>
    </xf>
    <xf numFmtId="0" fontId="33" fillId="3" borderId="2" xfId="151" applyFill="1" applyBorder="1" applyAlignment="1">
      <alignment horizontal="center" vertical="center"/>
    </xf>
    <xf numFmtId="0" fontId="33" fillId="3" borderId="3" xfId="151" applyFill="1" applyBorder="1" applyAlignment="1">
      <alignment horizontal="center" vertical="center"/>
    </xf>
    <xf numFmtId="0" fontId="33" fillId="0" borderId="4" xfId="151" applyBorder="1" applyAlignment="1" applyProtection="1">
      <alignment horizontal="center" vertical="center" wrapText="1"/>
      <protection locked="0"/>
    </xf>
    <xf numFmtId="0" fontId="33" fillId="0" borderId="5" xfId="151" applyBorder="1" applyAlignment="1" applyProtection="1">
      <alignment horizontal="center" vertical="center" wrapText="1"/>
      <protection locked="0"/>
    </xf>
    <xf numFmtId="0" fontId="33" fillId="0" borderId="6" xfId="151" applyBorder="1" applyAlignment="1" applyProtection="1">
      <alignment horizontal="center" vertical="center" wrapText="1"/>
      <protection locked="0"/>
    </xf>
    <xf numFmtId="0" fontId="33" fillId="0" borderId="20" xfId="151" applyBorder="1" applyAlignment="1" applyProtection="1">
      <alignment horizontal="center" vertical="center" wrapText="1"/>
      <protection locked="0"/>
    </xf>
    <xf numFmtId="0" fontId="33" fillId="0" borderId="0" xfId="151" applyAlignment="1" applyProtection="1">
      <alignment horizontal="center" vertical="center" wrapText="1"/>
      <protection locked="0"/>
    </xf>
    <xf numFmtId="0" fontId="33" fillId="0" borderId="22" xfId="151" applyBorder="1" applyAlignment="1" applyProtection="1">
      <alignment horizontal="center" vertical="center" wrapText="1"/>
      <protection locked="0"/>
    </xf>
    <xf numFmtId="0" fontId="33" fillId="0" borderId="21" xfId="151" applyBorder="1" applyAlignment="1" applyProtection="1">
      <alignment horizontal="center" vertical="center" wrapText="1"/>
      <protection locked="0"/>
    </xf>
    <xf numFmtId="0" fontId="33" fillId="0" borderId="27" xfId="151" applyBorder="1" applyAlignment="1" applyProtection="1">
      <alignment horizontal="center" vertical="center" wrapText="1"/>
      <protection locked="0"/>
    </xf>
    <xf numFmtId="0" fontId="33" fillId="0" borderId="23" xfId="151" applyBorder="1" applyAlignment="1" applyProtection="1">
      <alignment horizontal="center" vertical="center" wrapText="1"/>
      <protection locked="0"/>
    </xf>
    <xf numFmtId="0" fontId="33" fillId="2" borderId="1" xfId="151" applyFill="1" applyBorder="1" applyAlignment="1">
      <alignment horizontal="center" vertical="center"/>
    </xf>
    <xf numFmtId="0" fontId="33" fillId="2" borderId="2" xfId="151" applyFill="1" applyBorder="1" applyAlignment="1">
      <alignment horizontal="center" vertical="center"/>
    </xf>
    <xf numFmtId="0" fontId="33" fillId="2" borderId="3" xfId="151" applyFill="1" applyBorder="1" applyAlignment="1">
      <alignment horizontal="center" vertical="center"/>
    </xf>
    <xf numFmtId="0" fontId="33" fillId="2" borderId="15" xfId="151" applyFill="1" applyBorder="1" applyAlignment="1">
      <alignment horizontal="center" vertical="center"/>
    </xf>
    <xf numFmtId="0" fontId="33" fillId="3" borderId="1" xfId="151" applyFill="1" applyBorder="1" applyAlignment="1">
      <alignment horizontal="center" vertical="center" wrapText="1"/>
    </xf>
    <xf numFmtId="0" fontId="33" fillId="3" borderId="2" xfId="151" applyFill="1" applyBorder="1" applyAlignment="1">
      <alignment horizontal="center" vertical="center" wrapText="1"/>
    </xf>
    <xf numFmtId="0" fontId="33" fillId="3" borderId="3" xfId="151" applyFill="1" applyBorder="1" applyAlignment="1">
      <alignment horizontal="center" vertical="center" wrapText="1"/>
    </xf>
    <xf numFmtId="0" fontId="33" fillId="9" borderId="15" xfId="151" applyFill="1" applyBorder="1" applyAlignment="1">
      <alignment horizontal="center" vertical="center" wrapText="1"/>
    </xf>
    <xf numFmtId="0" fontId="3" fillId="9" borderId="15" xfId="151" applyFont="1" applyFill="1" applyBorder="1" applyAlignment="1">
      <alignment horizontal="center" vertical="center" wrapText="1"/>
    </xf>
    <xf numFmtId="0" fontId="33" fillId="4" borderId="15" xfId="151" applyFill="1" applyBorder="1" applyAlignment="1">
      <alignment horizontal="center" vertical="center" wrapText="1"/>
    </xf>
    <xf numFmtId="0" fontId="33" fillId="9" borderId="15" xfId="151" applyFill="1" applyBorder="1" applyAlignment="1" applyProtection="1">
      <alignment horizontal="center" vertical="center"/>
      <protection locked="0"/>
    </xf>
    <xf numFmtId="0" fontId="33" fillId="4" borderId="15" xfId="151" applyFill="1" applyBorder="1" applyAlignment="1" applyProtection="1">
      <alignment horizontal="center" vertical="center"/>
      <protection locked="0"/>
    </xf>
    <xf numFmtId="0" fontId="3" fillId="0" borderId="1" xfId="151" applyFont="1" applyBorder="1" applyAlignment="1" applyProtection="1">
      <alignment horizontal="center" vertical="center"/>
      <protection locked="0"/>
    </xf>
    <xf numFmtId="0" fontId="33" fillId="0" borderId="2" xfId="151" applyBorder="1" applyAlignment="1" applyProtection="1">
      <alignment horizontal="center" vertical="center"/>
      <protection locked="0"/>
    </xf>
    <xf numFmtId="0" fontId="33" fillId="4" borderId="1" xfId="151" applyFill="1" applyBorder="1" applyAlignment="1">
      <alignment horizontal="center" vertical="center"/>
    </xf>
    <xf numFmtId="0" fontId="33" fillId="4" borderId="3" xfId="151" applyFill="1" applyBorder="1" applyAlignment="1">
      <alignment horizontal="center" vertical="center"/>
    </xf>
    <xf numFmtId="0" fontId="33" fillId="0" borderId="4" xfId="151" applyBorder="1" applyAlignment="1" applyProtection="1">
      <alignment horizontal="center" vertical="center"/>
      <protection locked="0"/>
    </xf>
    <xf numFmtId="0" fontId="33" fillId="0" borderId="5" xfId="151" applyBorder="1" applyAlignment="1" applyProtection="1">
      <alignment horizontal="center" vertical="center"/>
      <protection locked="0"/>
    </xf>
    <xf numFmtId="0" fontId="33" fillId="0" borderId="6" xfId="151" applyBorder="1" applyAlignment="1" applyProtection="1">
      <alignment horizontal="center" vertical="center"/>
      <protection locked="0"/>
    </xf>
    <xf numFmtId="0" fontId="33" fillId="0" borderId="21" xfId="151" applyBorder="1" applyAlignment="1" applyProtection="1">
      <alignment horizontal="center" vertical="center"/>
      <protection locked="0"/>
    </xf>
    <xf numFmtId="0" fontId="33" fillId="0" borderId="27" xfId="151" applyBorder="1" applyAlignment="1" applyProtection="1">
      <alignment horizontal="center" vertical="center"/>
      <protection locked="0"/>
    </xf>
    <xf numFmtId="0" fontId="33" fillId="0" borderId="23" xfId="151" applyBorder="1" applyAlignment="1" applyProtection="1">
      <alignment horizontal="center" vertical="center"/>
      <protection locked="0"/>
    </xf>
    <xf numFmtId="0" fontId="33" fillId="4" borderId="4" xfId="151" applyFill="1" applyBorder="1" applyAlignment="1" applyProtection="1">
      <alignment horizontal="center" vertical="center"/>
      <protection locked="0"/>
    </xf>
    <xf numFmtId="0" fontId="33" fillId="4" borderId="6" xfId="151" applyFill="1" applyBorder="1" applyAlignment="1" applyProtection="1">
      <alignment horizontal="center" vertical="center"/>
      <protection locked="0"/>
    </xf>
    <xf numFmtId="0" fontId="33" fillId="4" borderId="21" xfId="151" applyFill="1" applyBorder="1" applyAlignment="1" applyProtection="1">
      <alignment horizontal="center" vertical="center"/>
      <protection locked="0"/>
    </xf>
    <xf numFmtId="0" fontId="33" fillId="4" borderId="23" xfId="151" applyFill="1" applyBorder="1" applyAlignment="1" applyProtection="1">
      <alignment horizontal="center" vertical="center"/>
      <protection locked="0"/>
    </xf>
    <xf numFmtId="0" fontId="10" fillId="4" borderId="2" xfId="151" applyFont="1" applyFill="1" applyBorder="1" applyAlignment="1">
      <alignment horizontal="center" vertical="center"/>
    </xf>
    <xf numFmtId="0" fontId="10" fillId="4" borderId="3" xfId="151" applyFont="1" applyFill="1" applyBorder="1" applyAlignment="1">
      <alignment horizontal="center" vertical="center"/>
    </xf>
    <xf numFmtId="0" fontId="33" fillId="4" borderId="15" xfId="151" applyFill="1" applyBorder="1" applyAlignment="1">
      <alignment horizontal="center" vertical="center"/>
    </xf>
    <xf numFmtId="0" fontId="33" fillId="4" borderId="2" xfId="151" applyFill="1" applyBorder="1" applyAlignment="1">
      <alignment horizontal="center" vertical="center"/>
    </xf>
    <xf numFmtId="0" fontId="16" fillId="2" borderId="32" xfId="151" applyFont="1" applyFill="1" applyBorder="1" applyAlignment="1">
      <alignment horizontal="center" vertical="center"/>
    </xf>
    <xf numFmtId="0" fontId="16" fillId="3" borderId="33" xfId="151" applyFont="1" applyFill="1" applyBorder="1" applyAlignment="1">
      <alignment horizontal="center" vertical="center"/>
    </xf>
    <xf numFmtId="0" fontId="16" fillId="3" borderId="34" xfId="151" applyFont="1" applyFill="1" applyBorder="1" applyAlignment="1">
      <alignment horizontal="center" vertical="center"/>
    </xf>
    <xf numFmtId="0" fontId="16" fillId="0" borderId="34" xfId="151" applyFont="1" applyBorder="1" applyAlignment="1">
      <alignment horizontal="center" vertical="center"/>
    </xf>
    <xf numFmtId="0" fontId="16" fillId="0" borderId="35" xfId="151" applyFont="1" applyBorder="1" applyAlignment="1">
      <alignment horizontal="center" vertical="center"/>
    </xf>
    <xf numFmtId="0" fontId="16" fillId="0" borderId="36" xfId="151" applyFont="1" applyBorder="1" applyAlignment="1" applyProtection="1">
      <alignment horizontal="center" vertical="center" wrapText="1"/>
      <protection locked="0"/>
    </xf>
    <xf numFmtId="0" fontId="16" fillId="0" borderId="37" xfId="151" applyFont="1" applyBorder="1" applyAlignment="1" applyProtection="1">
      <alignment horizontal="center" vertical="center" wrapText="1"/>
      <protection locked="0"/>
    </xf>
    <xf numFmtId="0" fontId="16" fillId="0" borderId="38" xfId="151" applyFont="1" applyBorder="1" applyAlignment="1" applyProtection="1">
      <alignment horizontal="center" vertical="center" wrapText="1"/>
      <protection locked="0"/>
    </xf>
    <xf numFmtId="0" fontId="16" fillId="0" borderId="39" xfId="151" applyFont="1" applyBorder="1" applyAlignment="1" applyProtection="1">
      <alignment horizontal="center" vertical="center" wrapText="1"/>
      <protection locked="0"/>
    </xf>
    <xf numFmtId="0" fontId="16" fillId="0" borderId="40" xfId="151" applyFont="1" applyBorder="1" applyAlignment="1" applyProtection="1">
      <alignment horizontal="center" vertical="center" wrapText="1"/>
      <protection locked="0"/>
    </xf>
    <xf numFmtId="0" fontId="16" fillId="0" borderId="41" xfId="151" applyFont="1" applyBorder="1" applyAlignment="1" applyProtection="1">
      <alignment horizontal="center" vertical="center" wrapText="1"/>
      <protection locked="0"/>
    </xf>
    <xf numFmtId="0" fontId="33" fillId="0" borderId="36" xfId="151" applyBorder="1" applyAlignment="1" applyProtection="1">
      <alignment horizontal="left" vertical="center" wrapText="1"/>
      <protection locked="0"/>
    </xf>
    <xf numFmtId="0" fontId="33" fillId="0" borderId="37" xfId="151" applyBorder="1" applyAlignment="1">
      <alignment horizontal="left" vertical="center" wrapText="1"/>
    </xf>
    <xf numFmtId="0" fontId="33" fillId="0" borderId="39" xfId="151" applyBorder="1" applyAlignment="1">
      <alignment horizontal="left" vertical="center" wrapText="1"/>
    </xf>
    <xf numFmtId="0" fontId="33" fillId="0" borderId="40" xfId="151" applyBorder="1" applyAlignment="1">
      <alignment horizontal="left" vertical="center" wrapText="1"/>
    </xf>
    <xf numFmtId="0" fontId="33" fillId="0" borderId="37" xfId="151" applyBorder="1" applyAlignment="1" applyProtection="1">
      <alignment horizontal="left" vertical="center"/>
      <protection locked="0"/>
    </xf>
    <xf numFmtId="0" fontId="33" fillId="0" borderId="37" xfId="151" applyBorder="1" applyAlignment="1">
      <alignment horizontal="left" vertical="center"/>
    </xf>
    <xf numFmtId="0" fontId="33" fillId="0" borderId="38" xfId="151" applyBorder="1" applyAlignment="1">
      <alignment horizontal="left" vertical="center"/>
    </xf>
    <xf numFmtId="0" fontId="33" fillId="0" borderId="40" xfId="151" applyBorder="1" applyAlignment="1">
      <alignment horizontal="left" vertical="center"/>
    </xf>
    <xf numFmtId="0" fontId="33" fillId="0" borderId="41" xfId="151" applyBorder="1" applyAlignment="1">
      <alignment horizontal="left" vertical="center"/>
    </xf>
    <xf numFmtId="0" fontId="16" fillId="0" borderId="36" xfId="151" applyFont="1" applyBorder="1" applyAlignment="1" applyProtection="1">
      <alignment horizontal="left" vertical="center" wrapText="1"/>
      <protection locked="0"/>
    </xf>
    <xf numFmtId="0" fontId="16" fillId="0" borderId="37" xfId="151" applyFont="1" applyBorder="1" applyAlignment="1" applyProtection="1">
      <alignment horizontal="left" vertical="center"/>
      <protection locked="0"/>
    </xf>
    <xf numFmtId="0" fontId="16" fillId="0" borderId="38" xfId="151" applyFont="1" applyBorder="1" applyAlignment="1" applyProtection="1">
      <alignment horizontal="left" vertical="center"/>
      <protection locked="0"/>
    </xf>
    <xf numFmtId="0" fontId="16" fillId="0" borderId="39" xfId="151" applyFont="1" applyBorder="1" applyAlignment="1" applyProtection="1">
      <alignment horizontal="left" vertical="center"/>
      <protection locked="0"/>
    </xf>
    <xf numFmtId="0" fontId="16" fillId="0" borderId="40" xfId="151" applyFont="1" applyBorder="1" applyAlignment="1" applyProtection="1">
      <alignment horizontal="left" vertical="center"/>
      <protection locked="0"/>
    </xf>
    <xf numFmtId="0" fontId="16" fillId="0" borderId="41" xfId="151" applyFont="1" applyBorder="1" applyAlignment="1" applyProtection="1">
      <alignment horizontal="left" vertical="center"/>
      <protection locked="0"/>
    </xf>
    <xf numFmtId="0" fontId="16" fillId="0" borderId="37" xfId="151" applyFont="1" applyBorder="1" applyAlignment="1" applyProtection="1">
      <alignment horizontal="left" vertical="center" wrapText="1"/>
      <protection locked="0"/>
    </xf>
    <xf numFmtId="0" fontId="16" fillId="0" borderId="38" xfId="151" applyFont="1" applyBorder="1" applyAlignment="1" applyProtection="1">
      <alignment horizontal="left" vertical="center" wrapText="1"/>
      <protection locked="0"/>
    </xf>
    <xf numFmtId="0" fontId="16" fillId="0" borderId="39" xfId="151" applyFont="1" applyBorder="1" applyAlignment="1" applyProtection="1">
      <alignment horizontal="left" vertical="center" wrapText="1"/>
      <protection locked="0"/>
    </xf>
    <xf numFmtId="0" fontId="16" fillId="0" borderId="40" xfId="151" applyFont="1" applyBorder="1" applyAlignment="1" applyProtection="1">
      <alignment horizontal="left" vertical="center" wrapText="1"/>
      <protection locked="0"/>
    </xf>
    <xf numFmtId="0" fontId="16" fillId="0" borderId="41" xfId="151" applyFont="1" applyBorder="1" applyAlignment="1" applyProtection="1">
      <alignment horizontal="left" vertical="center" wrapText="1"/>
      <protection locked="0"/>
    </xf>
    <xf numFmtId="0" fontId="33" fillId="0" borderId="37" xfId="151" applyBorder="1" applyAlignment="1" applyProtection="1">
      <alignment horizontal="left" vertical="center" wrapText="1"/>
      <protection locked="0"/>
    </xf>
    <xf numFmtId="0" fontId="33" fillId="0" borderId="38" xfId="151" applyBorder="1" applyAlignment="1">
      <alignment horizontal="left" vertical="center" wrapText="1"/>
    </xf>
    <xf numFmtId="0" fontId="33" fillId="0" borderId="41" xfId="151" applyBorder="1" applyAlignment="1">
      <alignment horizontal="left" vertical="center" wrapText="1"/>
    </xf>
    <xf numFmtId="0" fontId="16" fillId="0" borderId="42" xfId="151" applyFont="1" applyBorder="1" applyAlignment="1" applyProtection="1">
      <alignment horizontal="left" vertical="center" wrapText="1"/>
      <protection locked="0"/>
    </xf>
    <xf numFmtId="0" fontId="16" fillId="0" borderId="0" xfId="151" applyFont="1" applyAlignment="1" applyProtection="1">
      <alignment horizontal="left" vertical="center"/>
      <protection locked="0"/>
    </xf>
    <xf numFmtId="0" fontId="16" fillId="0" borderId="43" xfId="151" applyFont="1" applyBorder="1" applyAlignment="1" applyProtection="1">
      <alignment horizontal="left" vertical="center"/>
      <protection locked="0"/>
    </xf>
    <xf numFmtId="0" fontId="33" fillId="0" borderId="42" xfId="151" applyBorder="1" applyAlignment="1" applyProtection="1">
      <alignment horizontal="left" vertical="center" wrapText="1"/>
      <protection locked="0"/>
    </xf>
    <xf numFmtId="0" fontId="33" fillId="0" borderId="0" xfId="151" applyAlignment="1">
      <alignment horizontal="left" vertical="center" wrapText="1"/>
    </xf>
    <xf numFmtId="16" fontId="11" fillId="0" borderId="15" xfId="104" applyNumberFormat="1" applyFont="1" applyBorder="1" applyAlignment="1" applyProtection="1">
      <alignment horizontal="center" vertical="center" wrapText="1"/>
      <protection locked="0"/>
    </xf>
    <xf numFmtId="0" fontId="3" fillId="3" borderId="1" xfId="151" applyFont="1" applyFill="1" applyBorder="1" applyAlignment="1" applyProtection="1">
      <alignment horizontal="center" vertical="center"/>
      <protection locked="0"/>
    </xf>
    <xf numFmtId="0" fontId="3" fillId="3" borderId="3" xfId="151" applyFont="1" applyFill="1" applyBorder="1" applyAlignment="1" applyProtection="1">
      <alignment horizontal="center" vertical="center"/>
      <protection locked="0"/>
    </xf>
    <xf numFmtId="0" fontId="50" fillId="9" borderId="15" xfId="151" applyFont="1" applyFill="1" applyBorder="1" applyAlignment="1" applyProtection="1">
      <alignment horizontal="center" vertical="center"/>
      <protection locked="0"/>
    </xf>
    <xf numFmtId="0" fontId="33" fillId="3" borderId="1" xfId="151" applyFill="1" applyBorder="1" applyAlignment="1" applyProtection="1">
      <alignment horizontal="center" vertical="center"/>
      <protection locked="0"/>
    </xf>
    <xf numFmtId="0" fontId="33" fillId="3" borderId="3" xfId="151" applyFill="1" applyBorder="1" applyAlignment="1" applyProtection="1">
      <alignment horizontal="center" vertical="center"/>
      <protection locked="0"/>
    </xf>
    <xf numFmtId="0" fontId="33" fillId="8" borderId="1" xfId="151" applyFill="1" applyBorder="1" applyAlignment="1">
      <alignment horizontal="center" vertical="center" wrapText="1"/>
    </xf>
    <xf numFmtId="0" fontId="33" fillId="8" borderId="3" xfId="151" applyFill="1" applyBorder="1" applyAlignment="1">
      <alignment horizontal="center" vertical="center" wrapText="1"/>
    </xf>
    <xf numFmtId="0" fontId="33" fillId="8" borderId="15" xfId="151" applyFill="1" applyBorder="1" applyAlignment="1">
      <alignment horizontal="center" vertical="center" wrapText="1"/>
    </xf>
    <xf numFmtId="16" fontId="11" fillId="0" borderId="15" xfId="104" quotePrefix="1" applyNumberFormat="1" applyFont="1" applyBorder="1" applyAlignment="1" applyProtection="1">
      <alignment horizontal="center" vertical="center"/>
      <protection locked="0"/>
    </xf>
    <xf numFmtId="4" fontId="33" fillId="4" borderId="15" xfId="151" applyNumberFormat="1" applyFill="1" applyBorder="1" applyAlignment="1">
      <alignment horizontal="center" vertical="center"/>
    </xf>
    <xf numFmtId="0" fontId="53" fillId="0" borderId="15" xfId="104" applyFont="1" applyBorder="1" applyAlignment="1" applyProtection="1">
      <alignment horizontal="center" vertical="center"/>
      <protection locked="0"/>
    </xf>
    <xf numFmtId="14" fontId="11" fillId="0" borderId="1" xfId="104" applyNumberFormat="1" applyFont="1" applyBorder="1" applyAlignment="1" applyProtection="1">
      <alignment horizontal="center" vertical="center"/>
      <protection locked="0"/>
    </xf>
    <xf numFmtId="14" fontId="11" fillId="0" borderId="3" xfId="104" applyNumberFormat="1" applyFont="1" applyBorder="1" applyAlignment="1" applyProtection="1">
      <alignment horizontal="center" vertical="center"/>
      <protection locked="0"/>
    </xf>
    <xf numFmtId="0" fontId="54" fillId="9" borderId="15" xfId="103" applyFont="1" applyFill="1" applyBorder="1" applyAlignment="1">
      <alignment horizontal="center" vertical="center" wrapText="1"/>
    </xf>
    <xf numFmtId="9" fontId="33" fillId="9" borderId="15" xfId="151" applyNumberFormat="1" applyFill="1" applyBorder="1" applyAlignment="1" applyProtection="1">
      <alignment horizontal="center" vertical="center"/>
      <protection locked="0"/>
    </xf>
    <xf numFmtId="9" fontId="11" fillId="0" borderId="15" xfId="104" applyNumberFormat="1" applyFont="1" applyFill="1" applyBorder="1" applyAlignment="1" applyProtection="1">
      <alignment horizontal="center" vertical="center"/>
      <protection locked="0"/>
    </xf>
    <xf numFmtId="167" fontId="11" fillId="0" borderId="15" xfId="104" applyNumberFormat="1" applyFont="1" applyFill="1" applyBorder="1" applyAlignment="1" applyProtection="1">
      <alignment horizontal="center" vertical="center"/>
      <protection locked="0"/>
    </xf>
    <xf numFmtId="0" fontId="9" fillId="3" borderId="15" xfId="104" applyFont="1" applyFill="1" applyBorder="1" applyAlignment="1">
      <alignment horizontal="center" vertical="center" wrapText="1"/>
    </xf>
    <xf numFmtId="14" fontId="11" fillId="0" borderId="15" xfId="104" applyNumberFormat="1" applyFont="1" applyBorder="1" applyAlignment="1" applyProtection="1">
      <alignment horizontal="center" vertical="center" wrapText="1"/>
      <protection locked="0"/>
    </xf>
    <xf numFmtId="0" fontId="3" fillId="0" borderId="1" xfId="103" applyFont="1" applyBorder="1" applyAlignment="1" applyProtection="1">
      <alignment horizontal="center" vertical="center" wrapText="1"/>
      <protection locked="0"/>
    </xf>
    <xf numFmtId="0" fontId="3" fillId="0" borderId="2" xfId="103" applyFont="1" applyBorder="1" applyAlignment="1" applyProtection="1">
      <alignment horizontal="center" vertical="center" wrapText="1"/>
      <protection locked="0"/>
    </xf>
    <xf numFmtId="0" fontId="3" fillId="0" borderId="3" xfId="103" applyFont="1" applyBorder="1" applyAlignment="1" applyProtection="1">
      <alignment horizontal="center" vertical="center" wrapText="1"/>
      <protection locked="0"/>
    </xf>
    <xf numFmtId="0" fontId="8" fillId="40" borderId="1" xfId="103" applyFill="1" applyBorder="1" applyAlignment="1">
      <alignment horizontal="center" vertical="center" wrapText="1"/>
    </xf>
    <xf numFmtId="0" fontId="8" fillId="40" borderId="3" xfId="103" applyFill="1" applyBorder="1" applyAlignment="1">
      <alignment horizontal="center" vertical="center" wrapText="1"/>
    </xf>
    <xf numFmtId="0" fontId="8" fillId="40" borderId="1" xfId="103" applyFill="1" applyBorder="1" applyAlignment="1" applyProtection="1">
      <alignment horizontal="center" vertical="center"/>
      <protection locked="0"/>
    </xf>
    <xf numFmtId="0" fontId="8" fillId="40" borderId="3" xfId="103" applyFill="1" applyBorder="1" applyAlignment="1" applyProtection="1">
      <alignment horizontal="center" vertical="center"/>
      <protection locked="0"/>
    </xf>
    <xf numFmtId="0" fontId="3" fillId="40" borderId="1" xfId="103" applyFont="1" applyFill="1" applyBorder="1" applyAlignment="1" applyProtection="1">
      <alignment horizontal="center" vertical="center"/>
      <protection locked="0"/>
    </xf>
    <xf numFmtId="0" fontId="3" fillId="40" borderId="3" xfId="103" applyFont="1" applyFill="1" applyBorder="1" applyAlignment="1" applyProtection="1">
      <alignment horizontal="center" vertical="center"/>
      <protection locked="0"/>
    </xf>
    <xf numFmtId="9" fontId="18" fillId="0" borderId="15" xfId="104" applyNumberFormat="1" applyFont="1" applyBorder="1" applyAlignment="1" applyProtection="1">
      <alignment horizontal="center" vertical="center"/>
      <protection locked="0"/>
    </xf>
    <xf numFmtId="1" fontId="11" fillId="0" borderId="15" xfId="104" applyNumberFormat="1" applyFont="1" applyFill="1" applyBorder="1" applyAlignment="1" applyProtection="1">
      <alignment horizontal="center" vertical="center"/>
      <protection locked="0"/>
    </xf>
    <xf numFmtId="167" fontId="11" fillId="0" borderId="15" xfId="104" applyNumberFormat="1" applyFont="1" applyFill="1" applyBorder="1" applyAlignment="1" applyProtection="1">
      <alignment horizontal="center" vertical="center" wrapText="1"/>
      <protection locked="0"/>
    </xf>
    <xf numFmtId="0" fontId="11" fillId="0" borderId="15" xfId="104" applyFont="1" applyFill="1" applyBorder="1" applyAlignment="1" applyProtection="1">
      <alignment horizontal="center" vertical="center" wrapText="1"/>
      <protection locked="0"/>
    </xf>
    <xf numFmtId="0" fontId="3" fillId="0" borderId="1" xfId="151" applyFont="1" applyFill="1" applyBorder="1" applyAlignment="1" applyProtection="1">
      <alignment horizontal="center" vertical="center"/>
      <protection locked="0"/>
    </xf>
    <xf numFmtId="0" fontId="3" fillId="0" borderId="2" xfId="151" applyFont="1" applyFill="1" applyBorder="1" applyAlignment="1" applyProtection="1">
      <alignment horizontal="center" vertical="center"/>
      <protection locked="0"/>
    </xf>
    <xf numFmtId="0" fontId="3" fillId="0" borderId="3" xfId="151" applyFont="1" applyFill="1" applyBorder="1" applyAlignment="1" applyProtection="1">
      <alignment horizontal="center" vertical="center"/>
      <protection locked="0"/>
    </xf>
    <xf numFmtId="0" fontId="3" fillId="0" borderId="1" xfId="103" applyFont="1" applyFill="1" applyBorder="1" applyAlignment="1" applyProtection="1">
      <alignment horizontal="center" vertical="center"/>
      <protection locked="0"/>
    </xf>
    <xf numFmtId="0" fontId="3" fillId="0" borderId="2" xfId="103" applyFont="1" applyFill="1" applyBorder="1" applyAlignment="1" applyProtection="1">
      <alignment horizontal="center" vertical="center"/>
      <protection locked="0"/>
    </xf>
    <xf numFmtId="0" fontId="3" fillId="0" borderId="3" xfId="103" applyFont="1" applyFill="1" applyBorder="1" applyAlignment="1" applyProtection="1">
      <alignment horizontal="center" vertical="center"/>
      <protection locked="0"/>
    </xf>
    <xf numFmtId="1" fontId="18" fillId="0" borderId="15" xfId="104" applyNumberFormat="1" applyFont="1" applyBorder="1" applyAlignment="1" applyProtection="1">
      <alignment horizontal="center" vertical="center"/>
      <protection locked="0"/>
    </xf>
    <xf numFmtId="1" fontId="11" fillId="0" borderId="15" xfId="104" applyNumberFormat="1" applyFont="1" applyBorder="1" applyAlignment="1" applyProtection="1">
      <alignment horizontal="center" vertical="center"/>
      <protection locked="0"/>
    </xf>
    <xf numFmtId="2" fontId="33" fillId="4" borderId="15" xfId="151" applyNumberFormat="1" applyFill="1" applyBorder="1" applyAlignment="1">
      <alignment horizontal="center" vertical="center"/>
    </xf>
  </cellXfs>
  <cellStyles count="153">
    <cellStyle name="20% - Colore 1 2" xfId="109"/>
    <cellStyle name="20% - Colore 2 2" xfId="110"/>
    <cellStyle name="20% - Colore 3 2" xfId="111"/>
    <cellStyle name="20% - Colore 4 2" xfId="112"/>
    <cellStyle name="20% - Colore 5 2" xfId="113"/>
    <cellStyle name="20% - Colore 6 2" xfId="114"/>
    <cellStyle name="40% - Colore 1 2" xfId="115"/>
    <cellStyle name="40% - Colore 2 2" xfId="116"/>
    <cellStyle name="40% - Colore 3 2" xfId="117"/>
    <cellStyle name="40% - Colore 4 2" xfId="118"/>
    <cellStyle name="40% - Colore 5 2" xfId="119"/>
    <cellStyle name="40% - Colore 6 2" xfId="120"/>
    <cellStyle name="60% - Colore 1 2" xfId="121"/>
    <cellStyle name="60% - Colore 2 2" xfId="122"/>
    <cellStyle name="60% - Colore 3 2" xfId="123"/>
    <cellStyle name="60% - Colore 4 2" xfId="124"/>
    <cellStyle name="60% - Colore 5 2" xfId="125"/>
    <cellStyle name="60% - Colore 6 2" xfId="126"/>
    <cellStyle name="Calcolo 2" xfId="127"/>
    <cellStyle name="Cella collegata 2" xfId="128"/>
    <cellStyle name="Cella da controllare 2" xfId="129"/>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30"/>
    <cellStyle name="Colore 2 2" xfId="131"/>
    <cellStyle name="Colore 3 2" xfId="132"/>
    <cellStyle name="Colore 4 2" xfId="133"/>
    <cellStyle name="Colore 5 2" xfId="134"/>
    <cellStyle name="Colore 6 2" xfId="135"/>
    <cellStyle name="Euro" xfId="3"/>
    <cellStyle name="Input 2" xfId="136"/>
    <cellStyle name="Migliaia" xfId="105" builtinId="3"/>
    <cellStyle name="Migliaia [0] 2" xfId="4"/>
    <cellStyle name="Neutrale 2" xfId="137"/>
    <cellStyle name="Normale" xfId="0" builtinId="0"/>
    <cellStyle name="Normale 2" xfId="1"/>
    <cellStyle name="Normale 3" xfId="2"/>
    <cellStyle name="Normale 4" xfId="5"/>
    <cellStyle name="Normale 5" xfId="103"/>
    <cellStyle name="Normale 5 2" xfId="107"/>
    <cellStyle name="Normale 5 3" xfId="151"/>
    <cellStyle name="Normale 6" xfId="108"/>
    <cellStyle name="Normale 7" xfId="152"/>
    <cellStyle name="Normale_OBJ_rev09" xfId="104"/>
    <cellStyle name="Nota 2" xfId="138"/>
    <cellStyle name="Output 2" xfId="139"/>
    <cellStyle name="Percentuale" xfId="106" builtinId="5"/>
    <cellStyle name="Testo avviso 2" xfId="140"/>
    <cellStyle name="Testo descrittivo 2" xfId="141"/>
    <cellStyle name="Titolo 1 2" xfId="143"/>
    <cellStyle name="Titolo 2 2" xfId="144"/>
    <cellStyle name="Titolo 3 2" xfId="145"/>
    <cellStyle name="Titolo 4 2" xfId="146"/>
    <cellStyle name="Titolo 5" xfId="142"/>
    <cellStyle name="Totale 2" xfId="147"/>
    <cellStyle name="Valore non valido 2" xfId="148"/>
    <cellStyle name="Valore valido 2" xfId="149"/>
    <cellStyle name="Währung" xfId="6"/>
    <cellStyle name="Währung 2" xfId="150"/>
  </cellStyles>
  <dxfs count="53">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FF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53"/>
  <sheetViews>
    <sheetView tabSelected="1" topLeftCell="A7" zoomScaleSheetLayoutView="100" workbookViewId="0">
      <selection activeCell="E57" sqref="E57"/>
    </sheetView>
  </sheetViews>
  <sheetFormatPr defaultRowHeight="13.15" customHeight="1" x14ac:dyDescent="0.25"/>
  <cols>
    <col min="1" max="1" width="4.28515625" customWidth="1"/>
    <col min="2" max="2" width="67.42578125" customWidth="1"/>
    <col min="3" max="3" width="8.5703125" customWidth="1"/>
    <col min="4" max="4" width="64.28515625" customWidth="1"/>
    <col min="5" max="5" width="42.42578125" style="5" customWidth="1"/>
    <col min="6" max="7" width="9.28515625" style="5" hidden="1" customWidth="1"/>
    <col min="8" max="258" width="9.28515625" style="5"/>
    <col min="259" max="259" width="4" style="5" bestFit="1" customWidth="1"/>
    <col min="260" max="260" width="89.28515625" style="5" bestFit="1" customWidth="1"/>
    <col min="261" max="261" width="42.42578125" style="5" customWidth="1"/>
    <col min="262" max="514" width="9.28515625" style="5"/>
    <col min="515" max="515" width="4" style="5" bestFit="1" customWidth="1"/>
    <col min="516" max="516" width="89.28515625" style="5" bestFit="1" customWidth="1"/>
    <col min="517" max="517" width="42.42578125" style="5" customWidth="1"/>
    <col min="518" max="770" width="9.28515625" style="5"/>
    <col min="771" max="771" width="4" style="5" bestFit="1" customWidth="1"/>
    <col min="772" max="772" width="89.28515625" style="5" bestFit="1" customWidth="1"/>
    <col min="773" max="773" width="42.42578125" style="5" customWidth="1"/>
    <col min="774" max="1026" width="9.28515625" style="5"/>
    <col min="1027" max="1027" width="4" style="5" bestFit="1" customWidth="1"/>
    <col min="1028" max="1028" width="89.28515625" style="5" bestFit="1" customWidth="1"/>
    <col min="1029" max="1029" width="42.42578125" style="5" customWidth="1"/>
    <col min="1030" max="1282" width="9.28515625" style="5"/>
    <col min="1283" max="1283" width="4" style="5" bestFit="1" customWidth="1"/>
    <col min="1284" max="1284" width="89.28515625" style="5" bestFit="1" customWidth="1"/>
    <col min="1285" max="1285" width="42.42578125" style="5" customWidth="1"/>
    <col min="1286" max="1538" width="9.28515625" style="5"/>
    <col min="1539" max="1539" width="4" style="5" bestFit="1" customWidth="1"/>
    <col min="1540" max="1540" width="89.28515625" style="5" bestFit="1" customWidth="1"/>
    <col min="1541" max="1541" width="42.42578125" style="5" customWidth="1"/>
    <col min="1542" max="1794" width="9.28515625" style="5"/>
    <col min="1795" max="1795" width="4" style="5" bestFit="1" customWidth="1"/>
    <col min="1796" max="1796" width="89.28515625" style="5" bestFit="1" customWidth="1"/>
    <col min="1797" max="1797" width="42.42578125" style="5" customWidth="1"/>
    <col min="1798" max="2050" width="9.28515625" style="5"/>
    <col min="2051" max="2051" width="4" style="5" bestFit="1" customWidth="1"/>
    <col min="2052" max="2052" width="89.28515625" style="5" bestFit="1" customWidth="1"/>
    <col min="2053" max="2053" width="42.42578125" style="5" customWidth="1"/>
    <col min="2054" max="2306" width="9.28515625" style="5"/>
    <col min="2307" max="2307" width="4" style="5" bestFit="1" customWidth="1"/>
    <col min="2308" max="2308" width="89.28515625" style="5" bestFit="1" customWidth="1"/>
    <col min="2309" max="2309" width="42.42578125" style="5" customWidth="1"/>
    <col min="2310" max="2562" width="9.28515625" style="5"/>
    <col min="2563" max="2563" width="4" style="5" bestFit="1" customWidth="1"/>
    <col min="2564" max="2564" width="89.28515625" style="5" bestFit="1" customWidth="1"/>
    <col min="2565" max="2565" width="42.42578125" style="5" customWidth="1"/>
    <col min="2566" max="2818" width="9.28515625" style="5"/>
    <col min="2819" max="2819" width="4" style="5" bestFit="1" customWidth="1"/>
    <col min="2820" max="2820" width="89.28515625" style="5" bestFit="1" customWidth="1"/>
    <col min="2821" max="2821" width="42.42578125" style="5" customWidth="1"/>
    <col min="2822" max="3074" width="9.28515625" style="5"/>
    <col min="3075" max="3075" width="4" style="5" bestFit="1" customWidth="1"/>
    <col min="3076" max="3076" width="89.28515625" style="5" bestFit="1" customWidth="1"/>
    <col min="3077" max="3077" width="42.42578125" style="5" customWidth="1"/>
    <col min="3078" max="3330" width="9.28515625" style="5"/>
    <col min="3331" max="3331" width="4" style="5" bestFit="1" customWidth="1"/>
    <col min="3332" max="3332" width="89.28515625" style="5" bestFit="1" customWidth="1"/>
    <col min="3333" max="3333" width="42.42578125" style="5" customWidth="1"/>
    <col min="3334" max="3586" width="9.28515625" style="5"/>
    <col min="3587" max="3587" width="4" style="5" bestFit="1" customWidth="1"/>
    <col min="3588" max="3588" width="89.28515625" style="5" bestFit="1" customWidth="1"/>
    <col min="3589" max="3589" width="42.42578125" style="5" customWidth="1"/>
    <col min="3590" max="3842" width="9.28515625" style="5"/>
    <col min="3843" max="3843" width="4" style="5" bestFit="1" customWidth="1"/>
    <col min="3844" max="3844" width="89.28515625" style="5" bestFit="1" customWidth="1"/>
    <col min="3845" max="3845" width="42.42578125" style="5" customWidth="1"/>
    <col min="3846" max="4098" width="9.28515625" style="5"/>
    <col min="4099" max="4099" width="4" style="5" bestFit="1" customWidth="1"/>
    <col min="4100" max="4100" width="89.28515625" style="5" bestFit="1" customWidth="1"/>
    <col min="4101" max="4101" width="42.42578125" style="5" customWidth="1"/>
    <col min="4102" max="4354" width="9.28515625" style="5"/>
    <col min="4355" max="4355" width="4" style="5" bestFit="1" customWidth="1"/>
    <col min="4356" max="4356" width="89.28515625" style="5" bestFit="1" customWidth="1"/>
    <col min="4357" max="4357" width="42.42578125" style="5" customWidth="1"/>
    <col min="4358" max="4610" width="9.28515625" style="5"/>
    <col min="4611" max="4611" width="4" style="5" bestFit="1" customWidth="1"/>
    <col min="4612" max="4612" width="89.28515625" style="5" bestFit="1" customWidth="1"/>
    <col min="4613" max="4613" width="42.42578125" style="5" customWidth="1"/>
    <col min="4614" max="4866" width="9.28515625" style="5"/>
    <col min="4867" max="4867" width="4" style="5" bestFit="1" customWidth="1"/>
    <col min="4868" max="4868" width="89.28515625" style="5" bestFit="1" customWidth="1"/>
    <col min="4869" max="4869" width="42.42578125" style="5" customWidth="1"/>
    <col min="4870" max="5122" width="9.28515625" style="5"/>
    <col min="5123" max="5123" width="4" style="5" bestFit="1" customWidth="1"/>
    <col min="5124" max="5124" width="89.28515625" style="5" bestFit="1" customWidth="1"/>
    <col min="5125" max="5125" width="42.42578125" style="5" customWidth="1"/>
    <col min="5126" max="5378" width="9.28515625" style="5"/>
    <col min="5379" max="5379" width="4" style="5" bestFit="1" customWidth="1"/>
    <col min="5380" max="5380" width="89.28515625" style="5" bestFit="1" customWidth="1"/>
    <col min="5381" max="5381" width="42.42578125" style="5" customWidth="1"/>
    <col min="5382" max="5634" width="9.28515625" style="5"/>
    <col min="5635" max="5635" width="4" style="5" bestFit="1" customWidth="1"/>
    <col min="5636" max="5636" width="89.28515625" style="5" bestFit="1" customWidth="1"/>
    <col min="5637" max="5637" width="42.42578125" style="5" customWidth="1"/>
    <col min="5638" max="5890" width="9.28515625" style="5"/>
    <col min="5891" max="5891" width="4" style="5" bestFit="1" customWidth="1"/>
    <col min="5892" max="5892" width="89.28515625" style="5" bestFit="1" customWidth="1"/>
    <col min="5893" max="5893" width="42.42578125" style="5" customWidth="1"/>
    <col min="5894" max="6146" width="9.28515625" style="5"/>
    <col min="6147" max="6147" width="4" style="5" bestFit="1" customWidth="1"/>
    <col min="6148" max="6148" width="89.28515625" style="5" bestFit="1" customWidth="1"/>
    <col min="6149" max="6149" width="42.42578125" style="5" customWidth="1"/>
    <col min="6150" max="6402" width="9.28515625" style="5"/>
    <col min="6403" max="6403" width="4" style="5" bestFit="1" customWidth="1"/>
    <col min="6404" max="6404" width="89.28515625" style="5" bestFit="1" customWidth="1"/>
    <col min="6405" max="6405" width="42.42578125" style="5" customWidth="1"/>
    <col min="6406" max="6658" width="9.28515625" style="5"/>
    <col min="6659" max="6659" width="4" style="5" bestFit="1" customWidth="1"/>
    <col min="6660" max="6660" width="89.28515625" style="5" bestFit="1" customWidth="1"/>
    <col min="6661" max="6661" width="42.42578125" style="5" customWidth="1"/>
    <col min="6662" max="6914" width="9.28515625" style="5"/>
    <col min="6915" max="6915" width="4" style="5" bestFit="1" customWidth="1"/>
    <col min="6916" max="6916" width="89.28515625" style="5" bestFit="1" customWidth="1"/>
    <col min="6917" max="6917" width="42.42578125" style="5" customWidth="1"/>
    <col min="6918" max="7170" width="9.28515625" style="5"/>
    <col min="7171" max="7171" width="4" style="5" bestFit="1" customWidth="1"/>
    <col min="7172" max="7172" width="89.28515625" style="5" bestFit="1" customWidth="1"/>
    <col min="7173" max="7173" width="42.42578125" style="5" customWidth="1"/>
    <col min="7174" max="7426" width="9.28515625" style="5"/>
    <col min="7427" max="7427" width="4" style="5" bestFit="1" customWidth="1"/>
    <col min="7428" max="7428" width="89.28515625" style="5" bestFit="1" customWidth="1"/>
    <col min="7429" max="7429" width="42.42578125" style="5" customWidth="1"/>
    <col min="7430" max="7682" width="9.28515625" style="5"/>
    <col min="7683" max="7683" width="4" style="5" bestFit="1" customWidth="1"/>
    <col min="7684" max="7684" width="89.28515625" style="5" bestFit="1" customWidth="1"/>
    <col min="7685" max="7685" width="42.42578125" style="5" customWidth="1"/>
    <col min="7686" max="7938" width="9.28515625" style="5"/>
    <col min="7939" max="7939" width="4" style="5" bestFit="1" customWidth="1"/>
    <col min="7940" max="7940" width="89.28515625" style="5" bestFit="1" customWidth="1"/>
    <col min="7941" max="7941" width="42.42578125" style="5" customWidth="1"/>
    <col min="7942" max="8194" width="9.28515625" style="5"/>
    <col min="8195" max="8195" width="4" style="5" bestFit="1" customWidth="1"/>
    <col min="8196" max="8196" width="89.28515625" style="5" bestFit="1" customWidth="1"/>
    <col min="8197" max="8197" width="42.42578125" style="5" customWidth="1"/>
    <col min="8198" max="8450" width="9.28515625" style="5"/>
    <col min="8451" max="8451" width="4" style="5" bestFit="1" customWidth="1"/>
    <col min="8452" max="8452" width="89.28515625" style="5" bestFit="1" customWidth="1"/>
    <col min="8453" max="8453" width="42.42578125" style="5" customWidth="1"/>
    <col min="8454" max="8706" width="9.28515625" style="5"/>
    <col min="8707" max="8707" width="4" style="5" bestFit="1" customWidth="1"/>
    <col min="8708" max="8708" width="89.28515625" style="5" bestFit="1" customWidth="1"/>
    <col min="8709" max="8709" width="42.42578125" style="5" customWidth="1"/>
    <col min="8710" max="8962" width="9.28515625" style="5"/>
    <col min="8963" max="8963" width="4" style="5" bestFit="1" customWidth="1"/>
    <col min="8964" max="8964" width="89.28515625" style="5" bestFit="1" customWidth="1"/>
    <col min="8965" max="8965" width="42.42578125" style="5" customWidth="1"/>
    <col min="8966" max="9218" width="9.28515625" style="5"/>
    <col min="9219" max="9219" width="4" style="5" bestFit="1" customWidth="1"/>
    <col min="9220" max="9220" width="89.28515625" style="5" bestFit="1" customWidth="1"/>
    <col min="9221" max="9221" width="42.42578125" style="5" customWidth="1"/>
    <col min="9222" max="9474" width="9.28515625" style="5"/>
    <col min="9475" max="9475" width="4" style="5" bestFit="1" customWidth="1"/>
    <col min="9476" max="9476" width="89.28515625" style="5" bestFit="1" customWidth="1"/>
    <col min="9477" max="9477" width="42.42578125" style="5" customWidth="1"/>
    <col min="9478" max="9730" width="9.28515625" style="5"/>
    <col min="9731" max="9731" width="4" style="5" bestFit="1" customWidth="1"/>
    <col min="9732" max="9732" width="89.28515625" style="5" bestFit="1" customWidth="1"/>
    <col min="9733" max="9733" width="42.42578125" style="5" customWidth="1"/>
    <col min="9734" max="9986" width="9.28515625" style="5"/>
    <col min="9987" max="9987" width="4" style="5" bestFit="1" customWidth="1"/>
    <col min="9988" max="9988" width="89.28515625" style="5" bestFit="1" customWidth="1"/>
    <col min="9989" max="9989" width="42.42578125" style="5" customWidth="1"/>
    <col min="9990" max="10242" width="9.28515625" style="5"/>
    <col min="10243" max="10243" width="4" style="5" bestFit="1" customWidth="1"/>
    <col min="10244" max="10244" width="89.28515625" style="5" bestFit="1" customWidth="1"/>
    <col min="10245" max="10245" width="42.42578125" style="5" customWidth="1"/>
    <col min="10246" max="10498" width="9.28515625" style="5"/>
    <col min="10499" max="10499" width="4" style="5" bestFit="1" customWidth="1"/>
    <col min="10500" max="10500" width="89.28515625" style="5" bestFit="1" customWidth="1"/>
    <col min="10501" max="10501" width="42.42578125" style="5" customWidth="1"/>
    <col min="10502" max="10754" width="9.28515625" style="5"/>
    <col min="10755" max="10755" width="4" style="5" bestFit="1" customWidth="1"/>
    <col min="10756" max="10756" width="89.28515625" style="5" bestFit="1" customWidth="1"/>
    <col min="10757" max="10757" width="42.42578125" style="5" customWidth="1"/>
    <col min="10758" max="11010" width="9.28515625" style="5"/>
    <col min="11011" max="11011" width="4" style="5" bestFit="1" customWidth="1"/>
    <col min="11012" max="11012" width="89.28515625" style="5" bestFit="1" customWidth="1"/>
    <col min="11013" max="11013" width="42.42578125" style="5" customWidth="1"/>
    <col min="11014" max="11266" width="9.28515625" style="5"/>
    <col min="11267" max="11267" width="4" style="5" bestFit="1" customWidth="1"/>
    <col min="11268" max="11268" width="89.28515625" style="5" bestFit="1" customWidth="1"/>
    <col min="11269" max="11269" width="42.42578125" style="5" customWidth="1"/>
    <col min="11270" max="11522" width="9.28515625" style="5"/>
    <col min="11523" max="11523" width="4" style="5" bestFit="1" customWidth="1"/>
    <col min="11524" max="11524" width="89.28515625" style="5" bestFit="1" customWidth="1"/>
    <col min="11525" max="11525" width="42.42578125" style="5" customWidth="1"/>
    <col min="11526" max="11778" width="9.28515625" style="5"/>
    <col min="11779" max="11779" width="4" style="5" bestFit="1" customWidth="1"/>
    <col min="11780" max="11780" width="89.28515625" style="5" bestFit="1" customWidth="1"/>
    <col min="11781" max="11781" width="42.42578125" style="5" customWidth="1"/>
    <col min="11782" max="12034" width="9.28515625" style="5"/>
    <col min="12035" max="12035" width="4" style="5" bestFit="1" customWidth="1"/>
    <col min="12036" max="12036" width="89.28515625" style="5" bestFit="1" customWidth="1"/>
    <col min="12037" max="12037" width="42.42578125" style="5" customWidth="1"/>
    <col min="12038" max="12290" width="9.28515625" style="5"/>
    <col min="12291" max="12291" width="4" style="5" bestFit="1" customWidth="1"/>
    <col min="12292" max="12292" width="89.28515625" style="5" bestFit="1" customWidth="1"/>
    <col min="12293" max="12293" width="42.42578125" style="5" customWidth="1"/>
    <col min="12294" max="12546" width="9.28515625" style="5"/>
    <col min="12547" max="12547" width="4" style="5" bestFit="1" customWidth="1"/>
    <col min="12548" max="12548" width="89.28515625" style="5" bestFit="1" customWidth="1"/>
    <col min="12549" max="12549" width="42.42578125" style="5" customWidth="1"/>
    <col min="12550" max="12802" width="9.28515625" style="5"/>
    <col min="12803" max="12803" width="4" style="5" bestFit="1" customWidth="1"/>
    <col min="12804" max="12804" width="89.28515625" style="5" bestFit="1" customWidth="1"/>
    <col min="12805" max="12805" width="42.42578125" style="5" customWidth="1"/>
    <col min="12806" max="13058" width="9.28515625" style="5"/>
    <col min="13059" max="13059" width="4" style="5" bestFit="1" customWidth="1"/>
    <col min="13060" max="13060" width="89.28515625" style="5" bestFit="1" customWidth="1"/>
    <col min="13061" max="13061" width="42.42578125" style="5" customWidth="1"/>
    <col min="13062" max="13314" width="9.28515625" style="5"/>
    <col min="13315" max="13315" width="4" style="5" bestFit="1" customWidth="1"/>
    <col min="13316" max="13316" width="89.28515625" style="5" bestFit="1" customWidth="1"/>
    <col min="13317" max="13317" width="42.42578125" style="5" customWidth="1"/>
    <col min="13318" max="13570" width="9.28515625" style="5"/>
    <col min="13571" max="13571" width="4" style="5" bestFit="1" customWidth="1"/>
    <col min="13572" max="13572" width="89.28515625" style="5" bestFit="1" customWidth="1"/>
    <col min="13573" max="13573" width="42.42578125" style="5" customWidth="1"/>
    <col min="13574" max="13826" width="9.28515625" style="5"/>
    <col min="13827" max="13827" width="4" style="5" bestFit="1" customWidth="1"/>
    <col min="13828" max="13828" width="89.28515625" style="5" bestFit="1" customWidth="1"/>
    <col min="13829" max="13829" width="42.42578125" style="5" customWidth="1"/>
    <col min="13830" max="14082" width="9.28515625" style="5"/>
    <col min="14083" max="14083" width="4" style="5" bestFit="1" customWidth="1"/>
    <col min="14084" max="14084" width="89.28515625" style="5" bestFit="1" customWidth="1"/>
    <col min="14085" max="14085" width="42.42578125" style="5" customWidth="1"/>
    <col min="14086" max="14338" width="9.28515625" style="5"/>
    <col min="14339" max="14339" width="4" style="5" bestFit="1" customWidth="1"/>
    <col min="14340" max="14340" width="89.28515625" style="5" bestFit="1" customWidth="1"/>
    <col min="14341" max="14341" width="42.42578125" style="5" customWidth="1"/>
    <col min="14342" max="14594" width="9.28515625" style="5"/>
    <col min="14595" max="14595" width="4" style="5" bestFit="1" customWidth="1"/>
    <col min="14596" max="14596" width="89.28515625" style="5" bestFit="1" customWidth="1"/>
    <col min="14597" max="14597" width="42.42578125" style="5" customWidth="1"/>
    <col min="14598" max="14850" width="9.28515625" style="5"/>
    <col min="14851" max="14851" width="4" style="5" bestFit="1" customWidth="1"/>
    <col min="14852" max="14852" width="89.28515625" style="5" bestFit="1" customWidth="1"/>
    <col min="14853" max="14853" width="42.42578125" style="5" customWidth="1"/>
    <col min="14854" max="15106" width="9.28515625" style="5"/>
    <col min="15107" max="15107" width="4" style="5" bestFit="1" customWidth="1"/>
    <col min="15108" max="15108" width="89.28515625" style="5" bestFit="1" customWidth="1"/>
    <col min="15109" max="15109" width="42.42578125" style="5" customWidth="1"/>
    <col min="15110" max="15362" width="9.28515625" style="5"/>
    <col min="15363" max="15363" width="4" style="5" bestFit="1" customWidth="1"/>
    <col min="15364" max="15364" width="89.28515625" style="5" bestFit="1" customWidth="1"/>
    <col min="15365" max="15365" width="42.42578125" style="5" customWidth="1"/>
    <col min="15366" max="15618" width="9.28515625" style="5"/>
    <col min="15619" max="15619" width="4" style="5" bestFit="1" customWidth="1"/>
    <col min="15620" max="15620" width="89.28515625" style="5" bestFit="1" customWidth="1"/>
    <col min="15621" max="15621" width="42.42578125" style="5" customWidth="1"/>
    <col min="15622" max="15874" width="9.28515625" style="5"/>
    <col min="15875" max="15875" width="4" style="5" bestFit="1" customWidth="1"/>
    <col min="15876" max="15876" width="89.28515625" style="5" bestFit="1" customWidth="1"/>
    <col min="15877" max="15877" width="42.42578125" style="5" customWidth="1"/>
    <col min="15878" max="16130" width="9.28515625" style="5"/>
    <col min="16131" max="16131" width="4" style="5" bestFit="1" customWidth="1"/>
    <col min="16132" max="16132" width="89.28515625" style="5" bestFit="1" customWidth="1"/>
    <col min="16133" max="16133" width="42.42578125" style="5" customWidth="1"/>
    <col min="16134" max="16384" width="9.28515625" style="5"/>
  </cols>
  <sheetData>
    <row r="1" spans="1:5" s="4" customFormat="1" ht="29.25" customHeight="1" x14ac:dyDescent="0.25">
      <c r="A1" s="1" t="s">
        <v>101</v>
      </c>
      <c r="B1" s="1" t="s">
        <v>104</v>
      </c>
      <c r="C1" s="174" t="s">
        <v>42</v>
      </c>
      <c r="D1" s="1" t="s">
        <v>103</v>
      </c>
      <c r="E1" s="3" t="s">
        <v>102</v>
      </c>
    </row>
    <row r="2" spans="1:5" ht="15" customHeight="1" x14ac:dyDescent="0.25">
      <c r="A2">
        <v>1</v>
      </c>
      <c r="B2" t="s">
        <v>0</v>
      </c>
      <c r="C2">
        <v>1</v>
      </c>
      <c r="D2" t="s">
        <v>11</v>
      </c>
      <c r="E2" s="126" t="s">
        <v>463</v>
      </c>
    </row>
    <row r="3" spans="1:5" ht="18" customHeight="1" x14ac:dyDescent="0.25">
      <c r="C3">
        <v>2</v>
      </c>
      <c r="D3" t="s">
        <v>12</v>
      </c>
      <c r="E3" s="126" t="s">
        <v>464</v>
      </c>
    </row>
    <row r="4" spans="1:5" ht="15" customHeight="1" x14ac:dyDescent="0.25">
      <c r="C4">
        <v>3</v>
      </c>
      <c r="D4" t="s">
        <v>13</v>
      </c>
      <c r="E4" s="126" t="s">
        <v>310</v>
      </c>
    </row>
    <row r="5" spans="1:5" ht="15" customHeight="1" x14ac:dyDescent="0.25">
      <c r="C5">
        <v>4</v>
      </c>
      <c r="D5" t="s">
        <v>14</v>
      </c>
      <c r="E5" s="126" t="s">
        <v>310</v>
      </c>
    </row>
    <row r="6" spans="1:5" ht="15" customHeight="1" x14ac:dyDescent="0.25">
      <c r="C6">
        <v>5</v>
      </c>
      <c r="D6" t="s">
        <v>15</v>
      </c>
      <c r="E6" s="126" t="s">
        <v>465</v>
      </c>
    </row>
    <row r="7" spans="1:5" ht="15" customHeight="1" x14ac:dyDescent="0.25">
      <c r="C7">
        <v>6</v>
      </c>
      <c r="D7" t="s">
        <v>16</v>
      </c>
      <c r="E7" s="126" t="s">
        <v>331</v>
      </c>
    </row>
    <row r="8" spans="1:5" ht="15" customHeight="1" x14ac:dyDescent="0.25">
      <c r="C8">
        <v>7</v>
      </c>
      <c r="D8" t="s">
        <v>17</v>
      </c>
      <c r="E8" s="126" t="s">
        <v>328</v>
      </c>
    </row>
    <row r="9" spans="1:5" ht="12.75" customHeight="1" x14ac:dyDescent="0.25">
      <c r="C9">
        <v>11</v>
      </c>
      <c r="D9" t="s">
        <v>19</v>
      </c>
      <c r="E9" s="126" t="s">
        <v>463</v>
      </c>
    </row>
    <row r="10" spans="1:5" ht="12.75" customHeight="1" x14ac:dyDescent="0.25">
      <c r="E10" s="127"/>
    </row>
    <row r="11" spans="1:5" ht="13.15" customHeight="1" x14ac:dyDescent="0.25">
      <c r="A11">
        <v>3</v>
      </c>
      <c r="B11" t="s">
        <v>1</v>
      </c>
      <c r="C11">
        <v>1</v>
      </c>
      <c r="D11" t="s">
        <v>20</v>
      </c>
      <c r="E11" s="127" t="s">
        <v>466</v>
      </c>
    </row>
    <row r="12" spans="1:5" ht="13.15" customHeight="1" x14ac:dyDescent="0.25">
      <c r="E12" s="127"/>
    </row>
    <row r="13" spans="1:5" ht="13.15" customHeight="1" x14ac:dyDescent="0.25">
      <c r="A13">
        <v>4</v>
      </c>
      <c r="B13" t="s">
        <v>2</v>
      </c>
      <c r="C13">
        <v>1</v>
      </c>
      <c r="D13" t="s">
        <v>21</v>
      </c>
      <c r="E13" s="126" t="s">
        <v>330</v>
      </c>
    </row>
    <row r="14" spans="1:5" ht="13.15" customHeight="1" x14ac:dyDescent="0.25">
      <c r="C14">
        <v>2</v>
      </c>
      <c r="D14" t="s">
        <v>314</v>
      </c>
      <c r="E14" s="126" t="s">
        <v>331</v>
      </c>
    </row>
    <row r="15" spans="1:5" ht="13.15" customHeight="1" x14ac:dyDescent="0.25">
      <c r="C15">
        <v>6</v>
      </c>
      <c r="D15" t="s">
        <v>23</v>
      </c>
      <c r="E15" s="126" t="s">
        <v>330</v>
      </c>
    </row>
    <row r="16" spans="1:5" ht="13.15" customHeight="1" x14ac:dyDescent="0.25">
      <c r="E16" s="126"/>
    </row>
    <row r="17" spans="1:5" ht="13.15" customHeight="1" x14ac:dyDescent="0.25">
      <c r="A17">
        <v>5</v>
      </c>
      <c r="B17" t="s">
        <v>3</v>
      </c>
      <c r="C17">
        <v>2</v>
      </c>
      <c r="D17" t="s">
        <v>25</v>
      </c>
      <c r="E17" s="126" t="s">
        <v>330</v>
      </c>
    </row>
    <row r="18" spans="1:5" ht="13.15" customHeight="1" x14ac:dyDescent="0.25">
      <c r="E18" s="126"/>
    </row>
    <row r="19" spans="1:5" ht="13.15" customHeight="1" x14ac:dyDescent="0.25">
      <c r="A19">
        <v>6</v>
      </c>
      <c r="B19" t="s">
        <v>4</v>
      </c>
      <c r="C19">
        <v>1</v>
      </c>
      <c r="D19" t="s">
        <v>26</v>
      </c>
      <c r="E19" s="126" t="s">
        <v>332</v>
      </c>
    </row>
    <row r="20" spans="1:5" ht="13.15" customHeight="1" x14ac:dyDescent="0.25">
      <c r="C20">
        <v>2</v>
      </c>
      <c r="D20" t="s">
        <v>27</v>
      </c>
      <c r="E20" s="126" t="s">
        <v>467</v>
      </c>
    </row>
    <row r="21" spans="1:5" ht="13.15" customHeight="1" x14ac:dyDescent="0.25">
      <c r="E21" s="126"/>
    </row>
    <row r="22" spans="1:5" ht="13.15" customHeight="1" x14ac:dyDescent="0.25">
      <c r="A22">
        <v>8</v>
      </c>
      <c r="B22" t="s">
        <v>5</v>
      </c>
      <c r="C22">
        <v>2</v>
      </c>
      <c r="D22" t="s">
        <v>315</v>
      </c>
      <c r="E22" s="126" t="s">
        <v>465</v>
      </c>
    </row>
    <row r="23" spans="1:5" ht="13.15" customHeight="1" x14ac:dyDescent="0.25">
      <c r="D23" s="2"/>
      <c r="E23" s="126"/>
    </row>
    <row r="24" spans="1:5" ht="13.15" customHeight="1" x14ac:dyDescent="0.25">
      <c r="A24">
        <v>9</v>
      </c>
      <c r="B24" t="s">
        <v>6</v>
      </c>
      <c r="C24">
        <v>2</v>
      </c>
      <c r="D24" t="s">
        <v>30</v>
      </c>
      <c r="E24" s="126" t="s">
        <v>468</v>
      </c>
    </row>
    <row r="25" spans="1:5" ht="13.15" customHeight="1" x14ac:dyDescent="0.25">
      <c r="C25">
        <v>3</v>
      </c>
      <c r="D25" t="s">
        <v>31</v>
      </c>
      <c r="E25" s="126" t="s">
        <v>331</v>
      </c>
    </row>
    <row r="26" spans="1:5" ht="13.15" customHeight="1" x14ac:dyDescent="0.25">
      <c r="C26">
        <v>4</v>
      </c>
      <c r="D26" t="s">
        <v>32</v>
      </c>
      <c r="E26" s="126" t="s">
        <v>465</v>
      </c>
    </row>
    <row r="27" spans="1:5" ht="13.15" customHeight="1" x14ac:dyDescent="0.25">
      <c r="C27">
        <v>5</v>
      </c>
      <c r="D27" t="s">
        <v>194</v>
      </c>
      <c r="E27" s="126" t="s">
        <v>331</v>
      </c>
    </row>
    <row r="28" spans="1:5" ht="13.15" customHeight="1" x14ac:dyDescent="0.25">
      <c r="E28" s="126"/>
    </row>
    <row r="29" spans="1:5" ht="13.15" customHeight="1" x14ac:dyDescent="0.25">
      <c r="A29">
        <v>10</v>
      </c>
      <c r="B29" t="s">
        <v>7</v>
      </c>
      <c r="C29">
        <v>2</v>
      </c>
      <c r="D29" t="s">
        <v>316</v>
      </c>
      <c r="E29" s="126" t="s">
        <v>465</v>
      </c>
    </row>
    <row r="30" spans="1:5" ht="13.15" customHeight="1" x14ac:dyDescent="0.25">
      <c r="C30">
        <v>5</v>
      </c>
      <c r="D30" t="s">
        <v>33</v>
      </c>
      <c r="E30" s="126" t="s">
        <v>329</v>
      </c>
    </row>
    <row r="31" spans="1:5" ht="13.15" customHeight="1" x14ac:dyDescent="0.25">
      <c r="E31" s="127"/>
    </row>
    <row r="32" spans="1:5" ht="13.15" customHeight="1" x14ac:dyDescent="0.25">
      <c r="A32">
        <v>11</v>
      </c>
      <c r="B32" t="s">
        <v>195</v>
      </c>
      <c r="C32">
        <v>1</v>
      </c>
      <c r="D32" t="s">
        <v>196</v>
      </c>
      <c r="E32" s="126" t="s">
        <v>465</v>
      </c>
    </row>
    <row r="33" spans="1:5" ht="13.15" customHeight="1" x14ac:dyDescent="0.25">
      <c r="E33" s="127"/>
    </row>
    <row r="34" spans="1:5" ht="13.15" customHeight="1" x14ac:dyDescent="0.25">
      <c r="A34">
        <v>12</v>
      </c>
      <c r="B34" t="s">
        <v>8</v>
      </c>
      <c r="C34">
        <v>1</v>
      </c>
      <c r="D34" t="s">
        <v>34</v>
      </c>
      <c r="E34" s="126" t="s">
        <v>330</v>
      </c>
    </row>
    <row r="35" spans="1:5" ht="13.15" customHeight="1" x14ac:dyDescent="0.25">
      <c r="C35">
        <v>2</v>
      </c>
      <c r="D35" t="s">
        <v>35</v>
      </c>
      <c r="E35" s="126" t="s">
        <v>330</v>
      </c>
    </row>
    <row r="36" spans="1:5" ht="13.15" customHeight="1" x14ac:dyDescent="0.25">
      <c r="C36">
        <v>5</v>
      </c>
      <c r="D36" t="s">
        <v>197</v>
      </c>
      <c r="E36" s="126" t="s">
        <v>467</v>
      </c>
    </row>
    <row r="37" spans="1:5" ht="13.15" customHeight="1" x14ac:dyDescent="0.25">
      <c r="C37">
        <v>7</v>
      </c>
      <c r="D37" s="2" t="s">
        <v>38</v>
      </c>
      <c r="E37" s="126" t="s">
        <v>330</v>
      </c>
    </row>
    <row r="38" spans="1:5" ht="40.5" customHeight="1" x14ac:dyDescent="0.25">
      <c r="C38">
        <v>9</v>
      </c>
      <c r="D38" t="s">
        <v>39</v>
      </c>
      <c r="E38" s="173" t="s">
        <v>331</v>
      </c>
    </row>
    <row r="39" spans="1:5" ht="13.15" customHeight="1" x14ac:dyDescent="0.25">
      <c r="E39" s="126"/>
    </row>
    <row r="40" spans="1:5" ht="13.15" customHeight="1" x14ac:dyDescent="0.25">
      <c r="A40">
        <v>14</v>
      </c>
      <c r="B40" t="s">
        <v>9</v>
      </c>
      <c r="C40">
        <v>1</v>
      </c>
      <c r="D40" t="s">
        <v>317</v>
      </c>
      <c r="E40" s="126" t="s">
        <v>465</v>
      </c>
    </row>
    <row r="41" spans="1:5" ht="13.15" customHeight="1" x14ac:dyDescent="0.25">
      <c r="C41">
        <v>2</v>
      </c>
      <c r="D41" t="s">
        <v>318</v>
      </c>
      <c r="E41" s="127" t="s">
        <v>469</v>
      </c>
    </row>
    <row r="42" spans="1:5" ht="13.15" customHeight="1" x14ac:dyDescent="0.25">
      <c r="E42" s="126"/>
    </row>
    <row r="43" spans="1:5" ht="13.15" customHeight="1" x14ac:dyDescent="0.25">
      <c r="A43">
        <v>17</v>
      </c>
      <c r="B43" t="s">
        <v>319</v>
      </c>
      <c r="C43">
        <v>1</v>
      </c>
      <c r="D43" t="s">
        <v>320</v>
      </c>
      <c r="E43" s="126" t="s">
        <v>331</v>
      </c>
    </row>
    <row r="44" spans="1:5" ht="13.15" customHeight="1" x14ac:dyDescent="0.25">
      <c r="D44" s="2"/>
      <c r="E44" s="126"/>
    </row>
    <row r="45" spans="1:5" ht="13.15" customHeight="1" x14ac:dyDescent="0.25">
      <c r="A45">
        <v>20</v>
      </c>
      <c r="B45" t="s">
        <v>182</v>
      </c>
      <c r="C45" s="44">
        <v>1</v>
      </c>
      <c r="D45" t="s">
        <v>187</v>
      </c>
      <c r="E45" s="126" t="s">
        <v>310</v>
      </c>
    </row>
    <row r="46" spans="1:5" ht="13.15" customHeight="1" x14ac:dyDescent="0.25">
      <c r="C46" s="44">
        <v>2</v>
      </c>
      <c r="D46" t="s">
        <v>321</v>
      </c>
      <c r="E46" s="126" t="s">
        <v>310</v>
      </c>
    </row>
    <row r="47" spans="1:5" ht="13.15" customHeight="1" x14ac:dyDescent="0.25">
      <c r="C47" s="44"/>
      <c r="E47" s="126"/>
    </row>
    <row r="48" spans="1:5" ht="13.15" customHeight="1" x14ac:dyDescent="0.25">
      <c r="A48">
        <v>50</v>
      </c>
      <c r="B48" t="s">
        <v>183</v>
      </c>
      <c r="C48">
        <v>1</v>
      </c>
      <c r="D48" t="s">
        <v>322</v>
      </c>
      <c r="E48" s="126" t="s">
        <v>310</v>
      </c>
    </row>
    <row r="49" spans="1:5" ht="13.15" customHeight="1" x14ac:dyDescent="0.25">
      <c r="C49">
        <v>2</v>
      </c>
      <c r="D49" t="s">
        <v>323</v>
      </c>
      <c r="E49" s="126" t="s">
        <v>310</v>
      </c>
    </row>
    <row r="51" spans="1:5" ht="13.15" customHeight="1" x14ac:dyDescent="0.25">
      <c r="A51">
        <v>60</v>
      </c>
      <c r="B51" t="s">
        <v>324</v>
      </c>
      <c r="C51">
        <v>1</v>
      </c>
      <c r="D51" t="s">
        <v>325</v>
      </c>
      <c r="E51" s="126" t="s">
        <v>310</v>
      </c>
    </row>
    <row r="53" spans="1:5" ht="13.15" customHeight="1" x14ac:dyDescent="0.25">
      <c r="A53">
        <v>99</v>
      </c>
      <c r="B53" t="s">
        <v>326</v>
      </c>
      <c r="C53">
        <v>1</v>
      </c>
      <c r="D53" t="s">
        <v>327</v>
      </c>
      <c r="E53" s="127" t="s">
        <v>333</v>
      </c>
    </row>
  </sheetData>
  <pageMargins left="0.39370078740157483" right="0.39370078740157483" top="0.67" bottom="0.19685039370078741" header="0.19685039370078741" footer="0.19685039370078741"/>
  <pageSetup paperSize="9" scale="74" orientation="landscape" r:id="rId1"/>
  <headerFooter alignWithMargins="0">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Q111"/>
  <sheetViews>
    <sheetView topLeftCell="E1" zoomScaleSheetLayoutView="110" workbookViewId="0">
      <selection activeCell="G3" sqref="G3"/>
    </sheetView>
  </sheetViews>
  <sheetFormatPr defaultColWidth="8.7109375" defaultRowHeight="15" x14ac:dyDescent="0.25"/>
  <cols>
    <col min="1" max="1" width="3.7109375" customWidth="1"/>
    <col min="2" max="2" width="14.42578125" customWidth="1"/>
    <col min="3" max="3" width="9.5703125" style="26" bestFit="1" customWidth="1"/>
    <col min="4" max="4" width="24.28515625" customWidth="1"/>
    <col min="5" max="5" width="22.28515625" customWidth="1"/>
    <col min="6" max="6" width="23.28515625" customWidth="1"/>
    <col min="7" max="7" width="13.28515625" style="48" bestFit="1" customWidth="1"/>
    <col min="8" max="8" width="12.5703125" style="48" bestFit="1" customWidth="1"/>
    <col min="9" max="9" width="14.5703125" customWidth="1"/>
    <col min="10" max="10" width="13.7109375" customWidth="1"/>
    <col min="11" max="11" width="14.28515625" customWidth="1"/>
    <col min="12" max="12" width="13.28515625" bestFit="1" customWidth="1"/>
    <col min="13" max="13" width="12.42578125" bestFit="1" customWidth="1"/>
    <col min="14" max="14" width="7.7109375" bestFit="1" customWidth="1"/>
    <col min="15" max="15" width="13.28515625" bestFit="1" customWidth="1"/>
    <col min="16" max="16" width="12.42578125" bestFit="1" customWidth="1"/>
  </cols>
  <sheetData>
    <row r="1" spans="1:17" ht="15.75" thickBot="1" x14ac:dyDescent="0.3">
      <c r="G1" s="44" t="s">
        <v>179</v>
      </c>
      <c r="H1" s="158" t="e">
        <f>#REF!</f>
        <v>#REF!</v>
      </c>
      <c r="L1" s="44" t="s">
        <v>180</v>
      </c>
      <c r="M1" s="158" t="e">
        <f>H1</f>
        <v>#REF!</v>
      </c>
      <c r="O1" s="44" t="s">
        <v>235</v>
      </c>
      <c r="P1" s="158" t="e">
        <f>M1</f>
        <v>#REF!</v>
      </c>
    </row>
    <row r="2" spans="1:17" s="125" customFormat="1" ht="59.25" customHeight="1" thickBot="1" x14ac:dyDescent="0.3">
      <c r="A2" s="227" t="s">
        <v>43</v>
      </c>
      <c r="B2" s="228"/>
      <c r="C2" s="51" t="s">
        <v>42</v>
      </c>
      <c r="D2" s="51" t="s">
        <v>44</v>
      </c>
      <c r="E2" s="51" t="s">
        <v>95</v>
      </c>
      <c r="F2" s="51" t="s">
        <v>47</v>
      </c>
      <c r="G2" s="47" t="s">
        <v>177</v>
      </c>
      <c r="H2" s="47" t="s">
        <v>178</v>
      </c>
      <c r="I2" s="121" t="s">
        <v>93</v>
      </c>
      <c r="J2" s="121" t="s">
        <v>94</v>
      </c>
      <c r="K2" s="122" t="s">
        <v>181</v>
      </c>
      <c r="L2" s="45" t="s">
        <v>177</v>
      </c>
      <c r="M2" s="46" t="s">
        <v>178</v>
      </c>
      <c r="N2" s="123">
        <v>2017</v>
      </c>
      <c r="O2" s="49" t="s">
        <v>177</v>
      </c>
      <c r="P2" s="50" t="s">
        <v>178</v>
      </c>
      <c r="Q2" s="124">
        <v>2018</v>
      </c>
    </row>
    <row r="3" spans="1:17" ht="44.25" customHeight="1" thickBot="1" x14ac:dyDescent="0.3">
      <c r="A3" s="220">
        <v>1</v>
      </c>
      <c r="B3" s="216" t="s">
        <v>0</v>
      </c>
      <c r="C3" s="31">
        <v>1</v>
      </c>
      <c r="D3" s="30" t="s">
        <v>11</v>
      </c>
      <c r="E3" s="81" t="s">
        <v>46</v>
      </c>
      <c r="F3" s="81" t="s">
        <v>45</v>
      </c>
      <c r="G3" s="91"/>
      <c r="H3" s="92" t="e">
        <f>$H$1</f>
        <v>#REF!</v>
      </c>
      <c r="I3" s="93" t="e">
        <f>G3/H3</f>
        <v>#REF!</v>
      </c>
      <c r="J3" s="92"/>
      <c r="K3" s="94" t="e">
        <f>(J3-I3)/I3*100</f>
        <v>#REF!</v>
      </c>
      <c r="L3" s="52"/>
      <c r="M3" s="35" t="e">
        <f>$M$1</f>
        <v>#REF!</v>
      </c>
      <c r="N3" s="66" t="e">
        <f>L3/M3</f>
        <v>#REF!</v>
      </c>
      <c r="O3" s="61"/>
      <c r="P3" s="38" t="e">
        <f>$P$1</f>
        <v>#REF!</v>
      </c>
      <c r="Q3" s="70" t="e">
        <f>O3/P3</f>
        <v>#REF!</v>
      </c>
    </row>
    <row r="4" spans="1:17" ht="33.75" customHeight="1" x14ac:dyDescent="0.25">
      <c r="A4" s="221"/>
      <c r="B4" s="217"/>
      <c r="C4" s="29">
        <v>2</v>
      </c>
      <c r="D4" s="27" t="s">
        <v>12</v>
      </c>
      <c r="E4" s="28" t="s">
        <v>46</v>
      </c>
      <c r="F4" s="81" t="s">
        <v>45</v>
      </c>
      <c r="G4" s="95"/>
      <c r="H4" s="96" t="e">
        <f t="shared" ref="H4:H57" si="0">$H$1</f>
        <v>#REF!</v>
      </c>
      <c r="I4" s="97" t="e">
        <f t="shared" ref="I4:I28" si="1">G4/H4</f>
        <v>#REF!</v>
      </c>
      <c r="J4" s="96"/>
      <c r="K4" s="98" t="e">
        <f t="shared" ref="K4:K57" si="2">(J4-I4)/I4*100</f>
        <v>#REF!</v>
      </c>
      <c r="L4" s="53"/>
      <c r="M4" s="36" t="e">
        <f t="shared" ref="M4:M57" si="3">$M$1</f>
        <v>#REF!</v>
      </c>
      <c r="N4" s="67" t="e">
        <f t="shared" ref="N4:N57" si="4">L4/M4</f>
        <v>#REF!</v>
      </c>
      <c r="O4" s="62"/>
      <c r="P4" s="39" t="e">
        <f t="shared" ref="P4:P57" si="5">$P$1</f>
        <v>#REF!</v>
      </c>
      <c r="Q4" s="71" t="e">
        <f t="shared" ref="Q4:Q57" si="6">O4/P4</f>
        <v>#REF!</v>
      </c>
    </row>
    <row r="5" spans="1:17" ht="45" x14ac:dyDescent="0.25">
      <c r="A5" s="221"/>
      <c r="B5" s="217"/>
      <c r="C5" s="218">
        <v>3</v>
      </c>
      <c r="D5" s="230" t="s">
        <v>13</v>
      </c>
      <c r="E5" s="28" t="s">
        <v>46</v>
      </c>
      <c r="F5" s="28" t="s">
        <v>45</v>
      </c>
      <c r="G5" s="95"/>
      <c r="H5" s="96" t="e">
        <f t="shared" si="0"/>
        <v>#REF!</v>
      </c>
      <c r="I5" s="97" t="e">
        <f t="shared" si="1"/>
        <v>#REF!</v>
      </c>
      <c r="J5" s="96"/>
      <c r="K5" s="98" t="e">
        <f t="shared" si="2"/>
        <v>#REF!</v>
      </c>
      <c r="L5" s="53"/>
      <c r="M5" s="36" t="e">
        <f t="shared" si="3"/>
        <v>#REF!</v>
      </c>
      <c r="N5" s="67" t="e">
        <f t="shared" si="4"/>
        <v>#REF!</v>
      </c>
      <c r="O5" s="62"/>
      <c r="P5" s="39" t="e">
        <f t="shared" si="5"/>
        <v>#REF!</v>
      </c>
      <c r="Q5" s="71" t="e">
        <f t="shared" si="6"/>
        <v>#REF!</v>
      </c>
    </row>
    <row r="6" spans="1:17" ht="30" x14ac:dyDescent="0.25">
      <c r="A6" s="221"/>
      <c r="B6" s="217"/>
      <c r="C6" s="219"/>
      <c r="D6" s="231"/>
      <c r="E6" s="130" t="s">
        <v>92</v>
      </c>
      <c r="F6" s="130" t="s">
        <v>92</v>
      </c>
      <c r="G6" s="95"/>
      <c r="H6" s="96"/>
      <c r="I6" s="97"/>
      <c r="J6" s="96"/>
      <c r="K6" s="98"/>
      <c r="L6" s="53"/>
      <c r="M6" s="36"/>
      <c r="N6" s="67"/>
      <c r="O6" s="62"/>
      <c r="P6" s="39"/>
      <c r="Q6" s="71"/>
    </row>
    <row r="7" spans="1:17" ht="45" x14ac:dyDescent="0.25">
      <c r="A7" s="221"/>
      <c r="B7" s="217"/>
      <c r="C7" s="218">
        <v>4</v>
      </c>
      <c r="D7" s="232" t="s">
        <v>14</v>
      </c>
      <c r="E7" s="28" t="s">
        <v>46</v>
      </c>
      <c r="F7" s="28" t="s">
        <v>45</v>
      </c>
      <c r="G7" s="95"/>
      <c r="H7" s="96" t="e">
        <f t="shared" si="0"/>
        <v>#REF!</v>
      </c>
      <c r="I7" s="97" t="e">
        <f t="shared" si="1"/>
        <v>#REF!</v>
      </c>
      <c r="J7" s="96"/>
      <c r="K7" s="98" t="e">
        <f t="shared" si="2"/>
        <v>#REF!</v>
      </c>
      <c r="L7" s="53"/>
      <c r="M7" s="36" t="e">
        <f t="shared" si="3"/>
        <v>#REF!</v>
      </c>
      <c r="N7" s="67" t="e">
        <f t="shared" si="4"/>
        <v>#REF!</v>
      </c>
      <c r="O7" s="62"/>
      <c r="P7" s="39" t="e">
        <f t="shared" si="5"/>
        <v>#REF!</v>
      </c>
      <c r="Q7" s="71" t="e">
        <f t="shared" si="6"/>
        <v>#REF!</v>
      </c>
    </row>
    <row r="8" spans="1:17" ht="13.5" customHeight="1" x14ac:dyDescent="0.25">
      <c r="A8" s="221"/>
      <c r="B8" s="217"/>
      <c r="C8" s="224"/>
      <c r="D8" s="229"/>
      <c r="E8" s="28" t="s">
        <v>48</v>
      </c>
      <c r="F8" s="28" t="s">
        <v>99</v>
      </c>
      <c r="G8" s="95"/>
      <c r="H8" s="96"/>
      <c r="I8" s="97" t="e">
        <f t="shared" si="1"/>
        <v>#DIV/0!</v>
      </c>
      <c r="J8" s="96"/>
      <c r="K8" s="98" t="e">
        <f t="shared" si="2"/>
        <v>#DIV/0!</v>
      </c>
      <c r="L8" s="53"/>
      <c r="M8" s="36"/>
      <c r="N8" s="67" t="e">
        <f t="shared" si="4"/>
        <v>#DIV/0!</v>
      </c>
      <c r="O8" s="62"/>
      <c r="P8" s="39"/>
      <c r="Q8" s="71" t="e">
        <f t="shared" si="6"/>
        <v>#DIV/0!</v>
      </c>
    </row>
    <row r="9" spans="1:17" ht="30" x14ac:dyDescent="0.25">
      <c r="A9" s="221"/>
      <c r="B9" s="217"/>
      <c r="C9" s="219"/>
      <c r="D9" s="233"/>
      <c r="E9" s="130" t="s">
        <v>92</v>
      </c>
      <c r="F9" s="28" t="s">
        <v>92</v>
      </c>
      <c r="G9" s="95"/>
      <c r="H9" s="96"/>
      <c r="I9" s="97"/>
      <c r="J9" s="96"/>
      <c r="K9" s="98"/>
      <c r="L9" s="53"/>
      <c r="M9" s="36"/>
      <c r="N9" s="67"/>
      <c r="O9" s="62"/>
      <c r="P9" s="39"/>
      <c r="Q9" s="71"/>
    </row>
    <row r="10" spans="1:17" ht="45" x14ac:dyDescent="0.25">
      <c r="A10" s="221"/>
      <c r="B10" s="217"/>
      <c r="C10" s="218">
        <v>5</v>
      </c>
      <c r="D10" s="232" t="s">
        <v>15</v>
      </c>
      <c r="E10" s="28" t="s">
        <v>46</v>
      </c>
      <c r="F10" s="28" t="s">
        <v>45</v>
      </c>
      <c r="G10" s="95"/>
      <c r="H10" s="96" t="e">
        <f t="shared" si="0"/>
        <v>#REF!</v>
      </c>
      <c r="I10" s="97" t="e">
        <f t="shared" si="1"/>
        <v>#REF!</v>
      </c>
      <c r="J10" s="96"/>
      <c r="K10" s="98" t="e">
        <f t="shared" si="2"/>
        <v>#REF!</v>
      </c>
      <c r="L10" s="53"/>
      <c r="M10" s="36" t="e">
        <f t="shared" si="3"/>
        <v>#REF!</v>
      </c>
      <c r="N10" s="67" t="e">
        <f t="shared" si="4"/>
        <v>#REF!</v>
      </c>
      <c r="O10" s="62"/>
      <c r="P10" s="39" t="e">
        <f t="shared" si="5"/>
        <v>#REF!</v>
      </c>
      <c r="Q10" s="71" t="e">
        <f t="shared" si="6"/>
        <v>#REF!</v>
      </c>
    </row>
    <row r="11" spans="1:17" ht="66.75" customHeight="1" x14ac:dyDescent="0.25">
      <c r="A11" s="221"/>
      <c r="B11" s="217"/>
      <c r="C11" s="224"/>
      <c r="D11" s="229"/>
      <c r="E11" s="28" t="s">
        <v>49</v>
      </c>
      <c r="F11" s="28" t="s">
        <v>50</v>
      </c>
      <c r="G11" s="95"/>
      <c r="H11" s="96"/>
      <c r="I11" s="97" t="e">
        <f t="shared" si="1"/>
        <v>#DIV/0!</v>
      </c>
      <c r="J11" s="96"/>
      <c r="K11" s="98" t="e">
        <f t="shared" si="2"/>
        <v>#DIV/0!</v>
      </c>
      <c r="L11" s="53"/>
      <c r="M11" s="36"/>
      <c r="N11" s="67" t="e">
        <f t="shared" si="4"/>
        <v>#DIV/0!</v>
      </c>
      <c r="O11" s="62"/>
      <c r="P11" s="39"/>
      <c r="Q11" s="71" t="e">
        <f t="shared" si="6"/>
        <v>#DIV/0!</v>
      </c>
    </row>
    <row r="12" spans="1:17" ht="26.25" customHeight="1" x14ac:dyDescent="0.25">
      <c r="A12" s="221"/>
      <c r="B12" s="217"/>
      <c r="C12" s="219"/>
      <c r="D12" s="233"/>
      <c r="E12" s="130" t="s">
        <v>92</v>
      </c>
      <c r="F12" s="28" t="s">
        <v>92</v>
      </c>
      <c r="G12" s="95"/>
      <c r="H12" s="96"/>
      <c r="I12" s="97"/>
      <c r="J12" s="96"/>
      <c r="K12" s="98"/>
      <c r="L12" s="53"/>
      <c r="M12" s="36"/>
      <c r="N12" s="67"/>
      <c r="O12" s="62"/>
      <c r="P12" s="39"/>
      <c r="Q12" s="71"/>
    </row>
    <row r="13" spans="1:17" ht="45" x14ac:dyDescent="0.25">
      <c r="A13" s="221"/>
      <c r="B13" s="217"/>
      <c r="C13" s="218">
        <v>6</v>
      </c>
      <c r="D13" s="234" t="s">
        <v>16</v>
      </c>
      <c r="E13" s="28" t="s">
        <v>46</v>
      </c>
      <c r="F13" s="28" t="s">
        <v>45</v>
      </c>
      <c r="G13" s="95"/>
      <c r="H13" s="96" t="e">
        <f t="shared" si="0"/>
        <v>#REF!</v>
      </c>
      <c r="I13" s="97" t="e">
        <f t="shared" si="1"/>
        <v>#REF!</v>
      </c>
      <c r="J13" s="96"/>
      <c r="K13" s="98" t="e">
        <f t="shared" si="2"/>
        <v>#REF!</v>
      </c>
      <c r="L13" s="53"/>
      <c r="M13" s="36" t="e">
        <f t="shared" si="3"/>
        <v>#REF!</v>
      </c>
      <c r="N13" s="67" t="e">
        <f t="shared" si="4"/>
        <v>#REF!</v>
      </c>
      <c r="O13" s="62"/>
      <c r="P13" s="39" t="e">
        <f t="shared" si="5"/>
        <v>#REF!</v>
      </c>
      <c r="Q13" s="71" t="e">
        <f t="shared" si="6"/>
        <v>#REF!</v>
      </c>
    </row>
    <row r="14" spans="1:17" ht="30" x14ac:dyDescent="0.25">
      <c r="A14" s="221"/>
      <c r="B14" s="217"/>
      <c r="C14" s="224"/>
      <c r="D14" s="235"/>
      <c r="E14" s="28" t="s">
        <v>51</v>
      </c>
      <c r="F14" s="28" t="s">
        <v>51</v>
      </c>
      <c r="G14" s="95"/>
      <c r="H14" s="96"/>
      <c r="I14" s="97"/>
      <c r="J14" s="96"/>
      <c r="K14" s="98" t="e">
        <f t="shared" si="2"/>
        <v>#DIV/0!</v>
      </c>
      <c r="L14" s="53"/>
      <c r="M14" s="36"/>
      <c r="N14" s="67"/>
      <c r="O14" s="62"/>
      <c r="P14" s="39"/>
      <c r="Q14" s="71"/>
    </row>
    <row r="15" spans="1:17" ht="30" x14ac:dyDescent="0.25">
      <c r="A15" s="221"/>
      <c r="B15" s="217"/>
      <c r="C15" s="224"/>
      <c r="D15" s="235"/>
      <c r="E15" s="28" t="s">
        <v>52</v>
      </c>
      <c r="F15" s="28" t="s">
        <v>53</v>
      </c>
      <c r="G15" s="95"/>
      <c r="H15" s="96"/>
      <c r="I15" s="97"/>
      <c r="J15" s="96"/>
      <c r="K15" s="98" t="e">
        <f t="shared" si="2"/>
        <v>#DIV/0!</v>
      </c>
      <c r="L15" s="53"/>
      <c r="M15" s="36"/>
      <c r="N15" s="67"/>
      <c r="O15" s="62"/>
      <c r="P15" s="39"/>
      <c r="Q15" s="71"/>
    </row>
    <row r="16" spans="1:17" ht="75" x14ac:dyDescent="0.25">
      <c r="A16" s="221"/>
      <c r="B16" s="217"/>
      <c r="C16" s="224"/>
      <c r="D16" s="235"/>
      <c r="E16" s="28" t="s">
        <v>206</v>
      </c>
      <c r="F16" s="28" t="s">
        <v>207</v>
      </c>
      <c r="G16" s="95"/>
      <c r="H16" s="96"/>
      <c r="I16" s="97"/>
      <c r="J16" s="96"/>
      <c r="K16" s="98"/>
      <c r="L16" s="53"/>
      <c r="M16" s="36"/>
      <c r="N16" s="67"/>
      <c r="O16" s="62"/>
      <c r="P16" s="39"/>
      <c r="Q16" s="71"/>
    </row>
    <row r="17" spans="1:17" ht="30" x14ac:dyDescent="0.25">
      <c r="A17" s="221"/>
      <c r="B17" s="217"/>
      <c r="C17" s="219"/>
      <c r="D17" s="236"/>
      <c r="E17" s="130" t="s">
        <v>92</v>
      </c>
      <c r="F17" s="28" t="s">
        <v>92</v>
      </c>
      <c r="G17" s="95"/>
      <c r="H17" s="96"/>
      <c r="I17" s="97"/>
      <c r="J17" s="96"/>
      <c r="K17" s="98"/>
      <c r="L17" s="53"/>
      <c r="M17" s="36"/>
      <c r="N17" s="67"/>
      <c r="O17" s="62"/>
      <c r="P17" s="39"/>
      <c r="Q17" s="71"/>
    </row>
    <row r="18" spans="1:17" ht="45" x14ac:dyDescent="0.25">
      <c r="A18" s="221"/>
      <c r="B18" s="217"/>
      <c r="C18" s="218">
        <v>7</v>
      </c>
      <c r="D18" s="230" t="s">
        <v>17</v>
      </c>
      <c r="E18" s="28" t="s">
        <v>46</v>
      </c>
      <c r="F18" s="28" t="s">
        <v>45</v>
      </c>
      <c r="G18" s="95"/>
      <c r="H18" s="96" t="e">
        <f t="shared" si="0"/>
        <v>#REF!</v>
      </c>
      <c r="I18" s="97" t="e">
        <f t="shared" si="1"/>
        <v>#REF!</v>
      </c>
      <c r="J18" s="96"/>
      <c r="K18" s="98" t="e">
        <f t="shared" si="2"/>
        <v>#REF!</v>
      </c>
      <c r="L18" s="53"/>
      <c r="M18" s="36" t="e">
        <f t="shared" si="3"/>
        <v>#REF!</v>
      </c>
      <c r="N18" s="67" t="e">
        <f t="shared" si="4"/>
        <v>#REF!</v>
      </c>
      <c r="O18" s="62"/>
      <c r="P18" s="39" t="e">
        <f t="shared" si="5"/>
        <v>#REF!</v>
      </c>
      <c r="Q18" s="71" t="e">
        <f t="shared" si="6"/>
        <v>#REF!</v>
      </c>
    </row>
    <row r="19" spans="1:17" ht="45" x14ac:dyDescent="0.25">
      <c r="A19" s="221"/>
      <c r="B19" s="217"/>
      <c r="C19" s="224"/>
      <c r="D19" s="237"/>
      <c r="E19" s="28" t="s">
        <v>54</v>
      </c>
      <c r="F19" s="28" t="s">
        <v>55</v>
      </c>
      <c r="G19" s="95"/>
      <c r="H19" s="96"/>
      <c r="I19" s="97" t="e">
        <f t="shared" si="1"/>
        <v>#DIV/0!</v>
      </c>
      <c r="J19" s="96"/>
      <c r="K19" s="98" t="e">
        <f t="shared" si="2"/>
        <v>#DIV/0!</v>
      </c>
      <c r="L19" s="53"/>
      <c r="M19" s="36"/>
      <c r="N19" s="67" t="e">
        <f t="shared" si="4"/>
        <v>#DIV/0!</v>
      </c>
      <c r="O19" s="62"/>
      <c r="P19" s="39"/>
      <c r="Q19" s="71" t="e">
        <f t="shared" si="6"/>
        <v>#DIV/0!</v>
      </c>
    </row>
    <row r="20" spans="1:17" ht="30" x14ac:dyDescent="0.25">
      <c r="A20" s="221"/>
      <c r="B20" s="217"/>
      <c r="C20" s="219"/>
      <c r="D20" s="231"/>
      <c r="E20" s="130" t="s">
        <v>92</v>
      </c>
      <c r="F20" s="28" t="s">
        <v>92</v>
      </c>
      <c r="G20" s="95"/>
      <c r="H20" s="96"/>
      <c r="I20" s="97"/>
      <c r="J20" s="96"/>
      <c r="K20" s="98"/>
      <c r="L20" s="53"/>
      <c r="M20" s="36"/>
      <c r="N20" s="67"/>
      <c r="O20" s="62"/>
      <c r="P20" s="39"/>
      <c r="Q20" s="71"/>
    </row>
    <row r="21" spans="1:17" ht="45" x14ac:dyDescent="0.25">
      <c r="A21" s="221"/>
      <c r="B21" s="217"/>
      <c r="C21" s="218">
        <v>8</v>
      </c>
      <c r="D21" s="232" t="s">
        <v>18</v>
      </c>
      <c r="E21" s="28" t="s">
        <v>46</v>
      </c>
      <c r="F21" s="28" t="s">
        <v>45</v>
      </c>
      <c r="G21" s="95">
        <v>0</v>
      </c>
      <c r="H21" s="96" t="e">
        <f t="shared" si="0"/>
        <v>#REF!</v>
      </c>
      <c r="I21" s="97" t="e">
        <f t="shared" si="1"/>
        <v>#REF!</v>
      </c>
      <c r="J21" s="96"/>
      <c r="K21" s="98" t="e">
        <f t="shared" si="2"/>
        <v>#REF!</v>
      </c>
      <c r="L21" s="53"/>
      <c r="M21" s="36" t="e">
        <f t="shared" si="3"/>
        <v>#REF!</v>
      </c>
      <c r="N21" s="67" t="e">
        <f t="shared" si="4"/>
        <v>#REF!</v>
      </c>
      <c r="O21" s="62"/>
      <c r="P21" s="39" t="e">
        <f t="shared" si="5"/>
        <v>#REF!</v>
      </c>
      <c r="Q21" s="71" t="e">
        <f t="shared" si="6"/>
        <v>#REF!</v>
      </c>
    </row>
    <row r="22" spans="1:17" ht="30" x14ac:dyDescent="0.25">
      <c r="A22" s="221"/>
      <c r="B22" s="217"/>
      <c r="C22" s="224"/>
      <c r="D22" s="229"/>
      <c r="E22" s="28" t="s">
        <v>57</v>
      </c>
      <c r="F22" s="28" t="s">
        <v>56</v>
      </c>
      <c r="G22" s="95"/>
      <c r="H22" s="96"/>
      <c r="I22" s="97" t="e">
        <f t="shared" si="1"/>
        <v>#DIV/0!</v>
      </c>
      <c r="J22" s="96"/>
      <c r="K22" s="98" t="e">
        <f t="shared" si="2"/>
        <v>#DIV/0!</v>
      </c>
      <c r="L22" s="53"/>
      <c r="M22" s="36"/>
      <c r="N22" s="67" t="e">
        <f t="shared" si="4"/>
        <v>#DIV/0!</v>
      </c>
      <c r="O22" s="62"/>
      <c r="P22" s="39"/>
      <c r="Q22" s="71" t="e">
        <f t="shared" si="6"/>
        <v>#DIV/0!</v>
      </c>
    </row>
    <row r="23" spans="1:17" ht="30" x14ac:dyDescent="0.25">
      <c r="A23" s="221"/>
      <c r="B23" s="217"/>
      <c r="C23" s="219"/>
      <c r="D23" s="233"/>
      <c r="E23" s="130" t="s">
        <v>92</v>
      </c>
      <c r="F23" s="28" t="s">
        <v>92</v>
      </c>
      <c r="G23" s="95"/>
      <c r="H23" s="96"/>
      <c r="I23" s="97"/>
      <c r="J23" s="96"/>
      <c r="K23" s="98"/>
      <c r="L23" s="53"/>
      <c r="M23" s="36"/>
      <c r="N23" s="67"/>
      <c r="O23" s="62"/>
      <c r="P23" s="39"/>
      <c r="Q23" s="71"/>
    </row>
    <row r="24" spans="1:17" ht="45" x14ac:dyDescent="0.25">
      <c r="A24" s="221"/>
      <c r="B24" s="217"/>
      <c r="C24" s="136">
        <v>10</v>
      </c>
      <c r="D24" s="137" t="s">
        <v>189</v>
      </c>
      <c r="E24" s="130" t="s">
        <v>46</v>
      </c>
      <c r="F24" s="28" t="s">
        <v>190</v>
      </c>
      <c r="G24" s="95"/>
      <c r="H24" s="96" t="e">
        <f>H1</f>
        <v>#REF!</v>
      </c>
      <c r="I24" s="96" t="e">
        <f>G24/H24</f>
        <v>#REF!</v>
      </c>
      <c r="J24" s="96"/>
      <c r="K24" s="98" t="e">
        <f t="shared" si="2"/>
        <v>#REF!</v>
      </c>
      <c r="L24" s="53"/>
      <c r="M24" s="36"/>
      <c r="N24" s="67" t="e">
        <f t="shared" si="4"/>
        <v>#DIV/0!</v>
      </c>
      <c r="O24" s="62"/>
      <c r="P24" s="39"/>
      <c r="Q24" s="71" t="e">
        <f t="shared" si="6"/>
        <v>#DIV/0!</v>
      </c>
    </row>
    <row r="25" spans="1:17" ht="45" x14ac:dyDescent="0.25">
      <c r="A25" s="221"/>
      <c r="B25" s="217"/>
      <c r="C25" s="218">
        <v>11</v>
      </c>
      <c r="D25" s="234" t="s">
        <v>19</v>
      </c>
      <c r="E25" s="28" t="s">
        <v>46</v>
      </c>
      <c r="F25" s="28" t="s">
        <v>45</v>
      </c>
      <c r="G25" s="95"/>
      <c r="H25" s="96" t="e">
        <f t="shared" si="0"/>
        <v>#REF!</v>
      </c>
      <c r="I25" s="97" t="e">
        <f t="shared" si="1"/>
        <v>#REF!</v>
      </c>
      <c r="J25" s="96"/>
      <c r="K25" s="98" t="e">
        <f t="shared" si="2"/>
        <v>#REF!</v>
      </c>
      <c r="L25" s="53"/>
      <c r="M25" s="36" t="e">
        <f t="shared" si="3"/>
        <v>#REF!</v>
      </c>
      <c r="N25" s="67" t="e">
        <f t="shared" si="4"/>
        <v>#REF!</v>
      </c>
      <c r="O25" s="62"/>
      <c r="P25" s="39" t="e">
        <f t="shared" si="5"/>
        <v>#REF!</v>
      </c>
      <c r="Q25" s="71" t="e">
        <f t="shared" si="6"/>
        <v>#REF!</v>
      </c>
    </row>
    <row r="26" spans="1:17" ht="30.75" thickBot="1" x14ac:dyDescent="0.3">
      <c r="A26" s="222"/>
      <c r="B26" s="223"/>
      <c r="C26" s="225"/>
      <c r="D26" s="238"/>
      <c r="E26" s="32" t="s">
        <v>58</v>
      </c>
      <c r="F26" s="28" t="s">
        <v>59</v>
      </c>
      <c r="G26" s="99"/>
      <c r="H26" s="100"/>
      <c r="I26" s="101"/>
      <c r="J26" s="100"/>
      <c r="K26" s="102" t="e">
        <f t="shared" si="2"/>
        <v>#DIV/0!</v>
      </c>
      <c r="L26" s="54"/>
      <c r="M26" s="37"/>
      <c r="N26" s="68"/>
      <c r="O26" s="63"/>
      <c r="P26" s="40"/>
      <c r="Q26" s="72"/>
    </row>
    <row r="27" spans="1:17" ht="15.75" thickBot="1" x14ac:dyDescent="0.3">
      <c r="E27" s="2"/>
      <c r="G27" s="103"/>
      <c r="H27" s="104"/>
      <c r="I27" s="105"/>
      <c r="J27" s="104"/>
      <c r="K27" s="105"/>
      <c r="L27" s="55"/>
      <c r="N27" s="65"/>
      <c r="O27" s="55"/>
      <c r="Q27" s="65"/>
    </row>
    <row r="28" spans="1:17" ht="45" x14ac:dyDescent="0.25">
      <c r="A28" s="220">
        <v>3</v>
      </c>
      <c r="B28" s="216" t="s">
        <v>1</v>
      </c>
      <c r="C28" s="239">
        <v>1</v>
      </c>
      <c r="D28" s="239" t="s">
        <v>20</v>
      </c>
      <c r="E28" s="81" t="s">
        <v>46</v>
      </c>
      <c r="F28" s="28" t="s">
        <v>45</v>
      </c>
      <c r="G28" s="106"/>
      <c r="H28" s="92" t="e">
        <f t="shared" si="0"/>
        <v>#REF!</v>
      </c>
      <c r="I28" s="93" t="e">
        <f t="shared" si="1"/>
        <v>#REF!</v>
      </c>
      <c r="J28" s="92"/>
      <c r="K28" s="94" t="e">
        <f t="shared" si="2"/>
        <v>#REF!</v>
      </c>
      <c r="L28" s="56"/>
      <c r="M28" s="35" t="e">
        <f t="shared" si="3"/>
        <v>#REF!</v>
      </c>
      <c r="N28" s="66" t="e">
        <f t="shared" si="4"/>
        <v>#REF!</v>
      </c>
      <c r="O28" s="61"/>
      <c r="P28" s="38" t="e">
        <f t="shared" si="5"/>
        <v>#REF!</v>
      </c>
      <c r="Q28" s="70" t="e">
        <f t="shared" si="6"/>
        <v>#REF!</v>
      </c>
    </row>
    <row r="29" spans="1:17" x14ac:dyDescent="0.25">
      <c r="A29" s="221"/>
      <c r="B29" s="217"/>
      <c r="C29" s="237"/>
      <c r="D29" s="237"/>
      <c r="E29" s="28" t="s">
        <v>60</v>
      </c>
      <c r="F29" s="28" t="s">
        <v>61</v>
      </c>
      <c r="G29" s="107"/>
      <c r="H29" s="96"/>
      <c r="I29" s="97"/>
      <c r="J29" s="96"/>
      <c r="K29" s="98" t="e">
        <f t="shared" si="2"/>
        <v>#DIV/0!</v>
      </c>
      <c r="L29" s="58"/>
      <c r="M29" s="36"/>
      <c r="N29" s="67"/>
      <c r="O29" s="62"/>
      <c r="P29" s="39"/>
      <c r="Q29" s="71"/>
    </row>
    <row r="30" spans="1:17" ht="17.25" customHeight="1" x14ac:dyDescent="0.25">
      <c r="A30" s="221"/>
      <c r="B30" s="217"/>
      <c r="C30" s="237"/>
      <c r="D30" s="237"/>
      <c r="E30" s="28" t="s">
        <v>63</v>
      </c>
      <c r="F30" s="28" t="s">
        <v>62</v>
      </c>
      <c r="G30" s="107"/>
      <c r="H30" s="96"/>
      <c r="I30" s="97" t="e">
        <f t="shared" ref="I30" si="7">G30/H30</f>
        <v>#DIV/0!</v>
      </c>
      <c r="J30" s="96"/>
      <c r="K30" s="98" t="e">
        <f t="shared" si="2"/>
        <v>#DIV/0!</v>
      </c>
      <c r="L30" s="58"/>
      <c r="M30" s="36"/>
      <c r="N30" s="67" t="e">
        <f t="shared" si="4"/>
        <v>#DIV/0!</v>
      </c>
      <c r="O30" s="62"/>
      <c r="P30" s="39"/>
      <c r="Q30" s="71" t="e">
        <f t="shared" si="6"/>
        <v>#DIV/0!</v>
      </c>
    </row>
    <row r="31" spans="1:17" ht="30" x14ac:dyDescent="0.25">
      <c r="A31" s="221"/>
      <c r="B31" s="217"/>
      <c r="C31" s="237"/>
      <c r="D31" s="237"/>
      <c r="E31" s="130" t="s">
        <v>92</v>
      </c>
      <c r="F31" s="28" t="s">
        <v>92</v>
      </c>
      <c r="G31" s="107"/>
      <c r="H31" s="96"/>
      <c r="I31" s="97"/>
      <c r="J31" s="96"/>
      <c r="K31" s="98"/>
      <c r="L31" s="58"/>
      <c r="M31" s="36"/>
      <c r="N31" s="67"/>
      <c r="O31" s="62"/>
      <c r="P31" s="39"/>
      <c r="Q31" s="71"/>
    </row>
    <row r="32" spans="1:17" ht="30.75" thickBot="1" x14ac:dyDescent="0.3">
      <c r="A32" s="222"/>
      <c r="B32" s="223"/>
      <c r="C32" s="240"/>
      <c r="D32" s="240"/>
      <c r="E32" s="32" t="s">
        <v>64</v>
      </c>
      <c r="F32" s="28" t="s">
        <v>65</v>
      </c>
      <c r="G32" s="99"/>
      <c r="H32" s="100"/>
      <c r="I32" s="97"/>
      <c r="J32" s="100"/>
      <c r="K32" s="102" t="e">
        <f t="shared" si="2"/>
        <v>#DIV/0!</v>
      </c>
      <c r="L32" s="57"/>
      <c r="M32" s="37"/>
      <c r="N32" s="68"/>
      <c r="O32" s="63"/>
      <c r="P32" s="40"/>
      <c r="Q32" s="72"/>
    </row>
    <row r="33" spans="1:17" ht="15.75" thickBot="1" x14ac:dyDescent="0.3">
      <c r="E33" s="2"/>
      <c r="F33" s="2"/>
      <c r="G33" s="103"/>
      <c r="H33" s="104"/>
      <c r="I33" s="105"/>
      <c r="J33" s="104"/>
      <c r="K33" s="105"/>
      <c r="L33" s="55"/>
      <c r="N33" s="65"/>
      <c r="O33" s="55"/>
      <c r="Q33" s="65"/>
    </row>
    <row r="34" spans="1:17" ht="45" x14ac:dyDescent="0.25">
      <c r="A34" s="220">
        <v>4</v>
      </c>
      <c r="B34" s="216" t="s">
        <v>2</v>
      </c>
      <c r="C34" s="226">
        <v>1</v>
      </c>
      <c r="D34" s="241" t="s">
        <v>21</v>
      </c>
      <c r="E34" s="81" t="s">
        <v>46</v>
      </c>
      <c r="F34" s="28" t="s">
        <v>45</v>
      </c>
      <c r="G34" s="91"/>
      <c r="H34" s="92" t="e">
        <f t="shared" si="0"/>
        <v>#REF!</v>
      </c>
      <c r="I34" s="93" t="e">
        <f>G34/H34</f>
        <v>#REF!</v>
      </c>
      <c r="J34" s="92"/>
      <c r="K34" s="94" t="e">
        <f t="shared" si="2"/>
        <v>#REF!</v>
      </c>
      <c r="L34" s="56"/>
      <c r="M34" s="35" t="e">
        <f t="shared" si="3"/>
        <v>#REF!</v>
      </c>
      <c r="N34" s="66" t="e">
        <f t="shared" si="4"/>
        <v>#REF!</v>
      </c>
      <c r="O34" s="61"/>
      <c r="P34" s="38" t="e">
        <f t="shared" si="5"/>
        <v>#REF!</v>
      </c>
      <c r="Q34" s="70" t="e">
        <f t="shared" si="6"/>
        <v>#REF!</v>
      </c>
    </row>
    <row r="35" spans="1:17" ht="30" x14ac:dyDescent="0.25">
      <c r="A35" s="221"/>
      <c r="B35" s="217"/>
      <c r="C35" s="224"/>
      <c r="D35" s="235"/>
      <c r="E35" s="28" t="s">
        <v>66</v>
      </c>
      <c r="F35" s="28" t="s">
        <v>67</v>
      </c>
      <c r="G35" s="95"/>
      <c r="H35" s="96"/>
      <c r="I35" s="97" t="e">
        <f>G35/H35</f>
        <v>#DIV/0!</v>
      </c>
      <c r="J35" s="96"/>
      <c r="K35" s="98" t="e">
        <f t="shared" si="2"/>
        <v>#DIV/0!</v>
      </c>
      <c r="L35" s="58"/>
      <c r="M35" s="36"/>
      <c r="N35" s="67" t="e">
        <f t="shared" si="4"/>
        <v>#DIV/0!</v>
      </c>
      <c r="O35" s="62"/>
      <c r="P35" s="39"/>
      <c r="Q35" s="71" t="e">
        <f t="shared" si="6"/>
        <v>#DIV/0!</v>
      </c>
    </row>
    <row r="36" spans="1:17" ht="30" x14ac:dyDescent="0.25">
      <c r="A36" s="221"/>
      <c r="B36" s="217"/>
      <c r="C36" s="219"/>
      <c r="D36" s="236"/>
      <c r="E36" s="130" t="s">
        <v>92</v>
      </c>
      <c r="F36" s="28" t="s">
        <v>92</v>
      </c>
      <c r="G36" s="95"/>
      <c r="H36" s="96"/>
      <c r="I36" s="97"/>
      <c r="J36" s="96"/>
      <c r="K36" s="98"/>
      <c r="L36" s="58"/>
      <c r="M36" s="36"/>
      <c r="N36" s="67"/>
      <c r="O36" s="62"/>
      <c r="P36" s="39"/>
      <c r="Q36" s="71"/>
    </row>
    <row r="37" spans="1:17" ht="45" x14ac:dyDescent="0.25">
      <c r="A37" s="221"/>
      <c r="B37" s="217"/>
      <c r="C37" s="218">
        <v>2</v>
      </c>
      <c r="D37" s="232" t="s">
        <v>22</v>
      </c>
      <c r="E37" s="28" t="s">
        <v>46</v>
      </c>
      <c r="F37" s="28" t="s">
        <v>45</v>
      </c>
      <c r="G37" s="95"/>
      <c r="H37" s="96" t="e">
        <f t="shared" si="0"/>
        <v>#REF!</v>
      </c>
      <c r="I37" s="97" t="e">
        <f t="shared" ref="I37:I42" si="8">G37/H37</f>
        <v>#REF!</v>
      </c>
      <c r="J37" s="96"/>
      <c r="K37" s="98" t="e">
        <f t="shared" si="2"/>
        <v>#REF!</v>
      </c>
      <c r="L37" s="58"/>
      <c r="M37" s="36" t="e">
        <f t="shared" si="3"/>
        <v>#REF!</v>
      </c>
      <c r="N37" s="67" t="e">
        <f t="shared" si="4"/>
        <v>#REF!</v>
      </c>
      <c r="O37" s="62"/>
      <c r="P37" s="39" t="e">
        <f t="shared" si="5"/>
        <v>#REF!</v>
      </c>
      <c r="Q37" s="71" t="e">
        <f t="shared" si="6"/>
        <v>#REF!</v>
      </c>
    </row>
    <row r="38" spans="1:17" ht="45" x14ac:dyDescent="0.25">
      <c r="A38" s="221"/>
      <c r="B38" s="217"/>
      <c r="C38" s="224"/>
      <c r="D38" s="229"/>
      <c r="E38" s="28" t="s">
        <v>68</v>
      </c>
      <c r="F38" s="28" t="s">
        <v>69</v>
      </c>
      <c r="G38" s="95"/>
      <c r="H38" s="96"/>
      <c r="I38" s="97" t="e">
        <f t="shared" si="8"/>
        <v>#DIV/0!</v>
      </c>
      <c r="J38" s="96"/>
      <c r="K38" s="98" t="e">
        <f t="shared" si="2"/>
        <v>#DIV/0!</v>
      </c>
      <c r="L38" s="58"/>
      <c r="M38" s="36"/>
      <c r="N38" s="67" t="e">
        <f t="shared" si="4"/>
        <v>#DIV/0!</v>
      </c>
      <c r="O38" s="62"/>
      <c r="P38" s="39"/>
      <c r="Q38" s="71" t="e">
        <f t="shared" si="6"/>
        <v>#DIV/0!</v>
      </c>
    </row>
    <row r="39" spans="1:17" ht="30" x14ac:dyDescent="0.25">
      <c r="A39" s="221"/>
      <c r="B39" s="217"/>
      <c r="C39" s="219"/>
      <c r="D39" s="233"/>
      <c r="E39" s="130" t="s">
        <v>92</v>
      </c>
      <c r="F39" s="28" t="s">
        <v>92</v>
      </c>
      <c r="G39" s="95"/>
      <c r="H39" s="96"/>
      <c r="I39" s="97"/>
      <c r="J39" s="96"/>
      <c r="K39" s="98"/>
      <c r="L39" s="58"/>
      <c r="M39" s="36"/>
      <c r="N39" s="67"/>
      <c r="O39" s="62"/>
      <c r="P39" s="39"/>
      <c r="Q39" s="71"/>
    </row>
    <row r="40" spans="1:17" ht="31.5" customHeight="1" x14ac:dyDescent="0.25">
      <c r="A40" s="221"/>
      <c r="B40" s="217"/>
      <c r="C40" s="218">
        <v>6</v>
      </c>
      <c r="D40" s="232" t="s">
        <v>23</v>
      </c>
      <c r="E40" s="28" t="s">
        <v>46</v>
      </c>
      <c r="F40" s="28" t="s">
        <v>45</v>
      </c>
      <c r="G40" s="107"/>
      <c r="H40" s="96" t="e">
        <f t="shared" si="0"/>
        <v>#REF!</v>
      </c>
      <c r="I40" s="97" t="e">
        <f t="shared" si="8"/>
        <v>#REF!</v>
      </c>
      <c r="J40" s="96"/>
      <c r="K40" s="98" t="e">
        <f t="shared" si="2"/>
        <v>#REF!</v>
      </c>
      <c r="L40" s="58"/>
      <c r="M40" s="36" t="e">
        <f t="shared" si="3"/>
        <v>#REF!</v>
      </c>
      <c r="N40" s="67" t="e">
        <f t="shared" si="4"/>
        <v>#REF!</v>
      </c>
      <c r="O40" s="62"/>
      <c r="P40" s="39" t="e">
        <f t="shared" si="5"/>
        <v>#REF!</v>
      </c>
      <c r="Q40" s="71" t="e">
        <f t="shared" si="6"/>
        <v>#REF!</v>
      </c>
    </row>
    <row r="41" spans="1:17" ht="33" customHeight="1" x14ac:dyDescent="0.25">
      <c r="A41" s="221"/>
      <c r="B41" s="217"/>
      <c r="C41" s="224"/>
      <c r="D41" s="229"/>
      <c r="E41" s="28" t="s">
        <v>70</v>
      </c>
      <c r="F41" s="28" t="s">
        <v>71</v>
      </c>
      <c r="G41" s="107"/>
      <c r="H41" s="96"/>
      <c r="I41" s="97" t="e">
        <f t="shared" si="8"/>
        <v>#DIV/0!</v>
      </c>
      <c r="J41" s="96"/>
      <c r="K41" s="98" t="e">
        <f t="shared" si="2"/>
        <v>#DIV/0!</v>
      </c>
      <c r="L41" s="58"/>
      <c r="M41" s="36"/>
      <c r="N41" s="67" t="e">
        <f t="shared" si="4"/>
        <v>#DIV/0!</v>
      </c>
      <c r="O41" s="62"/>
      <c r="P41" s="39"/>
      <c r="Q41" s="71" t="e">
        <f t="shared" si="6"/>
        <v>#DIV/0!</v>
      </c>
    </row>
    <row r="42" spans="1:17" ht="45" x14ac:dyDescent="0.25">
      <c r="A42" s="221"/>
      <c r="B42" s="217"/>
      <c r="C42" s="224"/>
      <c r="D42" s="229"/>
      <c r="E42" s="28" t="s">
        <v>72</v>
      </c>
      <c r="F42" s="28" t="s">
        <v>73</v>
      </c>
      <c r="G42" s="107"/>
      <c r="H42" s="96"/>
      <c r="I42" s="97" t="e">
        <f t="shared" si="8"/>
        <v>#DIV/0!</v>
      </c>
      <c r="J42" s="96"/>
      <c r="K42" s="98" t="e">
        <f t="shared" si="2"/>
        <v>#DIV/0!</v>
      </c>
      <c r="L42" s="58"/>
      <c r="M42" s="36"/>
      <c r="N42" s="67" t="e">
        <f t="shared" si="4"/>
        <v>#DIV/0!</v>
      </c>
      <c r="O42" s="62"/>
      <c r="P42" s="39"/>
      <c r="Q42" s="71" t="e">
        <f t="shared" si="6"/>
        <v>#DIV/0!</v>
      </c>
    </row>
    <row r="43" spans="1:17" ht="30.75" thickBot="1" x14ac:dyDescent="0.3">
      <c r="A43" s="222"/>
      <c r="B43" s="223"/>
      <c r="C43" s="225"/>
      <c r="D43" s="242"/>
      <c r="E43" s="131" t="s">
        <v>92</v>
      </c>
      <c r="F43" s="28" t="s">
        <v>92</v>
      </c>
      <c r="G43" s="108"/>
      <c r="H43" s="100"/>
      <c r="I43" s="97"/>
      <c r="J43" s="100"/>
      <c r="K43" s="102" t="e">
        <f t="shared" si="2"/>
        <v>#DIV/0!</v>
      </c>
      <c r="L43" s="57"/>
      <c r="M43" s="37"/>
      <c r="N43" s="68"/>
      <c r="O43" s="63"/>
      <c r="P43" s="40"/>
      <c r="Q43" s="72"/>
    </row>
    <row r="44" spans="1:17" ht="15.75" thickBot="1" x14ac:dyDescent="0.3">
      <c r="E44" s="132"/>
      <c r="G44" s="109"/>
      <c r="H44" s="104"/>
      <c r="I44" s="105"/>
      <c r="J44" s="104"/>
      <c r="K44" s="105"/>
      <c r="L44" s="55"/>
      <c r="N44" s="65"/>
      <c r="O44" s="55"/>
      <c r="Q44" s="65"/>
    </row>
    <row r="45" spans="1:17" ht="45" x14ac:dyDescent="0.25">
      <c r="A45" s="220">
        <v>5</v>
      </c>
      <c r="B45" s="216" t="s">
        <v>3</v>
      </c>
      <c r="C45" s="31">
        <v>1</v>
      </c>
      <c r="D45" s="81" t="s">
        <v>24</v>
      </c>
      <c r="E45" s="81" t="s">
        <v>46</v>
      </c>
      <c r="F45" s="81" t="s">
        <v>45</v>
      </c>
      <c r="G45" s="91">
        <v>0</v>
      </c>
      <c r="H45" s="92" t="e">
        <f t="shared" si="0"/>
        <v>#REF!</v>
      </c>
      <c r="I45" s="93" t="e">
        <f>G45/H45</f>
        <v>#REF!</v>
      </c>
      <c r="J45" s="92"/>
      <c r="K45" s="94" t="e">
        <f t="shared" si="2"/>
        <v>#REF!</v>
      </c>
      <c r="L45" s="56"/>
      <c r="M45" s="35" t="e">
        <f t="shared" si="3"/>
        <v>#REF!</v>
      </c>
      <c r="N45" s="66" t="e">
        <f t="shared" si="4"/>
        <v>#REF!</v>
      </c>
      <c r="O45" s="61"/>
      <c r="P45" s="38" t="e">
        <f t="shared" si="5"/>
        <v>#REF!</v>
      </c>
      <c r="Q45" s="70" t="e">
        <f t="shared" si="6"/>
        <v>#REF!</v>
      </c>
    </row>
    <row r="46" spans="1:17" ht="45" x14ac:dyDescent="0.25">
      <c r="A46" s="221"/>
      <c r="B46" s="217"/>
      <c r="C46" s="218">
        <v>2</v>
      </c>
      <c r="D46" s="232" t="s">
        <v>25</v>
      </c>
      <c r="E46" s="28" t="s">
        <v>46</v>
      </c>
      <c r="F46" s="28" t="s">
        <v>45</v>
      </c>
      <c r="G46" s="95"/>
      <c r="H46" s="96" t="e">
        <f t="shared" si="0"/>
        <v>#REF!</v>
      </c>
      <c r="I46" s="97" t="e">
        <f>G46/H46</f>
        <v>#REF!</v>
      </c>
      <c r="J46" s="96"/>
      <c r="K46" s="98" t="e">
        <f t="shared" si="2"/>
        <v>#REF!</v>
      </c>
      <c r="L46" s="58"/>
      <c r="M46" s="36" t="e">
        <f t="shared" si="3"/>
        <v>#REF!</v>
      </c>
      <c r="N46" s="67" t="e">
        <f t="shared" si="4"/>
        <v>#REF!</v>
      </c>
      <c r="O46" s="62"/>
      <c r="P46" s="39" t="e">
        <f t="shared" si="5"/>
        <v>#REF!</v>
      </c>
      <c r="Q46" s="71" t="e">
        <f t="shared" si="6"/>
        <v>#REF!</v>
      </c>
    </row>
    <row r="47" spans="1:17" ht="30.75" thickBot="1" x14ac:dyDescent="0.3">
      <c r="A47" s="221"/>
      <c r="B47" s="217"/>
      <c r="C47" s="224"/>
      <c r="D47" s="229"/>
      <c r="E47" s="131" t="s">
        <v>92</v>
      </c>
      <c r="F47" s="32" t="s">
        <v>92</v>
      </c>
      <c r="G47" s="148"/>
      <c r="H47" s="149"/>
      <c r="I47" s="97"/>
      <c r="J47" s="149"/>
      <c r="K47" s="150"/>
      <c r="L47" s="151"/>
      <c r="M47" s="152"/>
      <c r="N47" s="153"/>
      <c r="O47" s="154"/>
      <c r="P47" s="155"/>
      <c r="Q47" s="156"/>
    </row>
    <row r="48" spans="1:17" ht="90" x14ac:dyDescent="0.25">
      <c r="A48" s="221"/>
      <c r="B48" s="217"/>
      <c r="C48" s="224"/>
      <c r="D48" s="229"/>
      <c r="E48" s="147" t="s">
        <v>200</v>
      </c>
      <c r="F48" s="147" t="s">
        <v>201</v>
      </c>
      <c r="G48" s="148"/>
      <c r="H48" s="149"/>
      <c r="I48" s="97"/>
      <c r="J48" s="149"/>
      <c r="K48" s="150"/>
      <c r="L48" s="151"/>
      <c r="M48" s="152"/>
      <c r="N48" s="153"/>
      <c r="O48" s="154"/>
      <c r="P48" s="155"/>
      <c r="Q48" s="156"/>
    </row>
    <row r="49" spans="1:17" ht="60.75" thickBot="1" x14ac:dyDescent="0.3">
      <c r="A49" s="221"/>
      <c r="B49" s="217"/>
      <c r="C49" s="224"/>
      <c r="D49" s="229"/>
      <c r="E49" s="131" t="s">
        <v>202</v>
      </c>
      <c r="F49" s="32" t="s">
        <v>203</v>
      </c>
      <c r="G49" s="148"/>
      <c r="H49" s="149"/>
      <c r="I49" s="97"/>
      <c r="J49" s="149"/>
      <c r="K49" s="150"/>
      <c r="L49" s="151"/>
      <c r="M49" s="152"/>
      <c r="N49" s="153"/>
      <c r="O49" s="154"/>
      <c r="P49" s="155"/>
      <c r="Q49" s="156"/>
    </row>
    <row r="50" spans="1:17" ht="33.75" customHeight="1" thickBot="1" x14ac:dyDescent="0.3">
      <c r="A50" s="222"/>
      <c r="B50" s="223"/>
      <c r="C50" s="225"/>
      <c r="D50" s="242"/>
      <c r="E50" s="131" t="s">
        <v>204</v>
      </c>
      <c r="F50" s="32" t="s">
        <v>205</v>
      </c>
      <c r="G50" s="99"/>
      <c r="H50" s="100"/>
      <c r="I50" s="97"/>
      <c r="J50" s="100"/>
      <c r="K50" s="102"/>
      <c r="L50" s="57"/>
      <c r="M50" s="37"/>
      <c r="N50" s="68"/>
      <c r="O50" s="63"/>
      <c r="P50" s="40"/>
      <c r="Q50" s="72"/>
    </row>
    <row r="51" spans="1:17" ht="15.75" thickBot="1" x14ac:dyDescent="0.3">
      <c r="E51" s="132"/>
      <c r="F51" s="2"/>
      <c r="G51" s="103"/>
      <c r="H51" s="104"/>
      <c r="I51" s="105"/>
      <c r="J51" s="104"/>
      <c r="K51" s="105"/>
      <c r="L51" s="55"/>
      <c r="N51" s="65"/>
      <c r="O51" s="55"/>
      <c r="P51" t="e">
        <f t="shared" si="5"/>
        <v>#REF!</v>
      </c>
      <c r="Q51" s="65"/>
    </row>
    <row r="52" spans="1:17" ht="45" x14ac:dyDescent="0.25">
      <c r="A52" s="220">
        <v>6</v>
      </c>
      <c r="B52" s="216" t="s">
        <v>4</v>
      </c>
      <c r="C52" s="226">
        <v>1</v>
      </c>
      <c r="D52" s="241" t="s">
        <v>26</v>
      </c>
      <c r="E52" s="81" t="s">
        <v>46</v>
      </c>
      <c r="F52" s="81" t="s">
        <v>45</v>
      </c>
      <c r="G52" s="91"/>
      <c r="H52" s="92" t="e">
        <f t="shared" si="0"/>
        <v>#REF!</v>
      </c>
      <c r="I52" s="93" t="e">
        <f>G52/H52</f>
        <v>#REF!</v>
      </c>
      <c r="J52" s="92"/>
      <c r="K52" s="94" t="e">
        <f t="shared" si="2"/>
        <v>#REF!</v>
      </c>
      <c r="L52" s="56"/>
      <c r="M52" s="35" t="e">
        <f t="shared" si="3"/>
        <v>#REF!</v>
      </c>
      <c r="N52" s="66" t="e">
        <f t="shared" si="4"/>
        <v>#REF!</v>
      </c>
      <c r="O52" s="61"/>
      <c r="P52" s="38" t="e">
        <f t="shared" si="5"/>
        <v>#REF!</v>
      </c>
      <c r="Q52" s="70" t="e">
        <f t="shared" si="6"/>
        <v>#REF!</v>
      </c>
    </row>
    <row r="53" spans="1:17" ht="30" x14ac:dyDescent="0.25">
      <c r="A53" s="221"/>
      <c r="B53" s="217"/>
      <c r="C53" s="219"/>
      <c r="D53" s="236"/>
      <c r="E53" s="130" t="s">
        <v>92</v>
      </c>
      <c r="F53" s="28" t="s">
        <v>92</v>
      </c>
      <c r="G53" s="95"/>
      <c r="H53" s="96"/>
      <c r="I53" s="97"/>
      <c r="J53" s="96"/>
      <c r="K53" s="98"/>
      <c r="L53" s="58"/>
      <c r="M53" s="36"/>
      <c r="N53" s="67"/>
      <c r="O53" s="62"/>
      <c r="P53" s="39"/>
      <c r="Q53" s="71"/>
    </row>
    <row r="54" spans="1:17" ht="15.75" thickBot="1" x14ac:dyDescent="0.3">
      <c r="A54" s="26"/>
      <c r="B54" s="141"/>
      <c r="D54" s="142"/>
      <c r="E54" s="132"/>
      <c r="F54" s="2"/>
      <c r="G54" s="110"/>
      <c r="H54" s="111"/>
      <c r="I54" s="112"/>
      <c r="J54" s="111"/>
      <c r="K54" s="112"/>
      <c r="L54" s="74"/>
      <c r="M54" s="75"/>
      <c r="N54" s="76"/>
      <c r="O54" s="77"/>
      <c r="P54" s="78"/>
      <c r="Q54" s="79"/>
    </row>
    <row r="55" spans="1:17" ht="45" customHeight="1" x14ac:dyDescent="0.25">
      <c r="A55" s="134">
        <v>7</v>
      </c>
      <c r="B55" s="133" t="s">
        <v>191</v>
      </c>
      <c r="C55" s="139">
        <v>1</v>
      </c>
      <c r="D55" s="140" t="s">
        <v>192</v>
      </c>
      <c r="E55" s="81" t="s">
        <v>46</v>
      </c>
      <c r="F55" s="81" t="s">
        <v>45</v>
      </c>
      <c r="G55" s="91"/>
      <c r="H55" s="92" t="e">
        <f t="shared" si="0"/>
        <v>#REF!</v>
      </c>
      <c r="I55" s="93" t="e">
        <f>G55/H55</f>
        <v>#REF!</v>
      </c>
      <c r="J55" s="92"/>
      <c r="K55" s="94" t="e">
        <f t="shared" ref="K55" si="9">(J55-I55)/I55*100</f>
        <v>#REF!</v>
      </c>
      <c r="L55" s="56"/>
      <c r="M55" s="35" t="e">
        <f t="shared" si="3"/>
        <v>#REF!</v>
      </c>
      <c r="N55" s="66" t="e">
        <f t="shared" ref="N55" si="10">L55/M55</f>
        <v>#REF!</v>
      </c>
      <c r="O55" s="61"/>
      <c r="P55" s="38" t="e">
        <f t="shared" si="5"/>
        <v>#REF!</v>
      </c>
      <c r="Q55" s="70" t="e">
        <f t="shared" ref="Q55" si="11">O55/P55</f>
        <v>#REF!</v>
      </c>
    </row>
    <row r="56" spans="1:17" ht="15.75" thickBot="1" x14ac:dyDescent="0.3">
      <c r="E56" s="132"/>
      <c r="F56" s="2"/>
      <c r="G56" s="103"/>
      <c r="H56" s="104"/>
      <c r="I56" s="105"/>
      <c r="J56" s="104"/>
      <c r="K56" s="105"/>
      <c r="L56" s="55"/>
      <c r="N56" s="65"/>
      <c r="O56" s="55"/>
      <c r="Q56" s="65"/>
    </row>
    <row r="57" spans="1:17" ht="45" x14ac:dyDescent="0.25">
      <c r="A57" s="214">
        <v>8</v>
      </c>
      <c r="B57" s="216" t="s">
        <v>5</v>
      </c>
      <c r="C57" s="216">
        <v>1</v>
      </c>
      <c r="D57" s="246" t="s">
        <v>28</v>
      </c>
      <c r="E57" s="81" t="s">
        <v>46</v>
      </c>
      <c r="F57" s="81" t="s">
        <v>45</v>
      </c>
      <c r="G57" s="91"/>
      <c r="H57" s="92" t="e">
        <f t="shared" si="0"/>
        <v>#REF!</v>
      </c>
      <c r="I57" s="93" t="e">
        <f t="shared" ref="I57:I101" si="12">G57/H57</f>
        <v>#REF!</v>
      </c>
      <c r="J57" s="92"/>
      <c r="K57" s="94" t="e">
        <f t="shared" si="2"/>
        <v>#REF!</v>
      </c>
      <c r="L57" s="56"/>
      <c r="M57" s="35" t="e">
        <f t="shared" si="3"/>
        <v>#REF!</v>
      </c>
      <c r="N57" s="66" t="e">
        <f t="shared" si="4"/>
        <v>#REF!</v>
      </c>
      <c r="O57" s="61"/>
      <c r="P57" s="38" t="e">
        <f t="shared" si="5"/>
        <v>#REF!</v>
      </c>
      <c r="Q57" s="70" t="e">
        <f t="shared" si="6"/>
        <v>#REF!</v>
      </c>
    </row>
    <row r="58" spans="1:17" ht="30" x14ac:dyDescent="0.25">
      <c r="A58" s="215"/>
      <c r="B58" s="217"/>
      <c r="C58" s="217"/>
      <c r="D58" s="229"/>
      <c r="E58" s="130" t="s">
        <v>92</v>
      </c>
      <c r="F58" s="28" t="s">
        <v>92</v>
      </c>
      <c r="G58" s="95"/>
      <c r="H58" s="96"/>
      <c r="I58" s="97"/>
      <c r="J58" s="96"/>
      <c r="K58" s="98"/>
      <c r="L58" s="58"/>
      <c r="M58" s="36"/>
      <c r="N58" s="67"/>
      <c r="O58" s="62"/>
      <c r="P58" s="39"/>
      <c r="Q58" s="71"/>
    </row>
    <row r="59" spans="1:17" ht="15.75" thickBot="1" x14ac:dyDescent="0.3">
      <c r="D59" s="2"/>
      <c r="E59" s="132"/>
      <c r="F59" s="2"/>
      <c r="G59" s="103"/>
      <c r="H59" s="104"/>
      <c r="I59" s="105"/>
      <c r="J59" s="104"/>
      <c r="K59" s="105"/>
      <c r="L59" s="55"/>
      <c r="N59" s="65"/>
      <c r="O59" s="55"/>
      <c r="Q59" s="65"/>
    </row>
    <row r="60" spans="1:17" ht="45" x14ac:dyDescent="0.25">
      <c r="A60" s="220">
        <v>9</v>
      </c>
      <c r="B60" s="216" t="s">
        <v>6</v>
      </c>
      <c r="C60" s="31">
        <v>1</v>
      </c>
      <c r="D60" s="30" t="s">
        <v>29</v>
      </c>
      <c r="E60" s="81" t="s">
        <v>46</v>
      </c>
      <c r="F60" s="81" t="s">
        <v>45</v>
      </c>
      <c r="G60" s="91"/>
      <c r="H60" s="92" t="e">
        <f t="shared" ref="H60:H106" si="13">$H$1</f>
        <v>#REF!</v>
      </c>
      <c r="I60" s="93" t="e">
        <f t="shared" si="12"/>
        <v>#REF!</v>
      </c>
      <c r="J60" s="92"/>
      <c r="K60" s="94" t="e">
        <f t="shared" ref="K60:K101" si="14">(J60-I60)/I60*100</f>
        <v>#REF!</v>
      </c>
      <c r="L60" s="56"/>
      <c r="M60" s="35" t="e">
        <f t="shared" ref="M60:M106" si="15">$M$1</f>
        <v>#REF!</v>
      </c>
      <c r="N60" s="66" t="e">
        <f t="shared" ref="N60:Q101" si="16">L60/M60</f>
        <v>#REF!</v>
      </c>
      <c r="O60" s="61"/>
      <c r="P60" s="38" t="e">
        <f t="shared" ref="P60:P106" si="17">$P$1</f>
        <v>#REF!</v>
      </c>
      <c r="Q60" s="70" t="e">
        <f t="shared" ref="Q60:Q101" si="18">O60/P60</f>
        <v>#REF!</v>
      </c>
    </row>
    <row r="61" spans="1:17" ht="15" customHeight="1" x14ac:dyDescent="0.25">
      <c r="A61" s="221"/>
      <c r="B61" s="217"/>
      <c r="C61" s="218">
        <v>2</v>
      </c>
      <c r="D61" s="243" t="s">
        <v>30</v>
      </c>
      <c r="E61" s="28" t="s">
        <v>46</v>
      </c>
      <c r="F61" s="28" t="s">
        <v>45</v>
      </c>
      <c r="G61" s="95"/>
      <c r="H61" s="96" t="e">
        <f t="shared" si="13"/>
        <v>#REF!</v>
      </c>
      <c r="I61" s="97" t="e">
        <f t="shared" si="12"/>
        <v>#REF!</v>
      </c>
      <c r="J61" s="96"/>
      <c r="K61" s="98" t="e">
        <f t="shared" si="14"/>
        <v>#REF!</v>
      </c>
      <c r="L61" s="58"/>
      <c r="M61" s="36" t="e">
        <f t="shared" si="15"/>
        <v>#REF!</v>
      </c>
      <c r="N61" s="67" t="e">
        <f t="shared" si="16"/>
        <v>#REF!</v>
      </c>
      <c r="O61" s="62"/>
      <c r="P61" s="39" t="e">
        <f t="shared" si="17"/>
        <v>#REF!</v>
      </c>
      <c r="Q61" s="71" t="e">
        <f t="shared" si="18"/>
        <v>#REF!</v>
      </c>
    </row>
    <row r="62" spans="1:17" ht="30" x14ac:dyDescent="0.25">
      <c r="A62" s="221"/>
      <c r="B62" s="217"/>
      <c r="C62" s="224"/>
      <c r="D62" s="244"/>
      <c r="E62" s="28" t="s">
        <v>74</v>
      </c>
      <c r="F62" s="28" t="s">
        <v>75</v>
      </c>
      <c r="G62" s="95"/>
      <c r="H62" s="96"/>
      <c r="I62" s="97" t="e">
        <f t="shared" si="12"/>
        <v>#DIV/0!</v>
      </c>
      <c r="J62" s="96"/>
      <c r="K62" s="98" t="e">
        <f t="shared" si="14"/>
        <v>#DIV/0!</v>
      </c>
      <c r="L62" s="58"/>
      <c r="M62" s="36"/>
      <c r="N62" s="67" t="e">
        <f t="shared" si="16"/>
        <v>#DIV/0!</v>
      </c>
      <c r="O62" s="62"/>
      <c r="P62" s="39"/>
      <c r="Q62" s="71" t="e">
        <f t="shared" si="18"/>
        <v>#DIV/0!</v>
      </c>
    </row>
    <row r="63" spans="1:17" ht="30" x14ac:dyDescent="0.25">
      <c r="A63" s="221"/>
      <c r="B63" s="217"/>
      <c r="C63" s="219"/>
      <c r="D63" s="245"/>
      <c r="E63" s="130" t="s">
        <v>92</v>
      </c>
      <c r="F63" s="28" t="s">
        <v>92</v>
      </c>
      <c r="G63" s="95"/>
      <c r="H63" s="96"/>
      <c r="I63" s="97"/>
      <c r="J63" s="96"/>
      <c r="K63" s="98"/>
      <c r="L63" s="58"/>
      <c r="M63" s="36"/>
      <c r="N63" s="67"/>
      <c r="O63" s="62"/>
      <c r="P63" s="39"/>
      <c r="Q63" s="71"/>
    </row>
    <row r="64" spans="1:17" ht="45" x14ac:dyDescent="0.25">
      <c r="A64" s="221"/>
      <c r="B64" s="217"/>
      <c r="C64" s="218">
        <v>3</v>
      </c>
      <c r="D64" s="234" t="s">
        <v>31</v>
      </c>
      <c r="E64" s="28" t="s">
        <v>46</v>
      </c>
      <c r="F64" s="28" t="s">
        <v>45</v>
      </c>
      <c r="G64" s="95"/>
      <c r="H64" s="96" t="e">
        <f t="shared" si="13"/>
        <v>#REF!</v>
      </c>
      <c r="I64" s="97" t="e">
        <f t="shared" si="12"/>
        <v>#REF!</v>
      </c>
      <c r="J64" s="96"/>
      <c r="K64" s="98" t="e">
        <f t="shared" si="14"/>
        <v>#REF!</v>
      </c>
      <c r="L64" s="58"/>
      <c r="M64" s="36" t="e">
        <f t="shared" si="15"/>
        <v>#REF!</v>
      </c>
      <c r="N64" s="67" t="e">
        <f t="shared" si="16"/>
        <v>#REF!</v>
      </c>
      <c r="O64" s="62"/>
      <c r="P64" s="39" t="e">
        <f t="shared" si="17"/>
        <v>#REF!</v>
      </c>
      <c r="Q64" s="71" t="e">
        <f t="shared" si="18"/>
        <v>#REF!</v>
      </c>
    </row>
    <row r="65" spans="1:17" ht="45" x14ac:dyDescent="0.25">
      <c r="A65" s="221"/>
      <c r="B65" s="217"/>
      <c r="C65" s="224"/>
      <c r="D65" s="235"/>
      <c r="E65" s="28" t="s">
        <v>76</v>
      </c>
      <c r="F65" s="28" t="s">
        <v>77</v>
      </c>
      <c r="G65" s="95"/>
      <c r="H65" s="96"/>
      <c r="I65" s="97" t="e">
        <f t="shared" si="12"/>
        <v>#DIV/0!</v>
      </c>
      <c r="J65" s="96"/>
      <c r="K65" s="98" t="e">
        <f t="shared" si="14"/>
        <v>#DIV/0!</v>
      </c>
      <c r="L65" s="58"/>
      <c r="M65" s="36"/>
      <c r="N65" s="67" t="e">
        <f t="shared" si="16"/>
        <v>#DIV/0!</v>
      </c>
      <c r="O65" s="62"/>
      <c r="P65" s="39"/>
      <c r="Q65" s="71" t="e">
        <f t="shared" si="18"/>
        <v>#DIV/0!</v>
      </c>
    </row>
    <row r="66" spans="1:17" ht="30" x14ac:dyDescent="0.25">
      <c r="A66" s="221"/>
      <c r="B66" s="217"/>
      <c r="C66" s="219"/>
      <c r="D66" s="236"/>
      <c r="E66" s="130" t="s">
        <v>92</v>
      </c>
      <c r="F66" s="28" t="s">
        <v>92</v>
      </c>
      <c r="G66" s="95"/>
      <c r="H66" s="96"/>
      <c r="I66" s="97"/>
      <c r="J66" s="96"/>
      <c r="K66" s="98"/>
      <c r="L66" s="58"/>
      <c r="M66" s="36"/>
      <c r="N66" s="67"/>
      <c r="O66" s="62"/>
      <c r="P66" s="39"/>
      <c r="Q66" s="71"/>
    </row>
    <row r="67" spans="1:17" ht="45" x14ac:dyDescent="0.25">
      <c r="A67" s="221"/>
      <c r="B67" s="217"/>
      <c r="C67" s="29">
        <v>4</v>
      </c>
      <c r="D67" s="28" t="s">
        <v>32</v>
      </c>
      <c r="E67" s="28" t="s">
        <v>46</v>
      </c>
      <c r="F67" s="28" t="s">
        <v>45</v>
      </c>
      <c r="G67" s="95">
        <v>0</v>
      </c>
      <c r="H67" s="96" t="e">
        <f t="shared" si="13"/>
        <v>#REF!</v>
      </c>
      <c r="I67" s="97" t="e">
        <f t="shared" si="12"/>
        <v>#REF!</v>
      </c>
      <c r="J67" s="96"/>
      <c r="K67" s="98" t="e">
        <f t="shared" si="14"/>
        <v>#REF!</v>
      </c>
      <c r="L67" s="58"/>
      <c r="M67" s="36" t="e">
        <f t="shared" si="15"/>
        <v>#REF!</v>
      </c>
      <c r="N67" s="67" t="e">
        <f t="shared" si="16"/>
        <v>#REF!</v>
      </c>
      <c r="O67" s="62"/>
      <c r="P67" s="39" t="e">
        <f t="shared" si="17"/>
        <v>#REF!</v>
      </c>
      <c r="Q67" s="71" t="e">
        <f t="shared" si="18"/>
        <v>#REF!</v>
      </c>
    </row>
    <row r="68" spans="1:17" ht="60" x14ac:dyDescent="0.25">
      <c r="A68" s="221"/>
      <c r="B68" s="217"/>
      <c r="C68" s="29">
        <v>5</v>
      </c>
      <c r="D68" s="28" t="s">
        <v>193</v>
      </c>
      <c r="E68" s="28" t="s">
        <v>46</v>
      </c>
      <c r="F68" s="28" t="s">
        <v>45</v>
      </c>
      <c r="G68" s="95">
        <v>1</v>
      </c>
      <c r="H68" s="96" t="e">
        <f t="shared" si="13"/>
        <v>#REF!</v>
      </c>
      <c r="I68" s="97" t="e">
        <f t="shared" ref="I68" si="19">G68/H68</f>
        <v>#REF!</v>
      </c>
      <c r="J68" s="96"/>
      <c r="K68" s="98" t="e">
        <f t="shared" ref="K68" si="20">(J68-I68)/I68*100</f>
        <v>#REF!</v>
      </c>
      <c r="L68" s="58"/>
      <c r="M68" s="36" t="e">
        <f t="shared" si="15"/>
        <v>#REF!</v>
      </c>
      <c r="N68" s="67" t="e">
        <f t="shared" ref="N68" si="21">L68/M68</f>
        <v>#REF!</v>
      </c>
      <c r="O68" s="62"/>
      <c r="P68" s="39" t="e">
        <f t="shared" si="17"/>
        <v>#REF!</v>
      </c>
      <c r="Q68" s="71" t="e">
        <f t="shared" ref="Q68" si="22">O68/P68</f>
        <v>#REF!</v>
      </c>
    </row>
    <row r="69" spans="1:17" x14ac:dyDescent="0.25">
      <c r="E69" s="2"/>
      <c r="F69" s="2"/>
      <c r="G69" s="103"/>
      <c r="H69" s="104"/>
      <c r="I69" s="105"/>
      <c r="J69" s="104"/>
      <c r="K69" s="105"/>
      <c r="L69" s="55"/>
      <c r="N69" s="65"/>
      <c r="O69" s="55"/>
      <c r="Q69" s="65"/>
    </row>
    <row r="70" spans="1:17" ht="45" x14ac:dyDescent="0.25">
      <c r="A70" s="221">
        <v>10</v>
      </c>
      <c r="B70" s="229" t="s">
        <v>7</v>
      </c>
      <c r="C70" s="218">
        <v>5</v>
      </c>
      <c r="D70" s="232" t="s">
        <v>33</v>
      </c>
      <c r="E70" s="28" t="s">
        <v>46</v>
      </c>
      <c r="F70" s="28" t="s">
        <v>45</v>
      </c>
      <c r="G70" s="95"/>
      <c r="H70" s="96" t="e">
        <f t="shared" si="13"/>
        <v>#REF!</v>
      </c>
      <c r="I70" s="97" t="e">
        <f t="shared" si="12"/>
        <v>#REF!</v>
      </c>
      <c r="J70" s="96"/>
      <c r="K70" s="98" t="e">
        <f t="shared" si="14"/>
        <v>#REF!</v>
      </c>
      <c r="L70" s="58"/>
      <c r="M70" s="36" t="e">
        <f t="shared" si="15"/>
        <v>#REF!</v>
      </c>
      <c r="N70" s="67" t="e">
        <f t="shared" si="16"/>
        <v>#REF!</v>
      </c>
      <c r="O70" s="62"/>
      <c r="P70" s="39" t="e">
        <f t="shared" si="17"/>
        <v>#REF!</v>
      </c>
      <c r="Q70" s="71" t="e">
        <f t="shared" si="18"/>
        <v>#REF!</v>
      </c>
    </row>
    <row r="71" spans="1:17" ht="45" x14ac:dyDescent="0.25">
      <c r="A71" s="221"/>
      <c r="B71" s="229"/>
      <c r="C71" s="224"/>
      <c r="D71" s="229"/>
      <c r="E71" s="28" t="s">
        <v>81</v>
      </c>
      <c r="F71" s="28" t="s">
        <v>80</v>
      </c>
      <c r="G71" s="95"/>
      <c r="H71" s="96"/>
      <c r="I71" s="97" t="e">
        <f t="shared" si="12"/>
        <v>#DIV/0!</v>
      </c>
      <c r="J71" s="96"/>
      <c r="K71" s="98" t="e">
        <f t="shared" si="14"/>
        <v>#DIV/0!</v>
      </c>
      <c r="L71" s="58"/>
      <c r="M71" s="36"/>
      <c r="N71" s="67" t="e">
        <f t="shared" si="16"/>
        <v>#DIV/0!</v>
      </c>
      <c r="O71" s="62"/>
      <c r="P71" s="39"/>
      <c r="Q71" s="71" t="e">
        <f t="shared" si="18"/>
        <v>#DIV/0!</v>
      </c>
    </row>
    <row r="72" spans="1:17" ht="45" x14ac:dyDescent="0.25">
      <c r="A72" s="221"/>
      <c r="B72" s="229"/>
      <c r="C72" s="224"/>
      <c r="D72" s="229"/>
      <c r="E72" s="28" t="s">
        <v>78</v>
      </c>
      <c r="F72" s="28" t="s">
        <v>79</v>
      </c>
      <c r="G72" s="95"/>
      <c r="H72" s="96"/>
      <c r="I72" s="97" t="e">
        <f t="shared" si="12"/>
        <v>#DIV/0!</v>
      </c>
      <c r="J72" s="96"/>
      <c r="K72" s="98" t="e">
        <f t="shared" si="14"/>
        <v>#DIV/0!</v>
      </c>
      <c r="L72" s="58"/>
      <c r="M72" s="36"/>
      <c r="N72" s="67" t="e">
        <f t="shared" si="16"/>
        <v>#DIV/0!</v>
      </c>
      <c r="O72" s="62"/>
      <c r="P72" s="39"/>
      <c r="Q72" s="71" t="e">
        <f t="shared" si="18"/>
        <v>#DIV/0!</v>
      </c>
    </row>
    <row r="73" spans="1:17" ht="30.75" thickBot="1" x14ac:dyDescent="0.3">
      <c r="A73" s="222"/>
      <c r="B73" s="229"/>
      <c r="C73" s="225"/>
      <c r="D73" s="242"/>
      <c r="E73" s="131" t="s">
        <v>92</v>
      </c>
      <c r="F73" s="32" t="s">
        <v>92</v>
      </c>
      <c r="G73" s="99"/>
      <c r="H73" s="100"/>
      <c r="I73" s="101"/>
      <c r="J73" s="100"/>
      <c r="K73" s="102"/>
      <c r="L73" s="57"/>
      <c r="M73" s="37"/>
      <c r="N73" s="68"/>
      <c r="O73" s="63"/>
      <c r="P73" s="40"/>
      <c r="Q73" s="72"/>
    </row>
    <row r="74" spans="1:17" ht="15.75" thickBot="1" x14ac:dyDescent="0.3">
      <c r="A74" s="26"/>
      <c r="B74" s="143"/>
      <c r="D74" s="143"/>
      <c r="E74" s="132"/>
      <c r="F74" s="2"/>
      <c r="G74" s="132"/>
      <c r="H74" s="132"/>
      <c r="I74" s="132"/>
      <c r="J74" s="132"/>
      <c r="K74" s="132"/>
      <c r="L74" s="132"/>
      <c r="M74" s="132"/>
      <c r="N74" s="132"/>
      <c r="O74" s="132"/>
      <c r="P74" s="132"/>
      <c r="Q74" s="132"/>
    </row>
    <row r="75" spans="1:17" ht="45" x14ac:dyDescent="0.25">
      <c r="A75" s="135">
        <v>11</v>
      </c>
      <c r="B75" s="133" t="s">
        <v>195</v>
      </c>
      <c r="C75" s="133">
        <v>1</v>
      </c>
      <c r="D75" s="140" t="s">
        <v>196</v>
      </c>
      <c r="E75" s="81" t="s">
        <v>46</v>
      </c>
      <c r="F75" s="81" t="s">
        <v>45</v>
      </c>
      <c r="G75" s="91"/>
      <c r="H75" s="92" t="e">
        <f t="shared" ref="H75" si="23">$H$1</f>
        <v>#REF!</v>
      </c>
      <c r="I75" s="93" t="e">
        <f t="shared" ref="I75" si="24">G75/H75</f>
        <v>#REF!</v>
      </c>
      <c r="J75" s="92"/>
      <c r="K75" s="94" t="e">
        <f t="shared" ref="K75" si="25">(J75-I75)/I75*100</f>
        <v>#REF!</v>
      </c>
      <c r="L75" s="56"/>
      <c r="M75" s="35" t="e">
        <f t="shared" ref="M75" si="26">$M$1</f>
        <v>#REF!</v>
      </c>
      <c r="N75" s="66" t="e">
        <f t="shared" ref="N75" si="27">L75/M75</f>
        <v>#REF!</v>
      </c>
      <c r="O75" s="61"/>
      <c r="P75" s="38" t="e">
        <f t="shared" ref="P75" si="28">$P$1</f>
        <v>#REF!</v>
      </c>
      <c r="Q75" s="70" t="e">
        <f t="shared" ref="Q75" si="29">O75/P75</f>
        <v>#REF!</v>
      </c>
    </row>
    <row r="76" spans="1:17" x14ac:dyDescent="0.25">
      <c r="A76" s="26"/>
      <c r="B76" s="143"/>
      <c r="D76" s="143"/>
      <c r="E76" s="132"/>
      <c r="F76" s="2"/>
      <c r="G76" s="132"/>
      <c r="H76" s="132"/>
      <c r="I76" s="132"/>
      <c r="J76" s="132"/>
      <c r="K76" s="132"/>
      <c r="L76" s="132"/>
      <c r="M76" s="132"/>
      <c r="N76" s="132"/>
      <c r="O76" s="132"/>
      <c r="P76" s="132"/>
      <c r="Q76" s="132"/>
    </row>
    <row r="77" spans="1:17" ht="15.75" thickBot="1" x14ac:dyDescent="0.3">
      <c r="E77" s="132"/>
      <c r="F77" s="2"/>
      <c r="G77" s="103"/>
      <c r="H77" s="104"/>
      <c r="I77" s="105"/>
      <c r="J77" s="104"/>
      <c r="K77" s="105"/>
      <c r="L77" s="55"/>
      <c r="N77" s="65"/>
      <c r="O77" s="55"/>
      <c r="Q77" s="65"/>
    </row>
    <row r="78" spans="1:17" ht="45" x14ac:dyDescent="0.25">
      <c r="A78" s="220">
        <v>12</v>
      </c>
      <c r="B78" s="216" t="s">
        <v>8</v>
      </c>
      <c r="C78" s="226">
        <v>1</v>
      </c>
      <c r="D78" s="246" t="s">
        <v>34</v>
      </c>
      <c r="E78" s="81" t="s">
        <v>46</v>
      </c>
      <c r="F78" s="81" t="s">
        <v>45</v>
      </c>
      <c r="G78" s="91"/>
      <c r="H78" s="92" t="e">
        <f t="shared" si="13"/>
        <v>#REF!</v>
      </c>
      <c r="I78" s="93" t="e">
        <f t="shared" si="12"/>
        <v>#REF!</v>
      </c>
      <c r="J78" s="92"/>
      <c r="K78" s="94" t="e">
        <f t="shared" si="14"/>
        <v>#REF!</v>
      </c>
      <c r="L78" s="56"/>
      <c r="M78" s="35" t="e">
        <f t="shared" si="15"/>
        <v>#REF!</v>
      </c>
      <c r="N78" s="66" t="e">
        <f t="shared" si="16"/>
        <v>#REF!</v>
      </c>
      <c r="O78" s="61"/>
      <c r="P78" s="38" t="e">
        <f t="shared" si="17"/>
        <v>#REF!</v>
      </c>
      <c r="Q78" s="70" t="e">
        <f t="shared" si="18"/>
        <v>#REF!</v>
      </c>
    </row>
    <row r="79" spans="1:17" ht="30" x14ac:dyDescent="0.25">
      <c r="A79" s="221"/>
      <c r="B79" s="217"/>
      <c r="C79" s="224"/>
      <c r="D79" s="229"/>
      <c r="E79" s="28" t="s">
        <v>66</v>
      </c>
      <c r="F79" s="28" t="s">
        <v>82</v>
      </c>
      <c r="G79" s="95"/>
      <c r="H79" s="96"/>
      <c r="I79" s="97"/>
      <c r="J79" s="96"/>
      <c r="K79" s="98" t="e">
        <f t="shared" si="14"/>
        <v>#DIV/0!</v>
      </c>
      <c r="L79" s="58"/>
      <c r="M79" s="36"/>
      <c r="N79" s="67"/>
      <c r="O79" s="62"/>
      <c r="P79" s="39"/>
      <c r="Q79" s="71"/>
    </row>
    <row r="80" spans="1:17" ht="45" x14ac:dyDescent="0.25">
      <c r="A80" s="221"/>
      <c r="B80" s="217"/>
      <c r="C80" s="224"/>
      <c r="D80" s="229"/>
      <c r="E80" s="28" t="s">
        <v>83</v>
      </c>
      <c r="F80" s="28" t="s">
        <v>84</v>
      </c>
      <c r="G80" s="95"/>
      <c r="H80" s="96"/>
      <c r="I80" s="97" t="e">
        <f t="shared" si="12"/>
        <v>#DIV/0!</v>
      </c>
      <c r="J80" s="96"/>
      <c r="K80" s="98" t="e">
        <f t="shared" si="14"/>
        <v>#DIV/0!</v>
      </c>
      <c r="L80" s="58"/>
      <c r="M80" s="36"/>
      <c r="N80" s="67" t="e">
        <f t="shared" si="16"/>
        <v>#DIV/0!</v>
      </c>
      <c r="O80" s="62"/>
      <c r="P80" s="39"/>
      <c r="Q80" s="71" t="e">
        <f t="shared" si="18"/>
        <v>#DIV/0!</v>
      </c>
    </row>
    <row r="81" spans="1:17" ht="30" x14ac:dyDescent="0.25">
      <c r="A81" s="221"/>
      <c r="B81" s="217"/>
      <c r="C81" s="219"/>
      <c r="D81" s="233"/>
      <c r="E81" s="130" t="s">
        <v>96</v>
      </c>
      <c r="F81" s="28" t="s">
        <v>92</v>
      </c>
      <c r="G81" s="95"/>
      <c r="H81" s="96"/>
      <c r="I81" s="97"/>
      <c r="J81" s="96"/>
      <c r="K81" s="98"/>
      <c r="L81" s="58"/>
      <c r="M81" s="36"/>
      <c r="N81" s="67"/>
      <c r="O81" s="62"/>
      <c r="P81" s="39"/>
      <c r="Q81" s="71"/>
    </row>
    <row r="82" spans="1:17" ht="45" x14ac:dyDescent="0.25">
      <c r="A82" s="221"/>
      <c r="B82" s="217"/>
      <c r="C82" s="218">
        <v>2</v>
      </c>
      <c r="D82" s="234" t="s">
        <v>35</v>
      </c>
      <c r="E82" s="28" t="s">
        <v>46</v>
      </c>
      <c r="F82" s="28" t="s">
        <v>45</v>
      </c>
      <c r="G82" s="95"/>
      <c r="H82" s="96" t="e">
        <f t="shared" si="13"/>
        <v>#REF!</v>
      </c>
      <c r="I82" s="97" t="e">
        <f t="shared" si="12"/>
        <v>#REF!</v>
      </c>
      <c r="J82" s="96"/>
      <c r="K82" s="98" t="e">
        <f t="shared" si="14"/>
        <v>#REF!</v>
      </c>
      <c r="L82" s="58"/>
      <c r="M82" s="36" t="e">
        <f t="shared" si="15"/>
        <v>#REF!</v>
      </c>
      <c r="N82" s="67" t="e">
        <f t="shared" si="16"/>
        <v>#REF!</v>
      </c>
      <c r="O82" s="62"/>
      <c r="P82" s="39" t="e">
        <f t="shared" si="17"/>
        <v>#REF!</v>
      </c>
      <c r="Q82" s="71" t="e">
        <f t="shared" si="18"/>
        <v>#REF!</v>
      </c>
    </row>
    <row r="83" spans="1:17" ht="45" x14ac:dyDescent="0.25">
      <c r="A83" s="221"/>
      <c r="B83" s="217"/>
      <c r="C83" s="224"/>
      <c r="D83" s="235"/>
      <c r="E83" s="28" t="s">
        <v>85</v>
      </c>
      <c r="F83" s="28" t="s">
        <v>87</v>
      </c>
      <c r="G83" s="95"/>
      <c r="H83" s="96"/>
      <c r="I83" s="97" t="e">
        <f t="shared" si="12"/>
        <v>#DIV/0!</v>
      </c>
      <c r="J83" s="96"/>
      <c r="K83" s="98" t="e">
        <f t="shared" si="14"/>
        <v>#DIV/0!</v>
      </c>
      <c r="L83" s="58"/>
      <c r="M83" s="36"/>
      <c r="N83" s="67" t="e">
        <f t="shared" si="16"/>
        <v>#DIV/0!</v>
      </c>
      <c r="O83" s="62"/>
      <c r="P83" s="39"/>
      <c r="Q83" s="71" t="e">
        <f t="shared" si="18"/>
        <v>#DIV/0!</v>
      </c>
    </row>
    <row r="84" spans="1:17" ht="30" x14ac:dyDescent="0.25">
      <c r="A84" s="221"/>
      <c r="B84" s="217"/>
      <c r="C84" s="219"/>
      <c r="D84" s="236"/>
      <c r="E84" s="130" t="s">
        <v>92</v>
      </c>
      <c r="F84" s="28" t="s">
        <v>92</v>
      </c>
      <c r="G84" s="95"/>
      <c r="H84" s="96"/>
      <c r="I84" s="97"/>
      <c r="J84" s="96"/>
      <c r="K84" s="98"/>
      <c r="L84" s="58"/>
      <c r="M84" s="36"/>
      <c r="N84" s="67"/>
      <c r="O84" s="62"/>
      <c r="P84" s="39"/>
      <c r="Q84" s="71"/>
    </row>
    <row r="85" spans="1:17" ht="45" x14ac:dyDescent="0.25">
      <c r="A85" s="221"/>
      <c r="B85" s="217"/>
      <c r="C85" s="218">
        <v>3</v>
      </c>
      <c r="D85" s="234" t="s">
        <v>36</v>
      </c>
      <c r="E85" s="28" t="s">
        <v>46</v>
      </c>
      <c r="F85" s="28" t="s">
        <v>45</v>
      </c>
      <c r="G85" s="95">
        <v>0</v>
      </c>
      <c r="H85" s="96" t="e">
        <f t="shared" si="13"/>
        <v>#REF!</v>
      </c>
      <c r="I85" s="97" t="e">
        <f t="shared" si="12"/>
        <v>#REF!</v>
      </c>
      <c r="J85" s="96"/>
      <c r="K85" s="98" t="e">
        <f t="shared" si="14"/>
        <v>#REF!</v>
      </c>
      <c r="L85" s="58"/>
      <c r="M85" s="36" t="e">
        <f t="shared" si="15"/>
        <v>#REF!</v>
      </c>
      <c r="N85" s="67" t="e">
        <f t="shared" si="16"/>
        <v>#REF!</v>
      </c>
      <c r="O85" s="62"/>
      <c r="P85" s="39" t="e">
        <f t="shared" si="17"/>
        <v>#REF!</v>
      </c>
      <c r="Q85" s="71" t="e">
        <f t="shared" si="18"/>
        <v>#REF!</v>
      </c>
    </row>
    <row r="86" spans="1:17" ht="45" x14ac:dyDescent="0.25">
      <c r="A86" s="221"/>
      <c r="B86" s="217"/>
      <c r="C86" s="224"/>
      <c r="D86" s="235"/>
      <c r="E86" s="28" t="s">
        <v>86</v>
      </c>
      <c r="F86" s="28" t="s">
        <v>88</v>
      </c>
      <c r="G86" s="95"/>
      <c r="H86" s="96"/>
      <c r="I86" s="97" t="e">
        <f t="shared" si="12"/>
        <v>#DIV/0!</v>
      </c>
      <c r="J86" s="96"/>
      <c r="K86" s="98" t="e">
        <f t="shared" si="14"/>
        <v>#DIV/0!</v>
      </c>
      <c r="L86" s="58"/>
      <c r="M86" s="36"/>
      <c r="N86" s="67" t="e">
        <f t="shared" si="16"/>
        <v>#DIV/0!</v>
      </c>
      <c r="O86" s="62"/>
      <c r="P86" s="39"/>
      <c r="Q86" s="71" t="e">
        <f t="shared" si="16"/>
        <v>#DIV/0!</v>
      </c>
    </row>
    <row r="87" spans="1:17" ht="30" x14ac:dyDescent="0.25">
      <c r="A87" s="221"/>
      <c r="B87" s="217"/>
      <c r="C87" s="219"/>
      <c r="D87" s="236"/>
      <c r="E87" s="130" t="s">
        <v>92</v>
      </c>
      <c r="F87" s="28" t="s">
        <v>92</v>
      </c>
      <c r="G87" s="95"/>
      <c r="H87" s="96"/>
      <c r="I87" s="97"/>
      <c r="J87" s="96"/>
      <c r="K87" s="98"/>
      <c r="L87" s="58"/>
      <c r="M87" s="36"/>
      <c r="N87" s="67"/>
      <c r="O87" s="62"/>
      <c r="P87" s="39"/>
      <c r="Q87" s="71" t="e">
        <f t="shared" si="18"/>
        <v>#DIV/0!</v>
      </c>
    </row>
    <row r="88" spans="1:17" ht="27" customHeight="1" x14ac:dyDescent="0.25">
      <c r="A88" s="221"/>
      <c r="B88" s="217"/>
      <c r="C88" s="218">
        <v>5</v>
      </c>
      <c r="D88" s="232" t="s">
        <v>197</v>
      </c>
      <c r="E88" s="28" t="s">
        <v>46</v>
      </c>
      <c r="F88" s="28" t="s">
        <v>45</v>
      </c>
      <c r="G88" s="95">
        <v>1100</v>
      </c>
      <c r="H88" s="96" t="e">
        <f t="shared" si="13"/>
        <v>#REF!</v>
      </c>
      <c r="I88" s="97" t="e">
        <f t="shared" si="12"/>
        <v>#REF!</v>
      </c>
      <c r="J88" s="96"/>
      <c r="K88" s="98" t="e">
        <f t="shared" si="14"/>
        <v>#REF!</v>
      </c>
      <c r="L88" s="58"/>
      <c r="M88" s="36" t="e">
        <f t="shared" si="15"/>
        <v>#REF!</v>
      </c>
      <c r="N88" s="67" t="e">
        <f t="shared" si="16"/>
        <v>#REF!</v>
      </c>
      <c r="O88" s="62"/>
      <c r="P88" s="39" t="e">
        <f t="shared" si="17"/>
        <v>#REF!</v>
      </c>
      <c r="Q88" s="71" t="e">
        <f t="shared" si="18"/>
        <v>#REF!</v>
      </c>
    </row>
    <row r="89" spans="1:17" ht="30" x14ac:dyDescent="0.25">
      <c r="A89" s="221"/>
      <c r="B89" s="217"/>
      <c r="C89" s="224"/>
      <c r="D89" s="229"/>
      <c r="E89" s="28" t="s">
        <v>66</v>
      </c>
      <c r="F89" s="28" t="s">
        <v>89</v>
      </c>
      <c r="G89" s="95"/>
      <c r="H89" s="96"/>
      <c r="I89" s="97" t="e">
        <f t="shared" si="12"/>
        <v>#DIV/0!</v>
      </c>
      <c r="J89" s="96"/>
      <c r="K89" s="98" t="e">
        <f t="shared" si="14"/>
        <v>#DIV/0!</v>
      </c>
      <c r="L89" s="58"/>
      <c r="M89" s="36"/>
      <c r="N89" s="67" t="e">
        <f t="shared" si="16"/>
        <v>#DIV/0!</v>
      </c>
      <c r="O89" s="62"/>
      <c r="P89" s="39"/>
      <c r="Q89" s="71" t="e">
        <f t="shared" si="18"/>
        <v>#DIV/0!</v>
      </c>
    </row>
    <row r="90" spans="1:17" ht="22.5" customHeight="1" x14ac:dyDescent="0.25">
      <c r="A90" s="221"/>
      <c r="B90" s="217"/>
      <c r="C90" s="219"/>
      <c r="D90" s="233"/>
      <c r="E90" s="130" t="s">
        <v>92</v>
      </c>
      <c r="F90" s="28" t="s">
        <v>92</v>
      </c>
      <c r="G90" s="95"/>
      <c r="H90" s="96"/>
      <c r="I90" s="97"/>
      <c r="J90" s="96"/>
      <c r="K90" s="98"/>
      <c r="L90" s="58"/>
      <c r="M90" s="36"/>
      <c r="N90" s="67"/>
      <c r="O90" s="62"/>
      <c r="P90" s="39"/>
      <c r="Q90" s="71"/>
    </row>
    <row r="91" spans="1:17" ht="35.25" customHeight="1" x14ac:dyDescent="0.25">
      <c r="A91" s="221"/>
      <c r="B91" s="217"/>
      <c r="C91" s="218">
        <v>6</v>
      </c>
      <c r="D91" s="247" t="s">
        <v>37</v>
      </c>
      <c r="E91" s="28" t="s">
        <v>46</v>
      </c>
      <c r="F91" s="28" t="s">
        <v>45</v>
      </c>
      <c r="G91" s="95"/>
      <c r="H91" s="96" t="e">
        <f t="shared" si="13"/>
        <v>#REF!</v>
      </c>
      <c r="I91" s="97" t="e">
        <f t="shared" si="12"/>
        <v>#REF!</v>
      </c>
      <c r="J91" s="96"/>
      <c r="K91" s="98" t="e">
        <f t="shared" si="14"/>
        <v>#REF!</v>
      </c>
      <c r="L91" s="58"/>
      <c r="M91" s="36" t="e">
        <f t="shared" si="15"/>
        <v>#REF!</v>
      </c>
      <c r="N91" s="67" t="e">
        <f t="shared" si="16"/>
        <v>#REF!</v>
      </c>
      <c r="O91" s="62"/>
      <c r="P91" s="39" t="e">
        <f t="shared" si="17"/>
        <v>#REF!</v>
      </c>
      <c r="Q91" s="71" t="e">
        <f t="shared" si="18"/>
        <v>#REF!</v>
      </c>
    </row>
    <row r="92" spans="1:17" ht="30" x14ac:dyDescent="0.25">
      <c r="A92" s="221"/>
      <c r="B92" s="217"/>
      <c r="C92" s="219"/>
      <c r="D92" s="248"/>
      <c r="E92" s="28" t="s">
        <v>97</v>
      </c>
      <c r="F92" s="28" t="s">
        <v>98</v>
      </c>
      <c r="G92" s="95"/>
      <c r="H92" s="96"/>
      <c r="I92" s="97" t="e">
        <f t="shared" si="12"/>
        <v>#DIV/0!</v>
      </c>
      <c r="J92" s="96"/>
      <c r="K92" s="98" t="e">
        <f t="shared" si="14"/>
        <v>#DIV/0!</v>
      </c>
      <c r="L92" s="58"/>
      <c r="M92" s="36"/>
      <c r="N92" s="67" t="e">
        <f t="shared" si="16"/>
        <v>#DIV/0!</v>
      </c>
      <c r="O92" s="62"/>
      <c r="P92" s="39"/>
      <c r="Q92" s="71" t="e">
        <f t="shared" si="18"/>
        <v>#DIV/0!</v>
      </c>
    </row>
    <row r="93" spans="1:17" ht="30" customHeight="1" x14ac:dyDescent="0.25">
      <c r="A93" s="221"/>
      <c r="B93" s="217"/>
      <c r="C93" s="29">
        <v>7</v>
      </c>
      <c r="D93" s="28" t="s">
        <v>38</v>
      </c>
      <c r="E93" s="28" t="s">
        <v>46</v>
      </c>
      <c r="F93" s="28" t="s">
        <v>45</v>
      </c>
      <c r="G93" s="95"/>
      <c r="H93" s="96" t="e">
        <f t="shared" si="13"/>
        <v>#REF!</v>
      </c>
      <c r="I93" s="97" t="e">
        <f t="shared" si="12"/>
        <v>#REF!</v>
      </c>
      <c r="J93" s="96"/>
      <c r="K93" s="98" t="e">
        <f t="shared" si="14"/>
        <v>#REF!</v>
      </c>
      <c r="L93" s="58"/>
      <c r="M93" s="36" t="e">
        <f t="shared" si="15"/>
        <v>#REF!</v>
      </c>
      <c r="N93" s="67" t="e">
        <f t="shared" si="16"/>
        <v>#REF!</v>
      </c>
      <c r="O93" s="62"/>
      <c r="P93" s="39" t="e">
        <f t="shared" si="17"/>
        <v>#REF!</v>
      </c>
      <c r="Q93" s="71" t="e">
        <f t="shared" si="18"/>
        <v>#REF!</v>
      </c>
    </row>
    <row r="94" spans="1:17" ht="29.25" customHeight="1" x14ac:dyDescent="0.25">
      <c r="A94" s="221"/>
      <c r="B94" s="217"/>
      <c r="C94" s="218">
        <v>9</v>
      </c>
      <c r="D94" s="232" t="s">
        <v>39</v>
      </c>
      <c r="E94" s="28" t="s">
        <v>46</v>
      </c>
      <c r="F94" s="28" t="s">
        <v>45</v>
      </c>
      <c r="G94" s="95"/>
      <c r="H94" s="96" t="e">
        <f t="shared" si="13"/>
        <v>#REF!</v>
      </c>
      <c r="I94" s="97" t="e">
        <f t="shared" si="12"/>
        <v>#REF!</v>
      </c>
      <c r="J94" s="96"/>
      <c r="K94" s="98" t="e">
        <f t="shared" si="14"/>
        <v>#REF!</v>
      </c>
      <c r="L94" s="58"/>
      <c r="M94" s="36" t="e">
        <f t="shared" si="15"/>
        <v>#REF!</v>
      </c>
      <c r="N94" s="67" t="e">
        <f t="shared" si="16"/>
        <v>#REF!</v>
      </c>
      <c r="O94" s="62"/>
      <c r="P94" s="39" t="e">
        <f t="shared" si="17"/>
        <v>#REF!</v>
      </c>
      <c r="Q94" s="71" t="e">
        <f t="shared" si="18"/>
        <v>#REF!</v>
      </c>
    </row>
    <row r="95" spans="1:17" ht="45" x14ac:dyDescent="0.25">
      <c r="A95" s="221"/>
      <c r="B95" s="217"/>
      <c r="C95" s="224"/>
      <c r="D95" s="229"/>
      <c r="E95" s="28" t="s">
        <v>90</v>
      </c>
      <c r="F95" s="28" t="s">
        <v>91</v>
      </c>
      <c r="G95" s="95"/>
      <c r="H95" s="96"/>
      <c r="I95" s="97" t="e">
        <f t="shared" si="12"/>
        <v>#DIV/0!</v>
      </c>
      <c r="J95" s="96"/>
      <c r="K95" s="98" t="e">
        <f t="shared" si="14"/>
        <v>#DIV/0!</v>
      </c>
      <c r="L95" s="58"/>
      <c r="M95" s="36"/>
      <c r="N95" s="67" t="e">
        <f t="shared" si="16"/>
        <v>#DIV/0!</v>
      </c>
      <c r="O95" s="62"/>
      <c r="P95" s="39"/>
      <c r="Q95" s="71" t="e">
        <f t="shared" si="18"/>
        <v>#DIV/0!</v>
      </c>
    </row>
    <row r="96" spans="1:17" ht="18.75" customHeight="1" thickBot="1" x14ac:dyDescent="0.3">
      <c r="A96" s="222"/>
      <c r="B96" s="223"/>
      <c r="C96" s="225"/>
      <c r="D96" s="242"/>
      <c r="E96" s="131" t="s">
        <v>92</v>
      </c>
      <c r="F96" s="32" t="s">
        <v>92</v>
      </c>
      <c r="G96" s="99"/>
      <c r="H96" s="100"/>
      <c r="I96" s="101"/>
      <c r="J96" s="100"/>
      <c r="K96" s="102"/>
      <c r="L96" s="57"/>
      <c r="M96" s="37"/>
      <c r="N96" s="68"/>
      <c r="O96" s="63"/>
      <c r="P96" s="40"/>
      <c r="Q96" s="72"/>
    </row>
    <row r="97" spans="1:17" x14ac:dyDescent="0.25">
      <c r="E97" s="132"/>
      <c r="F97" s="2"/>
      <c r="G97" s="110"/>
      <c r="H97" s="111"/>
      <c r="I97" s="112"/>
      <c r="J97" s="111"/>
      <c r="K97" s="112"/>
      <c r="L97" s="74"/>
      <c r="M97" s="75"/>
      <c r="N97" s="76"/>
      <c r="O97" s="77"/>
      <c r="P97" s="78"/>
      <c r="Q97" s="79"/>
    </row>
    <row r="98" spans="1:17" ht="15.75" thickBot="1" x14ac:dyDescent="0.3">
      <c r="E98" s="132"/>
      <c r="F98" s="2"/>
      <c r="G98" s="103"/>
      <c r="H98" s="104"/>
      <c r="I98" s="105"/>
      <c r="J98" s="104"/>
      <c r="K98" s="105"/>
      <c r="L98" s="55"/>
      <c r="N98" s="65"/>
      <c r="O98" s="55"/>
      <c r="Q98" s="65"/>
    </row>
    <row r="99" spans="1:17" ht="15.75" customHeight="1" x14ac:dyDescent="0.25">
      <c r="A99" s="134">
        <v>14</v>
      </c>
      <c r="B99" s="133" t="s">
        <v>9</v>
      </c>
      <c r="C99" s="31">
        <v>2</v>
      </c>
      <c r="D99" s="30" t="s">
        <v>40</v>
      </c>
      <c r="E99" s="81" t="s">
        <v>46</v>
      </c>
      <c r="F99" s="81" t="s">
        <v>45</v>
      </c>
      <c r="G99" s="91"/>
      <c r="H99" s="92" t="e">
        <f t="shared" si="13"/>
        <v>#REF!</v>
      </c>
      <c r="I99" s="93" t="e">
        <f t="shared" si="12"/>
        <v>#REF!</v>
      </c>
      <c r="J99" s="92"/>
      <c r="K99" s="94" t="e">
        <f t="shared" si="14"/>
        <v>#REF!</v>
      </c>
      <c r="L99" s="56"/>
      <c r="M99" s="35" t="e">
        <f t="shared" si="15"/>
        <v>#REF!</v>
      </c>
      <c r="N99" s="66" t="e">
        <f t="shared" si="16"/>
        <v>#REF!</v>
      </c>
      <c r="O99" s="61"/>
      <c r="P99" s="38" t="e">
        <f t="shared" si="17"/>
        <v>#REF!</v>
      </c>
      <c r="Q99" s="70" t="e">
        <f t="shared" si="18"/>
        <v>#REF!</v>
      </c>
    </row>
    <row r="100" spans="1:17" ht="15.75" thickBot="1" x14ac:dyDescent="0.3">
      <c r="E100" s="132"/>
      <c r="F100" s="2"/>
      <c r="G100" s="103"/>
      <c r="H100" s="104"/>
      <c r="I100" s="105"/>
      <c r="J100" s="104"/>
      <c r="K100" s="105"/>
      <c r="L100" s="55"/>
      <c r="N100" s="65"/>
      <c r="O100" s="55"/>
      <c r="Q100" s="65"/>
    </row>
    <row r="101" spans="1:17" ht="63.75" customHeight="1" thickBot="1" x14ac:dyDescent="0.3">
      <c r="A101" s="128">
        <v>16</v>
      </c>
      <c r="B101" s="129" t="s">
        <v>10</v>
      </c>
      <c r="C101" s="33">
        <v>1</v>
      </c>
      <c r="D101" s="34" t="s">
        <v>41</v>
      </c>
      <c r="E101" s="34" t="s">
        <v>46</v>
      </c>
      <c r="F101" s="34" t="s">
        <v>45</v>
      </c>
      <c r="G101" s="113">
        <v>0</v>
      </c>
      <c r="H101" s="114" t="e">
        <f t="shared" si="13"/>
        <v>#REF!</v>
      </c>
      <c r="I101" s="115" t="e">
        <f t="shared" si="12"/>
        <v>#REF!</v>
      </c>
      <c r="J101" s="114"/>
      <c r="K101" s="116" t="e">
        <f t="shared" si="14"/>
        <v>#REF!</v>
      </c>
      <c r="L101" s="59"/>
      <c r="M101" s="42" t="e">
        <f t="shared" si="15"/>
        <v>#REF!</v>
      </c>
      <c r="N101" s="69" t="e">
        <f t="shared" si="16"/>
        <v>#REF!</v>
      </c>
      <c r="O101" s="64"/>
      <c r="P101" s="43" t="e">
        <f t="shared" si="17"/>
        <v>#REF!</v>
      </c>
      <c r="Q101" s="73" t="e">
        <f t="shared" si="18"/>
        <v>#REF!</v>
      </c>
    </row>
    <row r="102" spans="1:17" x14ac:dyDescent="0.25">
      <c r="E102" s="2"/>
      <c r="F102" s="2"/>
      <c r="G102" s="103"/>
      <c r="H102" s="104"/>
      <c r="I102" s="105"/>
      <c r="J102" s="104"/>
      <c r="K102" s="105"/>
      <c r="L102" s="55"/>
      <c r="N102" s="65"/>
      <c r="O102" s="55"/>
      <c r="Q102" s="65"/>
    </row>
    <row r="103" spans="1:17" ht="15.75" thickBot="1" x14ac:dyDescent="0.3">
      <c r="E103" s="2"/>
      <c r="F103" s="2"/>
      <c r="G103" s="104"/>
      <c r="H103" s="104"/>
      <c r="I103" s="104"/>
      <c r="J103" s="104"/>
      <c r="K103" s="104"/>
    </row>
    <row r="104" spans="1:17" ht="41.25" customHeight="1" thickBot="1" x14ac:dyDescent="0.3">
      <c r="A104" s="128">
        <v>20</v>
      </c>
      <c r="B104" s="129" t="s">
        <v>182</v>
      </c>
      <c r="C104" s="33">
        <v>1.2</v>
      </c>
      <c r="D104" s="34" t="s">
        <v>188</v>
      </c>
      <c r="E104" s="34" t="s">
        <v>46</v>
      </c>
      <c r="F104" s="34" t="s">
        <v>45</v>
      </c>
      <c r="G104" s="113"/>
      <c r="H104" s="114" t="e">
        <f t="shared" si="13"/>
        <v>#REF!</v>
      </c>
      <c r="I104" s="115" t="e">
        <f t="shared" ref="I104" si="30">G104/H104</f>
        <v>#REF!</v>
      </c>
      <c r="J104" s="114"/>
      <c r="K104" s="115" t="e">
        <f t="shared" ref="K104" si="31">(J104-I104)/I104*100</f>
        <v>#REF!</v>
      </c>
      <c r="L104" s="60"/>
      <c r="M104" s="41" t="e">
        <f t="shared" si="15"/>
        <v>#REF!</v>
      </c>
      <c r="N104" s="69" t="e">
        <f t="shared" ref="N104" si="32">L104/M104</f>
        <v>#REF!</v>
      </c>
      <c r="O104" s="64"/>
      <c r="P104" s="43" t="e">
        <f t="shared" si="17"/>
        <v>#REF!</v>
      </c>
      <c r="Q104" s="73" t="e">
        <f t="shared" ref="Q104" si="33">O104/P104</f>
        <v>#REF!</v>
      </c>
    </row>
    <row r="105" spans="1:17" ht="15.75" thickBot="1" x14ac:dyDescent="0.3">
      <c r="E105" s="2"/>
      <c r="F105" s="2"/>
      <c r="G105" s="104"/>
      <c r="H105" s="104"/>
      <c r="I105" s="104"/>
      <c r="J105" s="104"/>
      <c r="K105" s="104"/>
    </row>
    <row r="106" spans="1:17" ht="45.75" thickBot="1" x14ac:dyDescent="0.3">
      <c r="A106" s="134">
        <v>50</v>
      </c>
      <c r="B106" s="133" t="s">
        <v>183</v>
      </c>
      <c r="C106" s="138">
        <v>2</v>
      </c>
      <c r="D106" s="80" t="s">
        <v>184</v>
      </c>
      <c r="E106" s="80" t="s">
        <v>46</v>
      </c>
      <c r="F106" s="80" t="s">
        <v>45</v>
      </c>
      <c r="G106" s="117"/>
      <c r="H106" s="118" t="e">
        <f t="shared" si="13"/>
        <v>#REF!</v>
      </c>
      <c r="I106" s="119" t="e">
        <f t="shared" ref="I106" si="34">G106/H106</f>
        <v>#REF!</v>
      </c>
      <c r="J106" s="118"/>
      <c r="K106" s="120" t="e">
        <f t="shared" ref="K106" si="35">(J106-I106)/I106*100</f>
        <v>#REF!</v>
      </c>
      <c r="L106" s="82"/>
      <c r="M106" s="83" t="e">
        <f t="shared" si="15"/>
        <v>#REF!</v>
      </c>
      <c r="N106" s="84" t="e">
        <f t="shared" ref="N106" si="36">L106/M106</f>
        <v>#REF!</v>
      </c>
      <c r="O106" s="85"/>
      <c r="P106" s="86" t="e">
        <f t="shared" si="17"/>
        <v>#REF!</v>
      </c>
      <c r="Q106" s="87" t="e">
        <f t="shared" ref="Q106" si="37">O106/P106</f>
        <v>#REF!</v>
      </c>
    </row>
    <row r="107" spans="1:17" x14ac:dyDescent="0.25">
      <c r="G107" s="104"/>
      <c r="H107" s="104"/>
      <c r="I107" s="104"/>
      <c r="J107" s="104"/>
      <c r="K107" s="104"/>
    </row>
    <row r="108" spans="1:17" x14ac:dyDescent="0.25">
      <c r="B108" t="s">
        <v>185</v>
      </c>
      <c r="G108" s="103"/>
      <c r="H108" s="104"/>
      <c r="I108" s="104"/>
      <c r="J108" s="104"/>
      <c r="K108" s="104"/>
      <c r="L108" s="88"/>
      <c r="O108" s="88"/>
    </row>
    <row r="109" spans="1:17" x14ac:dyDescent="0.25">
      <c r="F109" t="s">
        <v>186</v>
      </c>
      <c r="G109" s="103"/>
      <c r="H109" s="103"/>
      <c r="I109" s="103"/>
      <c r="J109" s="103"/>
      <c r="K109" s="103"/>
      <c r="L109" s="88"/>
      <c r="M109" s="88"/>
      <c r="N109" s="88"/>
      <c r="O109" s="88"/>
      <c r="P109" s="88"/>
      <c r="Q109" s="88"/>
    </row>
    <row r="110" spans="1:17" x14ac:dyDescent="0.25">
      <c r="L110" s="90"/>
      <c r="M110" s="90"/>
      <c r="N110" s="90"/>
      <c r="O110" s="90"/>
    </row>
    <row r="111" spans="1:17" x14ac:dyDescent="0.25">
      <c r="G111" s="89"/>
    </row>
  </sheetData>
  <mergeCells count="65">
    <mergeCell ref="C91:C92"/>
    <mergeCell ref="D91:D92"/>
    <mergeCell ref="C94:C96"/>
    <mergeCell ref="D94:D96"/>
    <mergeCell ref="C78:C81"/>
    <mergeCell ref="D78:D81"/>
    <mergeCell ref="C82:C84"/>
    <mergeCell ref="D82:D84"/>
    <mergeCell ref="C85:C87"/>
    <mergeCell ref="D85:D87"/>
    <mergeCell ref="D88:D90"/>
    <mergeCell ref="C88:C90"/>
    <mergeCell ref="D52:D53"/>
    <mergeCell ref="C64:C66"/>
    <mergeCell ref="D64:D66"/>
    <mergeCell ref="C70:C73"/>
    <mergeCell ref="D70:D73"/>
    <mergeCell ref="C61:C63"/>
    <mergeCell ref="D61:D63"/>
    <mergeCell ref="D57:D58"/>
    <mergeCell ref="C57:C58"/>
    <mergeCell ref="D37:D39"/>
    <mergeCell ref="C40:C43"/>
    <mergeCell ref="D40:D43"/>
    <mergeCell ref="C46:C50"/>
    <mergeCell ref="D46:D50"/>
    <mergeCell ref="D25:D26"/>
    <mergeCell ref="D28:D32"/>
    <mergeCell ref="C28:C32"/>
    <mergeCell ref="C34:C36"/>
    <mergeCell ref="D34:D36"/>
    <mergeCell ref="D13:D17"/>
    <mergeCell ref="C18:C20"/>
    <mergeCell ref="D18:D20"/>
    <mergeCell ref="C21:C23"/>
    <mergeCell ref="D21:D23"/>
    <mergeCell ref="D5:D6"/>
    <mergeCell ref="C7:C9"/>
    <mergeCell ref="D7:D9"/>
    <mergeCell ref="C10:C12"/>
    <mergeCell ref="D10:D12"/>
    <mergeCell ref="A60:A68"/>
    <mergeCell ref="B60:B68"/>
    <mergeCell ref="A70:A73"/>
    <mergeCell ref="B70:B73"/>
    <mergeCell ref="A78:A96"/>
    <mergeCell ref="B78:B96"/>
    <mergeCell ref="A2:B2"/>
    <mergeCell ref="B3:B26"/>
    <mergeCell ref="A3:A26"/>
    <mergeCell ref="A28:A32"/>
    <mergeCell ref="B28:B32"/>
    <mergeCell ref="A57:A58"/>
    <mergeCell ref="B57:B58"/>
    <mergeCell ref="C5:C6"/>
    <mergeCell ref="A34:A43"/>
    <mergeCell ref="B34:B43"/>
    <mergeCell ref="A45:A50"/>
    <mergeCell ref="B45:B50"/>
    <mergeCell ref="A52:A53"/>
    <mergeCell ref="B52:B53"/>
    <mergeCell ref="C13:C17"/>
    <mergeCell ref="C25:C26"/>
    <mergeCell ref="C37:C39"/>
    <mergeCell ref="C52:C53"/>
  </mergeCells>
  <pageMargins left="0.7" right="0.7" top="0.75" bottom="0.75" header="0.3" footer="0.3"/>
  <pageSetup paperSize="8" scale="82" fitToHeight="0" orientation="landscape" r:id="rId1"/>
  <rowBreaks count="1" manualBreakCount="1">
    <brk id="6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dimension ref="A1:IU65345"/>
  <sheetViews>
    <sheetView workbookViewId="0">
      <selection activeCell="A2" sqref="A2:N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54" t="s">
        <v>357</v>
      </c>
      <c r="B1" s="355"/>
      <c r="C1" s="355"/>
      <c r="D1" s="355"/>
      <c r="E1" s="355"/>
      <c r="F1" s="355"/>
      <c r="G1" s="355"/>
      <c r="H1" s="355"/>
      <c r="I1" s="355"/>
      <c r="J1" s="355"/>
      <c r="K1" s="355"/>
      <c r="L1" s="355"/>
      <c r="M1" s="355"/>
      <c r="N1" s="355"/>
    </row>
    <row r="2" spans="1:23" ht="26.25" customHeight="1" x14ac:dyDescent="0.25">
      <c r="A2" s="386" t="s">
        <v>551</v>
      </c>
      <c r="B2" s="386"/>
      <c r="C2" s="386"/>
      <c r="D2" s="386"/>
      <c r="E2" s="386"/>
      <c r="F2" s="386"/>
      <c r="G2" s="386"/>
      <c r="H2" s="386"/>
      <c r="I2" s="386"/>
      <c r="J2" s="386"/>
      <c r="K2" s="386"/>
      <c r="L2" s="386"/>
      <c r="M2" s="386"/>
      <c r="N2" s="386"/>
      <c r="O2" s="8"/>
      <c r="P2" s="8"/>
      <c r="Q2" s="8"/>
      <c r="R2" s="8"/>
      <c r="S2" s="8"/>
      <c r="T2" s="8"/>
      <c r="U2" s="8"/>
      <c r="V2" s="8"/>
      <c r="W2" s="8"/>
    </row>
    <row r="3" spans="1:23" s="8" customFormat="1" ht="51" customHeight="1" x14ac:dyDescent="0.25">
      <c r="A3" s="356" t="s">
        <v>198</v>
      </c>
      <c r="B3" s="357"/>
      <c r="C3" s="357"/>
      <c r="D3" s="358"/>
      <c r="E3" s="359"/>
      <c r="F3" s="360"/>
      <c r="G3" s="360"/>
      <c r="H3" s="361"/>
      <c r="I3" s="362" t="s">
        <v>210</v>
      </c>
      <c r="J3" s="362"/>
      <c r="K3" s="362"/>
      <c r="L3" s="362"/>
      <c r="M3" s="362"/>
      <c r="N3" s="362"/>
    </row>
    <row r="4" spans="1:23" s="8" customFormat="1" ht="12.75" customHeight="1" x14ac:dyDescent="0.25">
      <c r="A4" s="363" t="s">
        <v>199</v>
      </c>
      <c r="B4" s="364"/>
      <c r="C4" s="364"/>
      <c r="D4" s="365"/>
      <c r="E4" s="369"/>
      <c r="F4" s="370"/>
      <c r="G4" s="370"/>
      <c r="H4" s="370"/>
      <c r="I4" s="371" t="s">
        <v>211</v>
      </c>
      <c r="J4" s="372"/>
      <c r="K4" s="372"/>
      <c r="L4" s="373"/>
      <c r="M4" s="373"/>
      <c r="N4" s="374"/>
    </row>
    <row r="5" spans="1:23" s="8" customFormat="1" ht="21.75" customHeight="1" x14ac:dyDescent="0.25">
      <c r="A5" s="366"/>
      <c r="B5" s="367"/>
      <c r="C5" s="367"/>
      <c r="D5" s="368"/>
      <c r="E5" s="370"/>
      <c r="F5" s="370"/>
      <c r="G5" s="370"/>
      <c r="H5" s="370"/>
      <c r="I5" s="375"/>
      <c r="J5" s="376"/>
      <c r="K5" s="376"/>
      <c r="L5" s="376"/>
      <c r="M5" s="376"/>
      <c r="N5" s="377"/>
    </row>
    <row r="6" spans="1:23" s="8" customFormat="1" ht="21.75" customHeight="1" x14ac:dyDescent="0.25">
      <c r="A6" s="344" t="s">
        <v>105</v>
      </c>
      <c r="B6" s="345"/>
      <c r="C6" s="345"/>
      <c r="D6" s="346"/>
      <c r="E6" s="350"/>
      <c r="F6" s="350"/>
      <c r="G6" s="350"/>
      <c r="H6" s="351"/>
      <c r="I6" s="284" t="s">
        <v>106</v>
      </c>
      <c r="J6" s="284"/>
      <c r="K6" s="284"/>
      <c r="L6" s="284"/>
      <c r="M6" s="284"/>
      <c r="N6" s="284"/>
    </row>
    <row r="7" spans="1:23" s="8" customFormat="1" ht="27" customHeight="1" x14ac:dyDescent="0.25">
      <c r="A7" s="347"/>
      <c r="B7" s="348"/>
      <c r="C7" s="348"/>
      <c r="D7" s="349"/>
      <c r="E7" s="352"/>
      <c r="F7" s="352"/>
      <c r="G7" s="352"/>
      <c r="H7" s="353"/>
      <c r="I7" s="284">
        <v>2019</v>
      </c>
      <c r="J7" s="284"/>
      <c r="K7" s="284">
        <v>2020</v>
      </c>
      <c r="L7" s="284"/>
      <c r="M7" s="284">
        <v>2021</v>
      </c>
      <c r="N7" s="284"/>
    </row>
    <row r="8" spans="1:23" s="8" customFormat="1" ht="31.5" customHeight="1" x14ac:dyDescent="0.25">
      <c r="A8" s="378" t="s">
        <v>107</v>
      </c>
      <c r="B8" s="379"/>
      <c r="C8" s="379"/>
      <c r="D8" s="380"/>
      <c r="E8" s="381"/>
      <c r="F8" s="381"/>
      <c r="G8" s="381"/>
      <c r="H8" s="382"/>
      <c r="I8" s="383" t="s">
        <v>108</v>
      </c>
      <c r="J8" s="384"/>
      <c r="K8" s="385" t="s">
        <v>108</v>
      </c>
      <c r="L8" s="385"/>
      <c r="M8" s="385" t="s">
        <v>108</v>
      </c>
      <c r="N8" s="385"/>
    </row>
    <row r="9" spans="1:23" ht="38.25" customHeight="1" x14ac:dyDescent="0.25">
      <c r="A9" s="339" t="s">
        <v>109</v>
      </c>
      <c r="B9" s="340"/>
      <c r="C9" s="341" t="s">
        <v>212</v>
      </c>
      <c r="D9" s="342"/>
      <c r="E9" s="342"/>
      <c r="F9" s="342"/>
      <c r="G9" s="342"/>
      <c r="H9" s="342"/>
      <c r="I9" s="342"/>
      <c r="J9" s="342"/>
      <c r="K9" s="342"/>
      <c r="L9" s="342"/>
      <c r="M9" s="342"/>
      <c r="N9" s="343"/>
    </row>
    <row r="10" spans="1:23" ht="19.5" customHeight="1" x14ac:dyDescent="0.25">
      <c r="A10" s="323" t="s">
        <v>110</v>
      </c>
      <c r="B10" s="324"/>
      <c r="C10" s="329" t="s">
        <v>213</v>
      </c>
      <c r="D10" s="330"/>
      <c r="E10" s="330"/>
      <c r="F10" s="330"/>
      <c r="G10" s="330"/>
      <c r="H10" s="330"/>
      <c r="I10" s="330"/>
      <c r="J10" s="330"/>
      <c r="K10" s="330"/>
      <c r="L10" s="330"/>
      <c r="M10" s="330"/>
      <c r="N10" s="331"/>
    </row>
    <row r="11" spans="1:23" ht="19.5" customHeight="1" x14ac:dyDescent="0.25">
      <c r="A11" s="325"/>
      <c r="B11" s="326"/>
      <c r="C11" s="332"/>
      <c r="D11" s="333"/>
      <c r="E11" s="333"/>
      <c r="F11" s="333"/>
      <c r="G11" s="333"/>
      <c r="H11" s="333"/>
      <c r="I11" s="333"/>
      <c r="J11" s="333"/>
      <c r="K11" s="333"/>
      <c r="L11" s="333"/>
      <c r="M11" s="333"/>
      <c r="N11" s="334"/>
    </row>
    <row r="12" spans="1:23" ht="22.5" customHeight="1" x14ac:dyDescent="0.25">
      <c r="A12" s="325"/>
      <c r="B12" s="326"/>
      <c r="C12" s="332"/>
      <c r="D12" s="333"/>
      <c r="E12" s="333"/>
      <c r="F12" s="333"/>
      <c r="G12" s="333"/>
      <c r="H12" s="333"/>
      <c r="I12" s="333"/>
      <c r="J12" s="333"/>
      <c r="K12" s="333"/>
      <c r="L12" s="333"/>
      <c r="M12" s="333"/>
      <c r="N12" s="334"/>
    </row>
    <row r="13" spans="1:23" ht="31.5" customHeight="1" x14ac:dyDescent="0.25">
      <c r="A13" s="325"/>
      <c r="B13" s="326"/>
      <c r="C13" s="332"/>
      <c r="D13" s="333"/>
      <c r="E13" s="333"/>
      <c r="F13" s="333"/>
      <c r="G13" s="333"/>
      <c r="H13" s="333"/>
      <c r="I13" s="333"/>
      <c r="J13" s="333"/>
      <c r="K13" s="333"/>
      <c r="L13" s="333"/>
      <c r="M13" s="333"/>
      <c r="N13" s="334"/>
    </row>
    <row r="14" spans="1:23" ht="18.75" hidden="1" customHeight="1" x14ac:dyDescent="0.25">
      <c r="A14" s="325"/>
      <c r="B14" s="326"/>
      <c r="C14" s="332"/>
      <c r="D14" s="333"/>
      <c r="E14" s="333"/>
      <c r="F14" s="333"/>
      <c r="G14" s="333"/>
      <c r="H14" s="333"/>
      <c r="I14" s="333"/>
      <c r="J14" s="333"/>
      <c r="K14" s="333"/>
      <c r="L14" s="333"/>
      <c r="M14" s="333"/>
      <c r="N14" s="334"/>
    </row>
    <row r="15" spans="1:23" ht="16.5" hidden="1" customHeight="1" x14ac:dyDescent="0.25">
      <c r="A15" s="325"/>
      <c r="B15" s="326"/>
      <c r="C15" s="332"/>
      <c r="D15" s="333"/>
      <c r="E15" s="333"/>
      <c r="F15" s="333"/>
      <c r="G15" s="333"/>
      <c r="H15" s="333"/>
      <c r="I15" s="333"/>
      <c r="J15" s="333"/>
      <c r="K15" s="333"/>
      <c r="L15" s="333"/>
      <c r="M15" s="333"/>
      <c r="N15" s="334"/>
    </row>
    <row r="16" spans="1:23" ht="23.25" hidden="1" customHeight="1" x14ac:dyDescent="0.25">
      <c r="A16" s="325"/>
      <c r="B16" s="326"/>
      <c r="C16" s="332"/>
      <c r="D16" s="333"/>
      <c r="E16" s="333"/>
      <c r="F16" s="333"/>
      <c r="G16" s="333"/>
      <c r="H16" s="333"/>
      <c r="I16" s="333"/>
      <c r="J16" s="333"/>
      <c r="K16" s="333"/>
      <c r="L16" s="333"/>
      <c r="M16" s="333"/>
      <c r="N16" s="334"/>
    </row>
    <row r="17" spans="1:29" ht="20.25" hidden="1" customHeight="1" x14ac:dyDescent="0.25">
      <c r="A17" s="325"/>
      <c r="B17" s="326"/>
      <c r="C17" s="332"/>
      <c r="D17" s="333"/>
      <c r="E17" s="333"/>
      <c r="F17" s="333"/>
      <c r="G17" s="333"/>
      <c r="H17" s="333"/>
      <c r="I17" s="333"/>
      <c r="J17" s="333"/>
      <c r="K17" s="333"/>
      <c r="L17" s="333"/>
      <c r="M17" s="333"/>
      <c r="N17" s="334"/>
    </row>
    <row r="18" spans="1:29" ht="13.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customHeight="1" x14ac:dyDescent="0.25">
      <c r="A20" s="325"/>
      <c r="B20" s="326"/>
      <c r="C20" s="332"/>
      <c r="D20" s="333"/>
      <c r="E20" s="333"/>
      <c r="F20" s="333"/>
      <c r="G20" s="333"/>
      <c r="H20" s="333"/>
      <c r="I20" s="333"/>
      <c r="J20" s="333"/>
      <c r="K20" s="333"/>
      <c r="L20" s="333"/>
      <c r="M20" s="333"/>
      <c r="N20" s="334"/>
    </row>
    <row r="21" spans="1:29" ht="13.5" customHeight="1" x14ac:dyDescent="0.25">
      <c r="A21" s="325"/>
      <c r="B21" s="326"/>
      <c r="C21" s="332"/>
      <c r="D21" s="333"/>
      <c r="E21" s="333"/>
      <c r="F21" s="333"/>
      <c r="G21" s="333"/>
      <c r="H21" s="333"/>
      <c r="I21" s="333"/>
      <c r="J21" s="333"/>
      <c r="K21" s="333"/>
      <c r="L21" s="333"/>
      <c r="M21" s="333"/>
      <c r="N21" s="334"/>
    </row>
    <row r="22" spans="1:29" ht="62.25" customHeight="1" x14ac:dyDescent="0.25">
      <c r="A22" s="327"/>
      <c r="B22" s="328"/>
      <c r="C22" s="335"/>
      <c r="D22" s="336"/>
      <c r="E22" s="336"/>
      <c r="F22" s="336"/>
      <c r="G22" s="336"/>
      <c r="H22" s="336"/>
      <c r="I22" s="336"/>
      <c r="J22" s="336"/>
      <c r="K22" s="336"/>
      <c r="L22" s="336"/>
      <c r="M22" s="336"/>
      <c r="N22" s="337"/>
    </row>
    <row r="23" spans="1:29" ht="18.75" customHeight="1" x14ac:dyDescent="0.25">
      <c r="A23" s="301" t="s">
        <v>111</v>
      </c>
      <c r="B23" s="338"/>
      <c r="C23" s="338"/>
      <c r="D23" s="338"/>
      <c r="E23" s="338"/>
      <c r="F23" s="338"/>
      <c r="G23" s="338"/>
      <c r="H23" s="338"/>
      <c r="I23" s="338"/>
      <c r="J23" s="338"/>
      <c r="K23" s="338"/>
      <c r="L23" s="338"/>
      <c r="M23" s="338"/>
      <c r="N23" s="302"/>
      <c r="R23" s="162"/>
      <c r="S23" s="162"/>
      <c r="T23" s="162"/>
      <c r="U23" s="162"/>
      <c r="V23" s="162"/>
      <c r="W23" s="162"/>
      <c r="X23" s="162"/>
      <c r="Y23" s="162"/>
      <c r="Z23" s="162"/>
      <c r="AA23" s="162"/>
      <c r="AB23" s="162"/>
      <c r="AC23" s="162"/>
    </row>
    <row r="24" spans="1:29" ht="42" customHeight="1" x14ac:dyDescent="0.25">
      <c r="A24" s="10">
        <v>1</v>
      </c>
      <c r="B24" s="319" t="s">
        <v>214</v>
      </c>
      <c r="C24" s="320"/>
      <c r="D24" s="320"/>
      <c r="E24" s="320"/>
      <c r="F24" s="320"/>
      <c r="G24" s="321"/>
      <c r="H24" s="10">
        <v>6</v>
      </c>
      <c r="I24" s="319" t="s">
        <v>215</v>
      </c>
      <c r="J24" s="320"/>
      <c r="K24" s="320"/>
      <c r="L24" s="320"/>
      <c r="M24" s="320"/>
      <c r="N24" s="321"/>
      <c r="R24" s="162"/>
      <c r="S24" s="162"/>
      <c r="T24" s="162"/>
      <c r="U24" s="162"/>
      <c r="V24" s="162"/>
      <c r="W24" s="162"/>
      <c r="X24" s="162"/>
      <c r="Y24" s="162"/>
      <c r="Z24" s="162"/>
      <c r="AA24" s="162"/>
      <c r="AB24" s="162"/>
      <c r="AC24" s="162"/>
    </row>
    <row r="25" spans="1:29" ht="40.5" customHeight="1" x14ac:dyDescent="0.25">
      <c r="A25" s="10">
        <v>2</v>
      </c>
      <c r="B25" s="319" t="s">
        <v>216</v>
      </c>
      <c r="C25" s="320"/>
      <c r="D25" s="320"/>
      <c r="E25" s="320"/>
      <c r="F25" s="320"/>
      <c r="G25" s="321"/>
      <c r="H25" s="10">
        <v>7</v>
      </c>
      <c r="I25" s="319" t="s">
        <v>217</v>
      </c>
      <c r="J25" s="320"/>
      <c r="K25" s="320"/>
      <c r="L25" s="320"/>
      <c r="M25" s="320"/>
      <c r="N25" s="321"/>
      <c r="R25" s="162"/>
      <c r="S25" s="162"/>
      <c r="T25" s="162"/>
      <c r="U25" s="162"/>
      <c r="V25" s="162"/>
      <c r="W25" s="162"/>
      <c r="X25" s="162"/>
      <c r="Y25" s="162"/>
      <c r="Z25" s="162"/>
      <c r="AA25" s="162"/>
      <c r="AB25" s="162"/>
      <c r="AC25" s="162"/>
    </row>
    <row r="26" spans="1:29" ht="38.25" customHeight="1" x14ac:dyDescent="0.25">
      <c r="A26" s="10">
        <v>3</v>
      </c>
      <c r="B26" s="319" t="s">
        <v>218</v>
      </c>
      <c r="C26" s="320"/>
      <c r="D26" s="320"/>
      <c r="E26" s="320"/>
      <c r="F26" s="320"/>
      <c r="G26" s="321"/>
      <c r="H26" s="10">
        <v>8</v>
      </c>
      <c r="I26" s="319" t="s">
        <v>219</v>
      </c>
      <c r="J26" s="320"/>
      <c r="K26" s="320"/>
      <c r="L26" s="320"/>
      <c r="M26" s="320"/>
      <c r="N26" s="321"/>
      <c r="R26" s="162"/>
      <c r="S26" s="162"/>
      <c r="T26" s="162"/>
      <c r="U26" s="162"/>
      <c r="V26" s="162"/>
      <c r="W26" s="162"/>
      <c r="X26" s="162"/>
      <c r="Y26" s="162"/>
      <c r="Z26" s="162"/>
      <c r="AA26" s="162"/>
      <c r="AB26" s="162"/>
      <c r="AC26" s="162"/>
    </row>
    <row r="27" spans="1:29" ht="33.75" customHeight="1" x14ac:dyDescent="0.25">
      <c r="A27" s="10">
        <v>4</v>
      </c>
      <c r="B27" s="319" t="s">
        <v>220</v>
      </c>
      <c r="C27" s="320"/>
      <c r="D27" s="320"/>
      <c r="E27" s="320"/>
      <c r="F27" s="320"/>
      <c r="G27" s="321"/>
      <c r="H27" s="10"/>
      <c r="I27" s="319"/>
      <c r="J27" s="320"/>
      <c r="K27" s="320"/>
      <c r="L27" s="320"/>
      <c r="M27" s="320"/>
      <c r="N27" s="321"/>
    </row>
    <row r="28" spans="1:29" ht="43.5" customHeight="1" x14ac:dyDescent="0.25">
      <c r="A28" s="10">
        <v>5</v>
      </c>
      <c r="B28" s="319" t="s">
        <v>221</v>
      </c>
      <c r="C28" s="320"/>
      <c r="D28" s="320"/>
      <c r="E28" s="320"/>
      <c r="F28" s="320"/>
      <c r="G28" s="321"/>
      <c r="H28" s="10"/>
      <c r="I28" s="322"/>
      <c r="J28" s="322"/>
      <c r="K28" s="322"/>
      <c r="L28" s="322"/>
      <c r="M28" s="322"/>
      <c r="N28" s="322"/>
    </row>
    <row r="29" spans="1:29" ht="15" x14ac:dyDescent="0.25">
      <c r="A29" s="315" t="s">
        <v>388</v>
      </c>
      <c r="B29" s="316"/>
      <c r="C29" s="316"/>
      <c r="D29" s="316"/>
      <c r="E29" s="316"/>
      <c r="F29" s="316"/>
      <c r="G29" s="316"/>
      <c r="H29" s="316"/>
      <c r="I29" s="316"/>
      <c r="J29" s="316"/>
      <c r="K29" s="316"/>
      <c r="L29" s="316"/>
      <c r="M29" s="316"/>
      <c r="N29" s="316"/>
      <c r="O29" s="317"/>
      <c r="P29" s="317"/>
      <c r="Q29" s="317"/>
      <c r="R29" s="318"/>
    </row>
    <row r="30" spans="1:29" ht="27.75" customHeight="1" x14ac:dyDescent="0.25">
      <c r="A30" s="298" t="s">
        <v>113</v>
      </c>
      <c r="B30" s="299"/>
      <c r="C30" s="299"/>
      <c r="D30" s="299"/>
      <c r="E30" s="299"/>
      <c r="F30" s="299"/>
      <c r="G30" s="299"/>
      <c r="H30" s="300"/>
      <c r="I30" s="301" t="s">
        <v>386</v>
      </c>
      <c r="J30" s="302"/>
      <c r="K30" s="303" t="s">
        <v>387</v>
      </c>
      <c r="L30" s="303"/>
      <c r="M30" s="292" t="s">
        <v>114</v>
      </c>
      <c r="N30" s="292"/>
      <c r="O30" s="292">
        <v>2020</v>
      </c>
      <c r="P30" s="292"/>
      <c r="Q30" s="292">
        <v>2021</v>
      </c>
      <c r="R30" s="292"/>
    </row>
    <row r="31" spans="1:29" x14ac:dyDescent="0.25">
      <c r="A31" s="304" t="s">
        <v>222</v>
      </c>
      <c r="B31" s="305"/>
      <c r="C31" s="305"/>
      <c r="D31" s="305"/>
      <c r="E31" s="305"/>
      <c r="F31" s="305"/>
      <c r="G31" s="305"/>
      <c r="H31" s="306"/>
      <c r="I31" s="296"/>
      <c r="J31" s="296"/>
      <c r="K31" s="307"/>
      <c r="L31" s="307"/>
      <c r="M31" s="296"/>
      <c r="N31" s="296"/>
      <c r="O31" s="296"/>
      <c r="P31" s="296"/>
      <c r="Q31" s="296"/>
      <c r="R31" s="296"/>
    </row>
    <row r="32" spans="1:29" x14ac:dyDescent="0.25">
      <c r="A32" s="304" t="s">
        <v>223</v>
      </c>
      <c r="B32" s="305"/>
      <c r="C32" s="305"/>
      <c r="D32" s="305"/>
      <c r="E32" s="305"/>
      <c r="F32" s="305"/>
      <c r="G32" s="305"/>
      <c r="H32" s="306"/>
      <c r="I32" s="296" t="s">
        <v>224</v>
      </c>
      <c r="J32" s="296"/>
      <c r="K32" s="296" t="s">
        <v>224</v>
      </c>
      <c r="L32" s="296"/>
      <c r="M32" s="296"/>
      <c r="N32" s="296"/>
      <c r="O32" s="296" t="s">
        <v>224</v>
      </c>
      <c r="P32" s="296"/>
      <c r="Q32" s="296" t="s">
        <v>224</v>
      </c>
      <c r="R32" s="296"/>
    </row>
    <row r="33" spans="1:18" x14ac:dyDescent="0.25">
      <c r="A33" s="304" t="s">
        <v>225</v>
      </c>
      <c r="B33" s="305"/>
      <c r="C33" s="305"/>
      <c r="D33" s="305"/>
      <c r="E33" s="305"/>
      <c r="F33" s="305"/>
      <c r="G33" s="305"/>
      <c r="H33" s="306"/>
      <c r="I33" s="297">
        <v>1</v>
      </c>
      <c r="J33" s="296"/>
      <c r="K33" s="297">
        <v>1</v>
      </c>
      <c r="L33" s="296"/>
      <c r="M33" s="296"/>
      <c r="N33" s="296"/>
      <c r="O33" s="297">
        <v>1</v>
      </c>
      <c r="P33" s="296"/>
      <c r="Q33" s="297">
        <v>1</v>
      </c>
      <c r="R33" s="296"/>
    </row>
    <row r="34" spans="1:18" ht="37.5" customHeight="1" x14ac:dyDescent="0.25">
      <c r="A34" s="304" t="s">
        <v>226</v>
      </c>
      <c r="B34" s="305"/>
      <c r="C34" s="305"/>
      <c r="D34" s="305"/>
      <c r="E34" s="305"/>
      <c r="F34" s="305"/>
      <c r="G34" s="305"/>
      <c r="H34" s="306"/>
      <c r="I34" s="297">
        <v>1</v>
      </c>
      <c r="J34" s="296"/>
      <c r="K34" s="297">
        <v>1</v>
      </c>
      <c r="L34" s="296"/>
      <c r="M34" s="296"/>
      <c r="N34" s="296"/>
      <c r="O34" s="297">
        <v>1</v>
      </c>
      <c r="P34" s="296"/>
      <c r="Q34" s="297">
        <v>1</v>
      </c>
      <c r="R34" s="296"/>
    </row>
    <row r="35" spans="1:18" ht="39" customHeight="1" x14ac:dyDescent="0.25">
      <c r="A35" s="298" t="s">
        <v>115</v>
      </c>
      <c r="B35" s="299"/>
      <c r="C35" s="299"/>
      <c r="D35" s="299"/>
      <c r="E35" s="299"/>
      <c r="F35" s="299"/>
      <c r="G35" s="299"/>
      <c r="H35" s="300"/>
      <c r="I35" s="301" t="s">
        <v>386</v>
      </c>
      <c r="J35" s="302"/>
      <c r="K35" s="303" t="s">
        <v>387</v>
      </c>
      <c r="L35" s="303"/>
      <c r="M35" s="292" t="s">
        <v>114</v>
      </c>
      <c r="N35" s="292"/>
      <c r="O35" s="292">
        <v>2020</v>
      </c>
      <c r="P35" s="292"/>
      <c r="Q35" s="292">
        <v>2021</v>
      </c>
      <c r="R35" s="292"/>
    </row>
    <row r="36" spans="1:18" ht="24.75" customHeight="1" x14ac:dyDescent="0.25">
      <c r="A36" s="304" t="s">
        <v>227</v>
      </c>
      <c r="B36" s="305"/>
      <c r="C36" s="305"/>
      <c r="D36" s="305"/>
      <c r="E36" s="305"/>
      <c r="F36" s="305"/>
      <c r="G36" s="305"/>
      <c r="H36" s="306"/>
      <c r="I36" s="309">
        <v>43496</v>
      </c>
      <c r="J36" s="296"/>
      <c r="K36" s="309">
        <v>43854</v>
      </c>
      <c r="L36" s="296"/>
      <c r="M36" s="296"/>
      <c r="N36" s="296"/>
      <c r="O36" s="309">
        <v>43861</v>
      </c>
      <c r="P36" s="296"/>
      <c r="Q36" s="309">
        <v>44227</v>
      </c>
      <c r="R36" s="296"/>
    </row>
    <row r="37" spans="1:18" ht="23.25" customHeight="1" x14ac:dyDescent="0.25">
      <c r="A37" s="304" t="s">
        <v>216</v>
      </c>
      <c r="B37" s="305"/>
      <c r="C37" s="305"/>
      <c r="D37" s="305"/>
      <c r="E37" s="305"/>
      <c r="F37" s="305"/>
      <c r="G37" s="305"/>
      <c r="H37" s="306"/>
      <c r="I37" s="309">
        <v>43585</v>
      </c>
      <c r="J37" s="296"/>
      <c r="K37" s="309">
        <v>43936</v>
      </c>
      <c r="L37" s="296"/>
      <c r="M37" s="296"/>
      <c r="N37" s="296"/>
      <c r="O37" s="309">
        <v>43951</v>
      </c>
      <c r="P37" s="296"/>
      <c r="Q37" s="309">
        <v>44316</v>
      </c>
      <c r="R37" s="296"/>
    </row>
    <row r="38" spans="1:18" ht="20.25" customHeight="1" x14ac:dyDescent="0.25">
      <c r="A38" s="304" t="s">
        <v>228</v>
      </c>
      <c r="B38" s="305"/>
      <c r="C38" s="305"/>
      <c r="D38" s="305"/>
      <c r="E38" s="305"/>
      <c r="F38" s="305"/>
      <c r="G38" s="305"/>
      <c r="H38" s="306"/>
      <c r="I38" s="309">
        <v>43814</v>
      </c>
      <c r="J38" s="296"/>
      <c r="K38" s="312">
        <v>43857</v>
      </c>
      <c r="L38" s="313"/>
      <c r="M38" s="314" t="s">
        <v>546</v>
      </c>
      <c r="N38" s="314"/>
      <c r="O38" s="309">
        <v>44180</v>
      </c>
      <c r="P38" s="296"/>
      <c r="Q38" s="309">
        <v>44545</v>
      </c>
      <c r="R38" s="296"/>
    </row>
    <row r="39" spans="1:18" ht="26.25" customHeight="1" x14ac:dyDescent="0.25">
      <c r="A39" s="304" t="s">
        <v>229</v>
      </c>
      <c r="B39" s="305"/>
      <c r="C39" s="305"/>
      <c r="D39" s="305"/>
      <c r="E39" s="305"/>
      <c r="F39" s="305"/>
      <c r="G39" s="305"/>
      <c r="H39" s="306"/>
      <c r="I39" s="309">
        <v>43830</v>
      </c>
      <c r="J39" s="296"/>
      <c r="K39" s="310">
        <v>43830</v>
      </c>
      <c r="L39" s="311"/>
      <c r="M39" s="296"/>
      <c r="N39" s="296"/>
      <c r="O39" s="309">
        <v>44196</v>
      </c>
      <c r="P39" s="296"/>
      <c r="Q39" s="309">
        <v>44561</v>
      </c>
      <c r="R39" s="296"/>
    </row>
    <row r="40" spans="1:18" x14ac:dyDescent="0.25">
      <c r="A40" s="304"/>
      <c r="B40" s="305"/>
      <c r="C40" s="305"/>
      <c r="D40" s="305"/>
      <c r="E40" s="305"/>
      <c r="F40" s="305"/>
      <c r="G40" s="305"/>
      <c r="H40" s="306"/>
      <c r="I40" s="309" t="s">
        <v>230</v>
      </c>
      <c r="J40" s="296"/>
      <c r="K40" s="309"/>
      <c r="L40" s="296"/>
      <c r="M40" s="296"/>
      <c r="N40" s="296"/>
      <c r="O40" s="309"/>
      <c r="P40" s="296"/>
      <c r="Q40" s="309"/>
      <c r="R40" s="296"/>
    </row>
    <row r="41" spans="1:18" ht="24.75" customHeight="1" x14ac:dyDescent="0.25">
      <c r="A41" s="304"/>
      <c r="B41" s="305"/>
      <c r="C41" s="305"/>
      <c r="D41" s="305"/>
      <c r="E41" s="305"/>
      <c r="F41" s="305"/>
      <c r="G41" s="305"/>
      <c r="H41" s="306"/>
      <c r="I41" s="309"/>
      <c r="J41" s="296"/>
      <c r="K41" s="309"/>
      <c r="L41" s="296"/>
      <c r="M41" s="296"/>
      <c r="N41" s="296"/>
      <c r="O41" s="309"/>
      <c r="P41" s="296"/>
      <c r="Q41" s="309"/>
      <c r="R41" s="296"/>
    </row>
    <row r="42" spans="1:18" ht="21.75" customHeight="1" x14ac:dyDescent="0.25">
      <c r="A42" s="298" t="s">
        <v>116</v>
      </c>
      <c r="B42" s="299"/>
      <c r="C42" s="299"/>
      <c r="D42" s="299"/>
      <c r="E42" s="299"/>
      <c r="F42" s="299"/>
      <c r="G42" s="299"/>
      <c r="H42" s="300"/>
      <c r="I42" s="301" t="s">
        <v>386</v>
      </c>
      <c r="J42" s="302"/>
      <c r="K42" s="303" t="s">
        <v>387</v>
      </c>
      <c r="L42" s="303"/>
      <c r="M42" s="292" t="s">
        <v>114</v>
      </c>
      <c r="N42" s="292"/>
      <c r="O42" s="292">
        <v>2020</v>
      </c>
      <c r="P42" s="292"/>
      <c r="Q42" s="292">
        <v>2021</v>
      </c>
      <c r="R42" s="292"/>
    </row>
    <row r="43" spans="1:18" ht="29.25" hidden="1" customHeight="1" x14ac:dyDescent="0.25">
      <c r="A43" s="304"/>
      <c r="B43" s="305"/>
      <c r="C43" s="305"/>
      <c r="D43" s="305"/>
      <c r="E43" s="305"/>
      <c r="F43" s="305"/>
      <c r="G43" s="305"/>
      <c r="H43" s="306"/>
      <c r="I43" s="308"/>
      <c r="J43" s="308"/>
      <c r="K43" s="307"/>
      <c r="L43" s="307"/>
      <c r="M43" s="296"/>
      <c r="N43" s="296"/>
      <c r="O43" s="296"/>
      <c r="P43" s="296"/>
      <c r="Q43" s="296"/>
      <c r="R43" s="296"/>
    </row>
    <row r="44" spans="1:18" ht="0.75" customHeight="1" x14ac:dyDescent="0.25">
      <c r="A44" s="304"/>
      <c r="B44" s="305"/>
      <c r="C44" s="305"/>
      <c r="D44" s="305"/>
      <c r="E44" s="305"/>
      <c r="F44" s="305"/>
      <c r="G44" s="305"/>
      <c r="H44" s="306"/>
      <c r="I44" s="296"/>
      <c r="J44" s="296"/>
      <c r="K44" s="307"/>
      <c r="L44" s="307"/>
      <c r="M44" s="296"/>
      <c r="N44" s="296"/>
      <c r="O44" s="296"/>
      <c r="P44" s="296"/>
      <c r="Q44" s="296"/>
      <c r="R44" s="296"/>
    </row>
    <row r="45" spans="1:18" hidden="1" x14ac:dyDescent="0.25">
      <c r="A45" s="304"/>
      <c r="B45" s="305"/>
      <c r="C45" s="305"/>
      <c r="D45" s="305"/>
      <c r="E45" s="305"/>
      <c r="F45" s="305"/>
      <c r="G45" s="305"/>
      <c r="H45" s="306"/>
      <c r="I45" s="296"/>
      <c r="J45" s="296"/>
      <c r="K45" s="307"/>
      <c r="L45" s="307"/>
      <c r="M45" s="296"/>
      <c r="N45" s="296"/>
      <c r="O45" s="296"/>
      <c r="P45" s="296"/>
      <c r="Q45" s="296"/>
      <c r="R45" s="296"/>
    </row>
    <row r="46" spans="1:18" hidden="1" x14ac:dyDescent="0.25">
      <c r="A46" s="298" t="s">
        <v>118</v>
      </c>
      <c r="B46" s="299"/>
      <c r="C46" s="299"/>
      <c r="D46" s="299"/>
      <c r="E46" s="299"/>
      <c r="F46" s="299"/>
      <c r="G46" s="299"/>
      <c r="H46" s="300"/>
      <c r="I46" s="301" t="s">
        <v>208</v>
      </c>
      <c r="J46" s="302"/>
      <c r="K46" s="303" t="s">
        <v>209</v>
      </c>
      <c r="L46" s="303"/>
      <c r="M46" s="292" t="s">
        <v>114</v>
      </c>
      <c r="N46" s="292"/>
      <c r="O46" s="292">
        <v>2018</v>
      </c>
      <c r="P46" s="292"/>
      <c r="Q46" s="292">
        <v>2019</v>
      </c>
      <c r="R46" s="292"/>
    </row>
    <row r="47" spans="1:18" ht="39" customHeight="1" x14ac:dyDescent="0.25">
      <c r="A47" s="293" t="s">
        <v>231</v>
      </c>
      <c r="B47" s="294"/>
      <c r="C47" s="294"/>
      <c r="D47" s="294"/>
      <c r="E47" s="294"/>
      <c r="F47" s="294"/>
      <c r="G47" s="294"/>
      <c r="H47" s="295"/>
      <c r="I47" s="296">
        <v>0</v>
      </c>
      <c r="J47" s="296"/>
      <c r="K47" s="296">
        <v>0</v>
      </c>
      <c r="L47" s="296"/>
      <c r="M47" s="296"/>
      <c r="N47" s="296"/>
      <c r="O47" s="296">
        <v>0</v>
      </c>
      <c r="P47" s="296"/>
      <c r="Q47" s="296">
        <v>0</v>
      </c>
      <c r="R47" s="296"/>
    </row>
    <row r="48" spans="1:18" x14ac:dyDescent="0.25">
      <c r="A48" s="293" t="s">
        <v>232</v>
      </c>
      <c r="B48" s="294"/>
      <c r="C48" s="294"/>
      <c r="D48" s="294"/>
      <c r="E48" s="294"/>
      <c r="F48" s="294"/>
      <c r="G48" s="294"/>
      <c r="H48" s="295"/>
      <c r="I48" s="296">
        <v>0</v>
      </c>
      <c r="J48" s="296"/>
      <c r="K48" s="296">
        <v>0</v>
      </c>
      <c r="L48" s="296"/>
      <c r="M48" s="296"/>
      <c r="N48" s="296"/>
      <c r="O48" s="296">
        <v>0</v>
      </c>
      <c r="P48" s="296"/>
      <c r="Q48" s="296">
        <v>0</v>
      </c>
      <c r="R48" s="296"/>
    </row>
    <row r="49" spans="1:18" x14ac:dyDescent="0.25">
      <c r="A49" s="293" t="s">
        <v>233</v>
      </c>
      <c r="B49" s="294"/>
      <c r="C49" s="294"/>
      <c r="D49" s="294"/>
      <c r="E49" s="294"/>
      <c r="F49" s="294"/>
      <c r="G49" s="294"/>
      <c r="H49" s="295"/>
      <c r="I49" s="297">
        <v>0.8</v>
      </c>
      <c r="J49" s="296"/>
      <c r="K49" s="297">
        <v>1</v>
      </c>
      <c r="L49" s="296"/>
      <c r="M49" s="296"/>
      <c r="N49" s="296"/>
      <c r="O49" s="297">
        <v>0.85</v>
      </c>
      <c r="P49" s="296"/>
      <c r="Q49" s="297">
        <v>0.9</v>
      </c>
      <c r="R49" s="296"/>
    </row>
    <row r="50" spans="1:18" x14ac:dyDescent="0.25">
      <c r="A50" s="293"/>
      <c r="B50" s="294"/>
      <c r="C50" s="294"/>
      <c r="D50" s="294"/>
      <c r="E50" s="294"/>
      <c r="F50" s="294"/>
      <c r="G50" s="294"/>
      <c r="H50" s="295"/>
      <c r="I50" s="296"/>
      <c r="J50" s="296"/>
      <c r="K50" s="296"/>
      <c r="L50" s="296"/>
      <c r="M50" s="296"/>
      <c r="N50" s="296"/>
      <c r="O50" s="296"/>
      <c r="P50" s="296"/>
      <c r="Q50" s="296"/>
      <c r="R50" s="296"/>
    </row>
    <row r="51" spans="1:18" x14ac:dyDescent="0.25">
      <c r="A51" s="293"/>
      <c r="B51" s="294"/>
      <c r="C51" s="294"/>
      <c r="D51" s="294"/>
      <c r="E51" s="294"/>
      <c r="F51" s="294"/>
      <c r="G51" s="294"/>
      <c r="H51" s="295"/>
      <c r="I51" s="296"/>
      <c r="J51" s="296"/>
      <c r="K51" s="296"/>
      <c r="L51" s="296"/>
      <c r="M51" s="296"/>
      <c r="N51" s="296"/>
      <c r="O51" s="296"/>
      <c r="P51" s="296"/>
      <c r="Q51" s="296"/>
      <c r="R51" s="296"/>
    </row>
    <row r="53" spans="1:18" x14ac:dyDescent="0.25">
      <c r="A53" s="289" t="s">
        <v>119</v>
      </c>
      <c r="B53" s="290"/>
      <c r="C53" s="290"/>
      <c r="D53" s="290"/>
      <c r="E53" s="290"/>
      <c r="F53" s="290"/>
      <c r="G53" s="290"/>
      <c r="H53" s="290"/>
      <c r="I53" s="290"/>
      <c r="J53" s="290"/>
      <c r="K53" s="290"/>
      <c r="L53" s="290"/>
      <c r="M53" s="290"/>
      <c r="N53" s="291"/>
    </row>
    <row r="54" spans="1:18" ht="42.75" x14ac:dyDescent="0.25">
      <c r="A54" s="292" t="s">
        <v>120</v>
      </c>
      <c r="B54" s="292"/>
      <c r="C54" s="14" t="s">
        <v>121</v>
      </c>
      <c r="D54" s="14" t="s">
        <v>122</v>
      </c>
      <c r="E54" s="14" t="s">
        <v>123</v>
      </c>
      <c r="F54" s="14" t="s">
        <v>124</v>
      </c>
      <c r="G54" s="14" t="s">
        <v>125</v>
      </c>
      <c r="H54" s="14" t="s">
        <v>126</v>
      </c>
      <c r="I54" s="14" t="s">
        <v>127</v>
      </c>
      <c r="J54" s="14" t="s">
        <v>128</v>
      </c>
      <c r="K54" s="14" t="s">
        <v>129</v>
      </c>
      <c r="L54" s="14" t="s">
        <v>130</v>
      </c>
      <c r="M54" s="14" t="s">
        <v>131</v>
      </c>
      <c r="N54" s="14" t="s">
        <v>132</v>
      </c>
    </row>
    <row r="55" spans="1:18" ht="44.25" customHeight="1" x14ac:dyDescent="0.25">
      <c r="A55" s="285">
        <v>1</v>
      </c>
      <c r="B55" s="286"/>
      <c r="C55" s="16" t="s">
        <v>176</v>
      </c>
      <c r="D55" s="16"/>
      <c r="E55" s="16"/>
      <c r="F55" s="16"/>
      <c r="G55" s="16"/>
      <c r="H55" s="16"/>
      <c r="I55" s="16"/>
      <c r="J55" s="16"/>
      <c r="K55" s="16"/>
      <c r="L55" s="16"/>
      <c r="M55" s="16"/>
      <c r="N55" s="16"/>
    </row>
    <row r="56" spans="1:18" ht="12" customHeight="1" thickBot="1" x14ac:dyDescent="0.3">
      <c r="A56" s="287"/>
      <c r="B56" s="288"/>
      <c r="C56" s="17" t="s">
        <v>108</v>
      </c>
      <c r="D56" s="17"/>
      <c r="E56" s="17"/>
      <c r="F56" s="17"/>
      <c r="G56" s="17"/>
      <c r="H56" s="17"/>
      <c r="I56" s="17"/>
      <c r="J56" s="17"/>
      <c r="K56" s="17"/>
      <c r="L56" s="17"/>
      <c r="M56" s="17"/>
      <c r="N56" s="17"/>
    </row>
    <row r="57" spans="1:18" ht="12" customHeight="1" x14ac:dyDescent="0.25">
      <c r="A57" s="285">
        <v>2</v>
      </c>
      <c r="B57" s="286"/>
      <c r="C57" s="16"/>
      <c r="D57" s="163" t="s">
        <v>176</v>
      </c>
      <c r="E57" s="16"/>
      <c r="F57" s="16"/>
      <c r="G57" s="16"/>
      <c r="H57" s="16"/>
      <c r="I57" s="16"/>
      <c r="J57" s="16"/>
      <c r="K57" s="16"/>
      <c r="L57" s="16"/>
      <c r="M57" s="16"/>
      <c r="N57" s="16"/>
    </row>
    <row r="58" spans="1:18" ht="12" customHeight="1" thickBot="1" x14ac:dyDescent="0.3">
      <c r="A58" s="287"/>
      <c r="B58" s="288"/>
      <c r="C58" s="17"/>
      <c r="D58" s="17" t="s">
        <v>108</v>
      </c>
      <c r="E58" s="17"/>
      <c r="F58" s="17"/>
      <c r="G58" s="17"/>
      <c r="H58" s="17"/>
      <c r="I58" s="17"/>
      <c r="J58" s="17"/>
      <c r="K58" s="17"/>
      <c r="L58" s="17"/>
      <c r="M58" s="17"/>
      <c r="N58" s="17"/>
    </row>
    <row r="59" spans="1:18" ht="12" customHeight="1" x14ac:dyDescent="0.25">
      <c r="A59" s="285">
        <v>3</v>
      </c>
      <c r="B59" s="286"/>
      <c r="C59" s="16" t="s">
        <v>176</v>
      </c>
      <c r="D59" s="16" t="s">
        <v>176</v>
      </c>
      <c r="E59" s="16" t="s">
        <v>176</v>
      </c>
      <c r="F59" s="16" t="s">
        <v>176</v>
      </c>
      <c r="G59" s="16" t="s">
        <v>176</v>
      </c>
      <c r="H59" s="16" t="s">
        <v>176</v>
      </c>
      <c r="I59" s="16" t="s">
        <v>176</v>
      </c>
      <c r="J59" s="16" t="s">
        <v>176</v>
      </c>
      <c r="K59" s="16" t="s">
        <v>176</v>
      </c>
      <c r="L59" s="16" t="s">
        <v>176</v>
      </c>
      <c r="M59" s="16" t="s">
        <v>176</v>
      </c>
      <c r="N59" s="16" t="s">
        <v>176</v>
      </c>
    </row>
    <row r="60" spans="1:18" ht="12" customHeight="1" thickBot="1" x14ac:dyDescent="0.3">
      <c r="A60" s="287"/>
      <c r="B60" s="288"/>
      <c r="C60" s="17" t="s">
        <v>108</v>
      </c>
      <c r="D60" s="17" t="s">
        <v>108</v>
      </c>
      <c r="E60" s="17" t="s">
        <v>108</v>
      </c>
      <c r="F60" s="17" t="s">
        <v>108</v>
      </c>
      <c r="G60" s="17" t="s">
        <v>108</v>
      </c>
      <c r="H60" s="17" t="s">
        <v>108</v>
      </c>
      <c r="I60" s="17" t="s">
        <v>108</v>
      </c>
      <c r="J60" s="17" t="s">
        <v>108</v>
      </c>
      <c r="K60" s="17" t="s">
        <v>108</v>
      </c>
      <c r="L60" s="17" t="s">
        <v>108</v>
      </c>
      <c r="M60" s="17" t="s">
        <v>108</v>
      </c>
      <c r="N60" s="17" t="s">
        <v>108</v>
      </c>
    </row>
    <row r="61" spans="1:18" ht="12" customHeight="1" thickBot="1" x14ac:dyDescent="0.3">
      <c r="A61" s="285">
        <v>4</v>
      </c>
      <c r="B61" s="286"/>
      <c r="C61" s="16"/>
      <c r="D61" s="16"/>
      <c r="E61" s="16"/>
      <c r="F61" s="16"/>
      <c r="G61" s="16"/>
      <c r="H61" s="16"/>
      <c r="I61" s="16"/>
      <c r="J61" s="16"/>
      <c r="K61" s="16"/>
      <c r="L61" s="16" t="s">
        <v>176</v>
      </c>
      <c r="M61" s="16"/>
      <c r="N61" s="17"/>
    </row>
    <row r="62" spans="1:18" ht="12" customHeight="1" thickBot="1" x14ac:dyDescent="0.3">
      <c r="A62" s="287"/>
      <c r="B62" s="288"/>
      <c r="C62" s="17"/>
      <c r="D62" s="17"/>
      <c r="E62" s="17"/>
      <c r="F62" s="17"/>
      <c r="G62" s="17"/>
      <c r="H62" s="17"/>
      <c r="I62" s="17"/>
      <c r="J62" s="17"/>
      <c r="K62" s="17"/>
      <c r="L62" s="17" t="s">
        <v>108</v>
      </c>
      <c r="M62" s="17"/>
      <c r="N62" s="17"/>
    </row>
    <row r="63" spans="1:18" ht="12" customHeight="1" x14ac:dyDescent="0.25">
      <c r="A63" s="285">
        <v>5</v>
      </c>
      <c r="B63" s="286"/>
      <c r="C63" s="16"/>
      <c r="D63" s="16"/>
      <c r="E63" s="16"/>
      <c r="F63" s="16"/>
      <c r="G63" s="16"/>
      <c r="H63" s="16"/>
      <c r="I63" s="16"/>
      <c r="J63" s="16"/>
      <c r="K63" s="16"/>
      <c r="L63" s="16"/>
      <c r="M63" s="16"/>
      <c r="N63" s="16" t="s">
        <v>176</v>
      </c>
    </row>
    <row r="64" spans="1:18" ht="12" customHeight="1" thickBot="1" x14ac:dyDescent="0.3">
      <c r="A64" s="287"/>
      <c r="B64" s="288"/>
      <c r="C64" s="17"/>
      <c r="D64" s="17"/>
      <c r="E64" s="17"/>
      <c r="F64" s="17"/>
      <c r="G64" s="17"/>
      <c r="H64" s="17"/>
      <c r="I64" s="17"/>
      <c r="J64" s="17"/>
      <c r="K64" s="17"/>
      <c r="L64" s="17"/>
      <c r="M64" s="17"/>
      <c r="N64" s="17" t="s">
        <v>108</v>
      </c>
    </row>
    <row r="65" spans="1:15" ht="12" customHeight="1" x14ac:dyDescent="0.25">
      <c r="A65" s="285">
        <v>6</v>
      </c>
      <c r="B65" s="286"/>
      <c r="C65" s="16"/>
      <c r="D65" s="16"/>
      <c r="E65" s="16"/>
      <c r="F65" s="16"/>
      <c r="G65" s="16"/>
      <c r="H65" s="16"/>
      <c r="I65" s="16"/>
      <c r="J65" s="16"/>
      <c r="K65" s="16"/>
      <c r="L65" s="16"/>
      <c r="M65" s="16" t="s">
        <v>176</v>
      </c>
      <c r="N65" s="16"/>
    </row>
    <row r="66" spans="1:15" ht="12" customHeight="1" thickBot="1" x14ac:dyDescent="0.3">
      <c r="A66" s="287"/>
      <c r="B66" s="288"/>
      <c r="C66" s="17"/>
      <c r="D66" s="17"/>
      <c r="E66" s="17"/>
      <c r="F66" s="17"/>
      <c r="G66" s="17"/>
      <c r="H66" s="17"/>
      <c r="I66" s="17"/>
      <c r="J66" s="17"/>
      <c r="K66" s="17"/>
      <c r="L66" s="17"/>
      <c r="M66" s="17" t="s">
        <v>108</v>
      </c>
      <c r="N66" s="17"/>
    </row>
    <row r="67" spans="1:15" ht="12" customHeight="1" x14ac:dyDescent="0.25">
      <c r="A67" s="285">
        <v>7</v>
      </c>
      <c r="B67" s="286"/>
      <c r="C67" s="16"/>
      <c r="D67" s="16"/>
      <c r="E67" s="16"/>
      <c r="F67" s="16"/>
      <c r="G67" s="16"/>
      <c r="H67" s="16"/>
      <c r="I67" s="16"/>
      <c r="J67" s="16"/>
      <c r="K67" s="16"/>
      <c r="L67" s="16"/>
      <c r="M67" s="16"/>
      <c r="N67" s="164">
        <v>43449</v>
      </c>
      <c r="O67" s="20"/>
    </row>
    <row r="68" spans="1:15" ht="12" customHeight="1" thickBot="1" x14ac:dyDescent="0.3">
      <c r="A68" s="287"/>
      <c r="B68" s="288"/>
      <c r="C68" s="17"/>
      <c r="D68" s="17"/>
      <c r="E68" s="17"/>
      <c r="F68" s="17"/>
      <c r="G68" s="17"/>
      <c r="H68" s="17"/>
      <c r="I68" s="17"/>
      <c r="J68" s="17"/>
      <c r="K68" s="17"/>
      <c r="L68" s="17"/>
      <c r="M68" s="17"/>
      <c r="N68" s="17" t="s">
        <v>108</v>
      </c>
    </row>
    <row r="69" spans="1:15" ht="12" customHeight="1" x14ac:dyDescent="0.25">
      <c r="A69" s="285">
        <v>8</v>
      </c>
      <c r="B69" s="286"/>
      <c r="C69" s="16"/>
      <c r="D69" s="16"/>
      <c r="E69" s="16"/>
      <c r="F69" s="16"/>
      <c r="G69" s="16"/>
      <c r="H69" s="16"/>
      <c r="I69" s="16"/>
      <c r="J69" s="16"/>
      <c r="K69" s="16"/>
      <c r="L69" s="16"/>
      <c r="M69" s="16"/>
      <c r="N69" s="16" t="s">
        <v>176</v>
      </c>
    </row>
    <row r="70" spans="1:15" ht="12" customHeight="1" thickBot="1" x14ac:dyDescent="0.3">
      <c r="A70" s="287"/>
      <c r="B70" s="288"/>
      <c r="C70" s="17"/>
      <c r="D70" s="17"/>
      <c r="E70" s="17"/>
      <c r="F70" s="17"/>
      <c r="G70" s="17"/>
      <c r="H70" s="17"/>
      <c r="I70" s="17"/>
      <c r="J70" s="17"/>
      <c r="K70" s="17"/>
      <c r="L70" s="17"/>
      <c r="M70" s="17"/>
      <c r="N70" s="17" t="s">
        <v>108</v>
      </c>
    </row>
    <row r="71" spans="1:15" ht="12" customHeight="1" x14ac:dyDescent="0.25">
      <c r="A71" s="285"/>
      <c r="B71" s="286"/>
      <c r="C71" s="165"/>
      <c r="D71" s="16"/>
      <c r="E71" s="16"/>
      <c r="F71" s="16"/>
      <c r="G71" s="16"/>
      <c r="H71" s="16"/>
      <c r="I71" s="16"/>
      <c r="J71" s="16"/>
      <c r="K71" s="16"/>
      <c r="L71" s="16"/>
      <c r="M71" s="16"/>
      <c r="N71" s="16"/>
    </row>
    <row r="72" spans="1:15" ht="13.5" thickBot="1" x14ac:dyDescent="0.3">
      <c r="A72" s="287"/>
      <c r="B72" s="288"/>
      <c r="C72" s="17"/>
      <c r="D72" s="17"/>
      <c r="E72" s="17"/>
      <c r="F72" s="17"/>
      <c r="G72" s="17"/>
      <c r="H72" s="17"/>
      <c r="I72" s="17"/>
      <c r="J72" s="17"/>
      <c r="K72" s="17"/>
      <c r="L72" s="17"/>
      <c r="M72" s="17"/>
      <c r="N72" s="17"/>
    </row>
    <row r="73" spans="1:15" x14ac:dyDescent="0.25">
      <c r="A73" s="166"/>
      <c r="B73" s="166"/>
      <c r="C73" s="166"/>
      <c r="D73" s="166"/>
      <c r="E73" s="166"/>
      <c r="F73" s="166"/>
      <c r="G73" s="166"/>
      <c r="H73" s="166"/>
      <c r="I73" s="166"/>
      <c r="J73" s="166"/>
      <c r="K73" s="166"/>
      <c r="L73" s="166"/>
      <c r="M73" s="166"/>
      <c r="N73" s="166"/>
    </row>
    <row r="74" spans="1:15" ht="36" customHeight="1" x14ac:dyDescent="0.25">
      <c r="A74" s="263" t="s">
        <v>143</v>
      </c>
      <c r="B74" s="264"/>
      <c r="C74" s="264"/>
      <c r="D74" s="264"/>
      <c r="E74" s="264"/>
      <c r="F74" s="264"/>
      <c r="G74" s="264"/>
      <c r="H74" s="264"/>
      <c r="I74" s="264"/>
      <c r="J74" s="264"/>
      <c r="K74" s="264"/>
      <c r="L74" s="264"/>
      <c r="M74" s="264"/>
      <c r="N74" s="265"/>
    </row>
    <row r="75" spans="1:15" ht="46.5" customHeight="1" x14ac:dyDescent="0.25">
      <c r="A75" s="167" t="s">
        <v>144</v>
      </c>
      <c r="B75" s="278" t="s">
        <v>145</v>
      </c>
      <c r="C75" s="279"/>
      <c r="D75" s="279"/>
      <c r="E75" s="279"/>
      <c r="F75" s="280"/>
      <c r="G75" s="281" t="s">
        <v>146</v>
      </c>
      <c r="H75" s="281"/>
      <c r="I75" s="282" t="s">
        <v>237</v>
      </c>
      <c r="J75" s="281"/>
      <c r="K75" s="283"/>
      <c r="L75" s="283"/>
      <c r="M75" s="284"/>
      <c r="N75" s="284"/>
    </row>
    <row r="76" spans="1:15" ht="31.5" customHeight="1" x14ac:dyDescent="0.25">
      <c r="A76" s="168"/>
      <c r="B76" s="269" t="s">
        <v>339</v>
      </c>
      <c r="C76" s="270"/>
      <c r="D76" s="270"/>
      <c r="E76" s="270"/>
      <c r="F76" s="271"/>
      <c r="G76" s="272">
        <v>100</v>
      </c>
      <c r="H76" s="273"/>
      <c r="I76" s="274">
        <v>100</v>
      </c>
      <c r="J76" s="274"/>
      <c r="K76" s="274"/>
      <c r="L76" s="274"/>
      <c r="M76" s="275"/>
      <c r="N76" s="275"/>
    </row>
    <row r="77" spans="1:15" x14ac:dyDescent="0.25">
      <c r="A77" s="168"/>
      <c r="B77" s="269"/>
      <c r="C77" s="270"/>
      <c r="D77" s="270"/>
      <c r="E77" s="270"/>
      <c r="F77" s="271"/>
      <c r="G77" s="272"/>
      <c r="H77" s="273"/>
      <c r="I77" s="274"/>
      <c r="J77" s="274"/>
      <c r="K77" s="274"/>
      <c r="L77" s="274"/>
      <c r="M77" s="275"/>
      <c r="N77" s="275"/>
    </row>
    <row r="78" spans="1:15" x14ac:dyDescent="0.25">
      <c r="A78" s="168"/>
      <c r="B78" s="269"/>
      <c r="C78" s="270"/>
      <c r="D78" s="270"/>
      <c r="E78" s="270"/>
      <c r="F78" s="271"/>
      <c r="G78" s="272"/>
      <c r="H78" s="273"/>
      <c r="I78" s="274"/>
      <c r="J78" s="274"/>
      <c r="K78" s="274"/>
      <c r="L78" s="274"/>
      <c r="M78" s="275"/>
      <c r="N78" s="275"/>
    </row>
    <row r="79" spans="1:15" x14ac:dyDescent="0.25">
      <c r="A79" s="168"/>
      <c r="B79" s="269"/>
      <c r="C79" s="270"/>
      <c r="D79" s="270"/>
      <c r="E79" s="270"/>
      <c r="F79" s="271"/>
      <c r="G79" s="272"/>
      <c r="H79" s="273"/>
      <c r="I79" s="274"/>
      <c r="J79" s="274"/>
      <c r="K79" s="274"/>
      <c r="L79" s="274"/>
      <c r="M79" s="275"/>
      <c r="N79" s="275"/>
    </row>
    <row r="80" spans="1:15" x14ac:dyDescent="0.25">
      <c r="A80" s="169">
        <f>COUNTA(B76:F79)</f>
        <v>1</v>
      </c>
      <c r="B80" s="276" t="s">
        <v>234</v>
      </c>
      <c r="C80" s="276"/>
      <c r="D80" s="276"/>
      <c r="E80" s="276"/>
      <c r="F80" s="276"/>
      <c r="G80" s="276"/>
      <c r="H80" s="276"/>
      <c r="I80" s="276"/>
      <c r="J80" s="276"/>
      <c r="K80" s="276"/>
      <c r="L80" s="277"/>
      <c r="M80" s="262"/>
      <c r="N80" s="262"/>
    </row>
    <row r="81" spans="1:16" x14ac:dyDescent="0.25">
      <c r="A81" s="166"/>
      <c r="B81" s="166"/>
      <c r="C81" s="166"/>
      <c r="D81" s="166"/>
      <c r="E81" s="166"/>
      <c r="F81" s="166"/>
      <c r="G81" s="166"/>
      <c r="H81" s="166"/>
      <c r="I81" s="166"/>
      <c r="J81" s="166"/>
      <c r="K81" s="166"/>
      <c r="L81" s="166"/>
      <c r="M81" s="166"/>
      <c r="N81" s="166"/>
    </row>
    <row r="82" spans="1:16" x14ac:dyDescent="0.25">
      <c r="A82" s="263" t="s">
        <v>147</v>
      </c>
      <c r="B82" s="264"/>
      <c r="C82" s="264"/>
      <c r="D82" s="264"/>
      <c r="E82" s="264"/>
      <c r="F82" s="264"/>
      <c r="G82" s="264"/>
      <c r="H82" s="264"/>
      <c r="I82" s="264"/>
      <c r="J82" s="264"/>
      <c r="K82" s="264"/>
      <c r="L82" s="264"/>
      <c r="M82" s="264"/>
      <c r="N82" s="265"/>
    </row>
    <row r="83" spans="1:16" x14ac:dyDescent="0.25">
      <c r="A83" s="266" t="s">
        <v>148</v>
      </c>
      <c r="B83" s="267"/>
      <c r="C83" s="267"/>
      <c r="D83" s="268"/>
      <c r="E83" s="266" t="s">
        <v>100</v>
      </c>
      <c r="F83" s="267"/>
      <c r="G83" s="267"/>
      <c r="H83" s="267"/>
      <c r="I83" s="267"/>
      <c r="J83" s="267"/>
      <c r="K83" s="267"/>
      <c r="L83" s="267"/>
      <c r="M83" s="259" t="s">
        <v>149</v>
      </c>
      <c r="N83" s="261"/>
    </row>
    <row r="84" spans="1:16" x14ac:dyDescent="0.25">
      <c r="A84" s="249"/>
      <c r="B84" s="250"/>
      <c r="C84" s="250"/>
      <c r="D84" s="251"/>
      <c r="E84" s="249"/>
      <c r="F84" s="250"/>
      <c r="G84" s="250"/>
      <c r="H84" s="250"/>
      <c r="I84" s="250"/>
      <c r="J84" s="250"/>
      <c r="K84" s="250"/>
      <c r="L84" s="250"/>
      <c r="M84" s="255"/>
      <c r="N84" s="256"/>
    </row>
    <row r="85" spans="1:16" x14ac:dyDescent="0.25">
      <c r="A85" s="252"/>
      <c r="B85" s="253"/>
      <c r="C85" s="253"/>
      <c r="D85" s="254"/>
      <c r="E85" s="252"/>
      <c r="F85" s="253"/>
      <c r="G85" s="253"/>
      <c r="H85" s="253"/>
      <c r="I85" s="253"/>
      <c r="J85" s="253"/>
      <c r="K85" s="253"/>
      <c r="L85" s="253"/>
      <c r="M85" s="257"/>
      <c r="N85" s="258"/>
      <c r="O85" s="24"/>
      <c r="P85" s="25"/>
    </row>
    <row r="86" spans="1:16" x14ac:dyDescent="0.25">
      <c r="A86" s="249"/>
      <c r="B86" s="250"/>
      <c r="C86" s="250"/>
      <c r="D86" s="251"/>
      <c r="E86" s="249"/>
      <c r="F86" s="250"/>
      <c r="G86" s="250"/>
      <c r="H86" s="250"/>
      <c r="I86" s="250"/>
      <c r="J86" s="250"/>
      <c r="K86" s="250"/>
      <c r="L86" s="250"/>
      <c r="M86" s="255"/>
      <c r="N86" s="256"/>
    </row>
    <row r="87" spans="1:16" x14ac:dyDescent="0.25">
      <c r="A87" s="252"/>
      <c r="B87" s="253"/>
      <c r="C87" s="253"/>
      <c r="D87" s="254"/>
      <c r="E87" s="252"/>
      <c r="F87" s="253"/>
      <c r="G87" s="253"/>
      <c r="H87" s="253"/>
      <c r="I87" s="253"/>
      <c r="J87" s="253"/>
      <c r="K87" s="253"/>
      <c r="L87" s="253"/>
      <c r="M87" s="257"/>
      <c r="N87" s="258"/>
    </row>
    <row r="88" spans="1:16" x14ac:dyDescent="0.25">
      <c r="A88" s="259" t="s">
        <v>150</v>
      </c>
      <c r="B88" s="260"/>
      <c r="C88" s="260"/>
      <c r="D88" s="260"/>
      <c r="E88" s="260"/>
      <c r="F88" s="260"/>
      <c r="G88" s="260"/>
      <c r="H88" s="260"/>
      <c r="I88" s="260"/>
      <c r="J88" s="260"/>
      <c r="K88" s="260"/>
      <c r="L88" s="261"/>
      <c r="M88" s="262">
        <v>0</v>
      </c>
      <c r="N88" s="262"/>
    </row>
    <row r="91" spans="1:16" ht="29.25" customHeight="1" x14ac:dyDescent="0.25"/>
    <row r="65344" spans="251:255" x14ac:dyDescent="0.25">
      <c r="IQ65344" s="7" t="s">
        <v>171</v>
      </c>
      <c r="IR65344" s="7" t="s">
        <v>172</v>
      </c>
      <c r="IS65344" s="7" t="s">
        <v>173</v>
      </c>
      <c r="IT65344" s="7" t="s">
        <v>174</v>
      </c>
      <c r="IU65344" s="7" t="s">
        <v>175</v>
      </c>
    </row>
    <row r="65345" spans="251:255" x14ac:dyDescent="0.25">
      <c r="IQ65345" s="7" t="e">
        <f>#REF!&amp;$C$9</f>
        <v>#REF!</v>
      </c>
      <c r="IR65345" s="7" t="e">
        <f>#REF!</f>
        <v>#REF!</v>
      </c>
      <c r="IS65345" s="7" t="e">
        <f>$B$24&amp;" - "&amp;$B$25&amp;" - "&amp;$B$28&amp;" - "&amp;$I$28&amp;" - "&amp;#REF!&amp;" - "&amp;#REF!&amp;" - "&amp;#REF!&amp;" - "&amp;#REF!</f>
        <v>#REF!</v>
      </c>
      <c r="IT65345"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5" s="7" t="e">
        <f>#REF!</f>
        <v>#REF!</v>
      </c>
    </row>
  </sheetData>
  <mergeCells count="218">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4:N74"/>
    <mergeCell ref="A53:N53"/>
    <mergeCell ref="A54:B54"/>
    <mergeCell ref="A55:B56"/>
    <mergeCell ref="A57:B58"/>
    <mergeCell ref="A59:B60"/>
    <mergeCell ref="A61:B62"/>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86:D87"/>
    <mergeCell ref="E86:L87"/>
    <mergeCell ref="M86:N87"/>
    <mergeCell ref="A88:L88"/>
    <mergeCell ref="M88:N88"/>
    <mergeCell ref="A82:N82"/>
    <mergeCell ref="A83:D83"/>
    <mergeCell ref="E83:L83"/>
    <mergeCell ref="M83:N83"/>
    <mergeCell ref="A84:D85"/>
    <mergeCell ref="E84:L85"/>
    <mergeCell ref="M84:N85"/>
  </mergeCells>
  <conditionalFormatting sqref="C55:N55 C57:N57 C59:N59 C67:N67 C61:M61 C65:N65 C63:N63 C69:N69 C71:N71">
    <cfRule type="cellIs" dxfId="52" priority="1" stopIfTrue="1" operator="equal">
      <formula>"x"</formula>
    </cfRule>
  </conditionalFormatting>
  <conditionalFormatting sqref="C56:N56 C58:N58 C60:N60 C68:N68 C62:M62 C66:N66 N61:N62 C64:N64 C70:N70 C72:N72">
    <cfRule type="cellIs" dxfId="5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dataValidations>
  <pageMargins left="0.74803149606299213" right="0.74803149606299213" top="0.98425196850393704" bottom="0.98425196850393704" header="0.51181102362204722" footer="0.51181102362204722"/>
  <pageSetup paperSize="9" scale="90"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7"/>
  <dimension ref="A1:IU65349"/>
  <sheetViews>
    <sheetView topLeftCell="A10" workbookViewId="0">
      <selection activeCell="A2" sqref="A2:N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7.855468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54" t="s">
        <v>236</v>
      </c>
      <c r="B1" s="355"/>
      <c r="C1" s="355"/>
      <c r="D1" s="355"/>
      <c r="E1" s="355"/>
      <c r="F1" s="355"/>
      <c r="G1" s="355"/>
      <c r="H1" s="355"/>
      <c r="I1" s="355"/>
      <c r="J1" s="355"/>
      <c r="K1" s="355"/>
      <c r="L1" s="355"/>
      <c r="M1" s="355"/>
      <c r="N1" s="355"/>
    </row>
    <row r="2" spans="1:23" ht="26.25" customHeight="1" x14ac:dyDescent="0.25">
      <c r="A2" s="387" t="s">
        <v>552</v>
      </c>
      <c r="B2" s="387"/>
      <c r="C2" s="387"/>
      <c r="D2" s="387"/>
      <c r="E2" s="387"/>
      <c r="F2" s="387"/>
      <c r="G2" s="387"/>
      <c r="H2" s="387"/>
      <c r="I2" s="387"/>
      <c r="J2" s="387"/>
      <c r="K2" s="387"/>
      <c r="L2" s="387"/>
      <c r="M2" s="387"/>
      <c r="N2" s="387"/>
      <c r="O2" s="8"/>
      <c r="P2" s="8"/>
      <c r="Q2" s="8"/>
      <c r="R2" s="8"/>
      <c r="S2" s="8"/>
      <c r="T2" s="8"/>
      <c r="U2" s="8"/>
      <c r="V2" s="8"/>
      <c r="W2" s="8"/>
    </row>
    <row r="3" spans="1:23" s="8" customFormat="1" ht="51" customHeight="1" x14ac:dyDescent="0.25">
      <c r="A3" s="356" t="s">
        <v>238</v>
      </c>
      <c r="B3" s="357"/>
      <c r="C3" s="357"/>
      <c r="D3" s="358"/>
      <c r="E3" s="359"/>
      <c r="F3" s="360"/>
      <c r="G3" s="360"/>
      <c r="H3" s="361"/>
      <c r="I3" s="362" t="s">
        <v>335</v>
      </c>
      <c r="J3" s="362"/>
      <c r="K3" s="362"/>
      <c r="L3" s="362"/>
      <c r="M3" s="362"/>
      <c r="N3" s="362"/>
    </row>
    <row r="4" spans="1:23" s="8" customFormat="1" ht="12.75" customHeight="1" x14ac:dyDescent="0.25">
      <c r="A4" s="363" t="s">
        <v>239</v>
      </c>
      <c r="B4" s="364"/>
      <c r="C4" s="364"/>
      <c r="D4" s="365"/>
      <c r="E4" s="369"/>
      <c r="F4" s="370"/>
      <c r="G4" s="370"/>
      <c r="H4" s="370"/>
      <c r="I4" s="371" t="s">
        <v>336</v>
      </c>
      <c r="J4" s="372"/>
      <c r="K4" s="372"/>
      <c r="L4" s="373"/>
      <c r="M4" s="373"/>
      <c r="N4" s="374"/>
    </row>
    <row r="5" spans="1:23" s="8" customFormat="1" ht="21.75" customHeight="1" x14ac:dyDescent="0.25">
      <c r="A5" s="366"/>
      <c r="B5" s="367"/>
      <c r="C5" s="367"/>
      <c r="D5" s="368"/>
      <c r="E5" s="370"/>
      <c r="F5" s="370"/>
      <c r="G5" s="370"/>
      <c r="H5" s="370"/>
      <c r="I5" s="375"/>
      <c r="J5" s="376"/>
      <c r="K5" s="376"/>
      <c r="L5" s="376"/>
      <c r="M5" s="376"/>
      <c r="N5" s="377"/>
    </row>
    <row r="6" spans="1:23" s="8" customFormat="1" ht="21.75" customHeight="1" x14ac:dyDescent="0.25">
      <c r="A6" s="344" t="s">
        <v>105</v>
      </c>
      <c r="B6" s="345"/>
      <c r="C6" s="345"/>
      <c r="D6" s="346"/>
      <c r="E6" s="350" t="s">
        <v>473</v>
      </c>
      <c r="F6" s="350"/>
      <c r="G6" s="350"/>
      <c r="H6" s="351"/>
      <c r="I6" s="284" t="s">
        <v>106</v>
      </c>
      <c r="J6" s="284"/>
      <c r="K6" s="284"/>
      <c r="L6" s="284"/>
      <c r="M6" s="284"/>
      <c r="N6" s="284"/>
    </row>
    <row r="7" spans="1:23" s="8" customFormat="1" ht="27" customHeight="1" x14ac:dyDescent="0.25">
      <c r="A7" s="347"/>
      <c r="B7" s="348"/>
      <c r="C7" s="348"/>
      <c r="D7" s="349"/>
      <c r="E7" s="352"/>
      <c r="F7" s="352"/>
      <c r="G7" s="352"/>
      <c r="H7" s="353"/>
      <c r="I7" s="284">
        <v>2019</v>
      </c>
      <c r="J7" s="284"/>
      <c r="K7" s="284">
        <v>2020</v>
      </c>
      <c r="L7" s="284"/>
      <c r="M7" s="284">
        <v>2021</v>
      </c>
      <c r="N7" s="284"/>
    </row>
    <row r="8" spans="1:23" s="8" customFormat="1" ht="31.5" customHeight="1" x14ac:dyDescent="0.25">
      <c r="A8" s="378" t="s">
        <v>107</v>
      </c>
      <c r="B8" s="379"/>
      <c r="C8" s="379"/>
      <c r="D8" s="380"/>
      <c r="E8" s="381"/>
      <c r="F8" s="381"/>
      <c r="G8" s="381"/>
      <c r="H8" s="382"/>
      <c r="I8" s="383" t="s">
        <v>176</v>
      </c>
      <c r="J8" s="384"/>
      <c r="K8" s="385"/>
      <c r="L8" s="385"/>
      <c r="M8" s="385"/>
      <c r="N8" s="385"/>
    </row>
    <row r="9" spans="1:23" ht="38.25" customHeight="1" x14ac:dyDescent="0.25">
      <c r="A9" s="339" t="s">
        <v>109</v>
      </c>
      <c r="B9" s="340"/>
      <c r="C9" s="341" t="s">
        <v>266</v>
      </c>
      <c r="D9" s="342"/>
      <c r="E9" s="342"/>
      <c r="F9" s="342"/>
      <c r="G9" s="342"/>
      <c r="H9" s="342"/>
      <c r="I9" s="342"/>
      <c r="J9" s="342"/>
      <c r="K9" s="342"/>
      <c r="L9" s="342"/>
      <c r="M9" s="342"/>
      <c r="N9" s="343"/>
    </row>
    <row r="10" spans="1:23" ht="19.5" customHeight="1" x14ac:dyDescent="0.25">
      <c r="A10" s="323" t="s">
        <v>110</v>
      </c>
      <c r="B10" s="324"/>
      <c r="C10" s="329" t="s">
        <v>424</v>
      </c>
      <c r="D10" s="330"/>
      <c r="E10" s="330"/>
      <c r="F10" s="330"/>
      <c r="G10" s="330"/>
      <c r="H10" s="330"/>
      <c r="I10" s="330"/>
      <c r="J10" s="330"/>
      <c r="K10" s="330"/>
      <c r="L10" s="330"/>
      <c r="M10" s="330"/>
      <c r="N10" s="331"/>
    </row>
    <row r="11" spans="1:23" ht="19.5" customHeight="1" x14ac:dyDescent="0.25">
      <c r="A11" s="325"/>
      <c r="B11" s="326"/>
      <c r="C11" s="332"/>
      <c r="D11" s="333"/>
      <c r="E11" s="333"/>
      <c r="F11" s="333"/>
      <c r="G11" s="333"/>
      <c r="H11" s="333"/>
      <c r="I11" s="333"/>
      <c r="J11" s="333"/>
      <c r="K11" s="333"/>
      <c r="L11" s="333"/>
      <c r="M11" s="333"/>
      <c r="N11" s="334"/>
    </row>
    <row r="12" spans="1:23" ht="22.5" customHeight="1" x14ac:dyDescent="0.25">
      <c r="A12" s="325"/>
      <c r="B12" s="326"/>
      <c r="C12" s="332"/>
      <c r="D12" s="333"/>
      <c r="E12" s="333"/>
      <c r="F12" s="333"/>
      <c r="G12" s="333"/>
      <c r="H12" s="333"/>
      <c r="I12" s="333"/>
      <c r="J12" s="333"/>
      <c r="K12" s="333"/>
      <c r="L12" s="333"/>
      <c r="M12" s="333"/>
      <c r="N12" s="334"/>
    </row>
    <row r="13" spans="1:23" ht="31.5" customHeight="1" x14ac:dyDescent="0.25">
      <c r="A13" s="325"/>
      <c r="B13" s="326"/>
      <c r="C13" s="332"/>
      <c r="D13" s="333"/>
      <c r="E13" s="333"/>
      <c r="F13" s="333"/>
      <c r="G13" s="333"/>
      <c r="H13" s="333"/>
      <c r="I13" s="333"/>
      <c r="J13" s="333"/>
      <c r="K13" s="333"/>
      <c r="L13" s="333"/>
      <c r="M13" s="333"/>
      <c r="N13" s="334"/>
    </row>
    <row r="14" spans="1:23" ht="18.75" hidden="1" customHeight="1" x14ac:dyDescent="0.25">
      <c r="A14" s="325"/>
      <c r="B14" s="326"/>
      <c r="C14" s="332"/>
      <c r="D14" s="333"/>
      <c r="E14" s="333"/>
      <c r="F14" s="333"/>
      <c r="G14" s="333"/>
      <c r="H14" s="333"/>
      <c r="I14" s="333"/>
      <c r="J14" s="333"/>
      <c r="K14" s="333"/>
      <c r="L14" s="333"/>
      <c r="M14" s="333"/>
      <c r="N14" s="334"/>
    </row>
    <row r="15" spans="1:23" ht="16.5" hidden="1" customHeight="1" x14ac:dyDescent="0.25">
      <c r="A15" s="325"/>
      <c r="B15" s="326"/>
      <c r="C15" s="332"/>
      <c r="D15" s="333"/>
      <c r="E15" s="333"/>
      <c r="F15" s="333"/>
      <c r="G15" s="333"/>
      <c r="H15" s="333"/>
      <c r="I15" s="333"/>
      <c r="J15" s="333"/>
      <c r="K15" s="333"/>
      <c r="L15" s="333"/>
      <c r="M15" s="333"/>
      <c r="N15" s="334"/>
    </row>
    <row r="16" spans="1:23" ht="23.25" hidden="1" customHeight="1" x14ac:dyDescent="0.25">
      <c r="A16" s="325"/>
      <c r="B16" s="326"/>
      <c r="C16" s="332"/>
      <c r="D16" s="333"/>
      <c r="E16" s="333"/>
      <c r="F16" s="333"/>
      <c r="G16" s="333"/>
      <c r="H16" s="333"/>
      <c r="I16" s="333"/>
      <c r="J16" s="333"/>
      <c r="K16" s="333"/>
      <c r="L16" s="333"/>
      <c r="M16" s="333"/>
      <c r="N16" s="334"/>
    </row>
    <row r="17" spans="1:29" ht="20.25" hidden="1" customHeight="1" x14ac:dyDescent="0.25">
      <c r="A17" s="325"/>
      <c r="B17" s="326"/>
      <c r="C17" s="332"/>
      <c r="D17" s="333"/>
      <c r="E17" s="333"/>
      <c r="F17" s="333"/>
      <c r="G17" s="333"/>
      <c r="H17" s="333"/>
      <c r="I17" s="333"/>
      <c r="J17" s="333"/>
      <c r="K17" s="333"/>
      <c r="L17" s="333"/>
      <c r="M17" s="333"/>
      <c r="N17" s="334"/>
    </row>
    <row r="18" spans="1:29" ht="13.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customHeight="1" x14ac:dyDescent="0.25">
      <c r="A20" s="325"/>
      <c r="B20" s="326"/>
      <c r="C20" s="332"/>
      <c r="D20" s="333"/>
      <c r="E20" s="333"/>
      <c r="F20" s="333"/>
      <c r="G20" s="333"/>
      <c r="H20" s="333"/>
      <c r="I20" s="333"/>
      <c r="J20" s="333"/>
      <c r="K20" s="333"/>
      <c r="L20" s="333"/>
      <c r="M20" s="333"/>
      <c r="N20" s="334"/>
    </row>
    <row r="21" spans="1:29" ht="13.5" customHeight="1" x14ac:dyDescent="0.25">
      <c r="A21" s="325"/>
      <c r="B21" s="326"/>
      <c r="C21" s="332"/>
      <c r="D21" s="333"/>
      <c r="E21" s="333"/>
      <c r="F21" s="333"/>
      <c r="G21" s="333"/>
      <c r="H21" s="333"/>
      <c r="I21" s="333"/>
      <c r="J21" s="333"/>
      <c r="K21" s="333"/>
      <c r="L21" s="333"/>
      <c r="M21" s="333"/>
      <c r="N21" s="334"/>
    </row>
    <row r="22" spans="1:29" ht="33.75" customHeight="1" x14ac:dyDescent="0.25">
      <c r="A22" s="327"/>
      <c r="B22" s="328"/>
      <c r="C22" s="335"/>
      <c r="D22" s="336"/>
      <c r="E22" s="336"/>
      <c r="F22" s="336"/>
      <c r="G22" s="336"/>
      <c r="H22" s="336"/>
      <c r="I22" s="336"/>
      <c r="J22" s="336"/>
      <c r="K22" s="336"/>
      <c r="L22" s="336"/>
      <c r="M22" s="336"/>
      <c r="N22" s="337"/>
    </row>
    <row r="23" spans="1:29" ht="24" customHeight="1" x14ac:dyDescent="0.25">
      <c r="A23" s="301" t="s">
        <v>111</v>
      </c>
      <c r="B23" s="338"/>
      <c r="C23" s="338"/>
      <c r="D23" s="338"/>
      <c r="E23" s="338"/>
      <c r="F23" s="338"/>
      <c r="G23" s="338"/>
      <c r="H23" s="338"/>
      <c r="I23" s="338"/>
      <c r="J23" s="338"/>
      <c r="K23" s="338"/>
      <c r="L23" s="338"/>
      <c r="M23" s="338"/>
      <c r="N23" s="302"/>
      <c r="R23" s="162"/>
      <c r="S23" s="162"/>
      <c r="T23" s="162"/>
      <c r="U23" s="162"/>
      <c r="V23" s="162"/>
      <c r="W23" s="162"/>
      <c r="X23" s="162"/>
      <c r="Y23" s="162"/>
      <c r="Z23" s="162"/>
      <c r="AA23" s="162"/>
      <c r="AB23" s="162"/>
      <c r="AC23" s="162"/>
    </row>
    <row r="24" spans="1:29" ht="42" customHeight="1" x14ac:dyDescent="0.25">
      <c r="A24" s="10">
        <v>1</v>
      </c>
      <c r="B24" s="319" t="s">
        <v>355</v>
      </c>
      <c r="C24" s="320"/>
      <c r="D24" s="320"/>
      <c r="E24" s="320"/>
      <c r="F24" s="320"/>
      <c r="G24" s="321"/>
      <c r="H24" s="10"/>
      <c r="I24" s="390" t="s">
        <v>290</v>
      </c>
      <c r="J24" s="391"/>
      <c r="K24" s="391"/>
      <c r="L24" s="391"/>
      <c r="M24" s="391"/>
      <c r="N24" s="392"/>
      <c r="R24" s="162"/>
      <c r="S24" s="162"/>
      <c r="T24" s="162"/>
      <c r="U24" s="162"/>
      <c r="V24" s="162"/>
      <c r="W24" s="162"/>
      <c r="X24" s="162"/>
      <c r="Y24" s="162"/>
      <c r="Z24" s="162"/>
      <c r="AA24" s="162"/>
      <c r="AB24" s="162"/>
      <c r="AC24" s="162"/>
    </row>
    <row r="25" spans="1:29" ht="40.5" customHeight="1" x14ac:dyDescent="0.25">
      <c r="A25" s="10">
        <v>2</v>
      </c>
      <c r="B25" s="319" t="s">
        <v>287</v>
      </c>
      <c r="C25" s="320"/>
      <c r="D25" s="320"/>
      <c r="E25" s="320"/>
      <c r="F25" s="320"/>
      <c r="G25" s="321"/>
      <c r="H25" s="10"/>
      <c r="I25" s="390" t="s">
        <v>291</v>
      </c>
      <c r="J25" s="391"/>
      <c r="K25" s="391"/>
      <c r="L25" s="391"/>
      <c r="M25" s="391"/>
      <c r="N25" s="392"/>
      <c r="R25" s="162"/>
      <c r="S25" s="162"/>
      <c r="T25" s="162"/>
      <c r="U25" s="162"/>
      <c r="V25" s="162"/>
      <c r="W25" s="162"/>
      <c r="X25" s="162"/>
      <c r="Y25" s="162"/>
      <c r="Z25" s="162"/>
      <c r="AA25" s="162"/>
      <c r="AB25" s="162"/>
      <c r="AC25" s="162"/>
    </row>
    <row r="26" spans="1:29" ht="38.25" customHeight="1" x14ac:dyDescent="0.25">
      <c r="A26" s="10">
        <v>3</v>
      </c>
      <c r="B26" s="319" t="s">
        <v>374</v>
      </c>
      <c r="C26" s="320"/>
      <c r="D26" s="320"/>
      <c r="E26" s="320"/>
      <c r="F26" s="320"/>
      <c r="G26" s="321"/>
      <c r="H26" s="10"/>
      <c r="I26" s="390" t="s">
        <v>292</v>
      </c>
      <c r="J26" s="391"/>
      <c r="K26" s="391"/>
      <c r="L26" s="391"/>
      <c r="M26" s="391"/>
      <c r="N26" s="392"/>
      <c r="R26" s="162"/>
      <c r="S26" s="162"/>
      <c r="T26" s="162"/>
      <c r="U26" s="162"/>
      <c r="V26" s="162"/>
      <c r="W26" s="162"/>
      <c r="X26" s="162"/>
      <c r="Y26" s="162"/>
      <c r="Z26" s="162"/>
      <c r="AA26" s="162"/>
      <c r="AB26" s="162"/>
      <c r="AC26" s="162"/>
    </row>
    <row r="27" spans="1:29" ht="33.75" customHeight="1" x14ac:dyDescent="0.25">
      <c r="A27" s="10">
        <v>4</v>
      </c>
      <c r="B27" s="319" t="s">
        <v>295</v>
      </c>
      <c r="C27" s="320"/>
      <c r="D27" s="320"/>
      <c r="E27" s="320"/>
      <c r="F27" s="320"/>
      <c r="G27" s="321"/>
      <c r="H27" s="10"/>
      <c r="I27" s="390" t="s">
        <v>294</v>
      </c>
      <c r="J27" s="391"/>
      <c r="K27" s="391"/>
      <c r="L27" s="391"/>
      <c r="M27" s="391"/>
      <c r="N27" s="392"/>
    </row>
    <row r="28" spans="1:29" ht="54" customHeight="1" x14ac:dyDescent="0.25">
      <c r="A28" s="10">
        <v>5</v>
      </c>
      <c r="B28" s="319" t="s">
        <v>296</v>
      </c>
      <c r="C28" s="320"/>
      <c r="D28" s="320"/>
      <c r="E28" s="320"/>
      <c r="F28" s="320"/>
      <c r="G28" s="321"/>
      <c r="H28" s="10"/>
      <c r="I28" s="393" t="s">
        <v>293</v>
      </c>
      <c r="J28" s="393"/>
      <c r="K28" s="393"/>
      <c r="L28" s="393"/>
      <c r="M28" s="393"/>
      <c r="N28" s="393"/>
    </row>
    <row r="29" spans="1:29" ht="54" customHeight="1" x14ac:dyDescent="0.25">
      <c r="A29" s="176">
        <v>6</v>
      </c>
      <c r="B29" s="319" t="s">
        <v>375</v>
      </c>
      <c r="C29" s="320"/>
      <c r="D29" s="320"/>
      <c r="E29" s="320"/>
      <c r="F29" s="320"/>
      <c r="G29" s="321"/>
      <c r="H29" s="177"/>
      <c r="I29" s="393"/>
      <c r="J29" s="393"/>
      <c r="K29" s="393"/>
      <c r="L29" s="393"/>
      <c r="M29" s="393"/>
      <c r="N29" s="393"/>
    </row>
    <row r="30" spans="1:29" ht="15" x14ac:dyDescent="0.25">
      <c r="A30" s="315" t="s">
        <v>289</v>
      </c>
      <c r="B30" s="316"/>
      <c r="C30" s="316"/>
      <c r="D30" s="316"/>
      <c r="E30" s="316"/>
      <c r="F30" s="316"/>
      <c r="G30" s="316"/>
      <c r="H30" s="316"/>
      <c r="I30" s="316"/>
      <c r="J30" s="316"/>
      <c r="K30" s="316"/>
      <c r="L30" s="316"/>
      <c r="M30" s="316"/>
      <c r="N30" s="316"/>
      <c r="O30" s="317"/>
      <c r="P30" s="317"/>
      <c r="Q30" s="317"/>
      <c r="R30" s="318"/>
    </row>
    <row r="31" spans="1:29" ht="27.7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ht="32.25" customHeight="1" x14ac:dyDescent="0.25">
      <c r="A32" s="394" t="s">
        <v>352</v>
      </c>
      <c r="B32" s="395"/>
      <c r="C32" s="395"/>
      <c r="D32" s="395"/>
      <c r="E32" s="395"/>
      <c r="F32" s="395"/>
      <c r="G32" s="395"/>
      <c r="H32" s="396"/>
      <c r="I32" s="311">
        <v>60</v>
      </c>
      <c r="J32" s="311"/>
      <c r="K32" s="307">
        <v>65</v>
      </c>
      <c r="L32" s="307"/>
      <c r="M32" s="296"/>
      <c r="N32" s="296"/>
      <c r="O32" s="296"/>
      <c r="P32" s="296"/>
      <c r="Q32" s="296"/>
      <c r="R32" s="296"/>
      <c r="S32" s="388"/>
      <c r="T32" s="389"/>
      <c r="U32" s="389"/>
      <c r="V32" s="389"/>
      <c r="W32" s="389"/>
      <c r="X32" s="389"/>
      <c r="Y32" s="389"/>
      <c r="Z32" s="389"/>
      <c r="AA32" s="389"/>
      <c r="AB32" s="389"/>
    </row>
    <row r="33" spans="1:18" ht="26.25" customHeight="1" x14ac:dyDescent="0.25">
      <c r="A33" s="304" t="s">
        <v>341</v>
      </c>
      <c r="B33" s="305"/>
      <c r="C33" s="305"/>
      <c r="D33" s="305"/>
      <c r="E33" s="305"/>
      <c r="F33" s="305"/>
      <c r="G33" s="305"/>
      <c r="H33" s="306"/>
      <c r="I33" s="296">
        <v>60</v>
      </c>
      <c r="J33" s="296"/>
      <c r="K33" s="307">
        <v>64</v>
      </c>
      <c r="L33" s="307"/>
      <c r="M33" s="296"/>
      <c r="N33" s="296"/>
      <c r="O33" s="296"/>
      <c r="P33" s="296"/>
      <c r="Q33" s="296"/>
      <c r="R33" s="296"/>
    </row>
    <row r="34" spans="1:18" x14ac:dyDescent="0.25">
      <c r="A34" s="304" t="s">
        <v>342</v>
      </c>
      <c r="B34" s="305"/>
      <c r="C34" s="305"/>
      <c r="D34" s="305"/>
      <c r="E34" s="305"/>
      <c r="F34" s="305"/>
      <c r="G34" s="305"/>
      <c r="H34" s="306"/>
      <c r="I34" s="296">
        <v>45</v>
      </c>
      <c r="J34" s="296"/>
      <c r="K34" s="307">
        <v>35</v>
      </c>
      <c r="L34" s="307"/>
      <c r="M34" s="296"/>
      <c r="N34" s="296"/>
      <c r="O34" s="297"/>
      <c r="P34" s="296"/>
      <c r="Q34" s="297"/>
      <c r="R34" s="296"/>
    </row>
    <row r="35" spans="1:18" ht="37.5" customHeight="1" x14ac:dyDescent="0.25">
      <c r="A35" s="304" t="s">
        <v>353</v>
      </c>
      <c r="B35" s="305"/>
      <c r="C35" s="305"/>
      <c r="D35" s="305"/>
      <c r="E35" s="305"/>
      <c r="F35" s="305"/>
      <c r="G35" s="305"/>
      <c r="H35" s="306"/>
      <c r="I35" s="397">
        <v>20</v>
      </c>
      <c r="J35" s="398"/>
      <c r="K35" s="397">
        <v>24</v>
      </c>
      <c r="L35" s="398"/>
      <c r="M35" s="399"/>
      <c r="N35" s="400"/>
      <c r="O35" s="399"/>
      <c r="P35" s="400"/>
      <c r="Q35" s="399"/>
      <c r="R35" s="400"/>
    </row>
    <row r="36" spans="1:18" ht="39" customHeight="1" x14ac:dyDescent="0.25">
      <c r="A36" s="304" t="s">
        <v>351</v>
      </c>
      <c r="B36" s="305"/>
      <c r="C36" s="305"/>
      <c r="D36" s="305"/>
      <c r="E36" s="305"/>
      <c r="F36" s="305"/>
      <c r="G36" s="305"/>
      <c r="H36" s="306"/>
      <c r="I36" s="296">
        <v>150</v>
      </c>
      <c r="J36" s="296"/>
      <c r="K36" s="307">
        <v>35</v>
      </c>
      <c r="L36" s="307"/>
      <c r="M36" s="296"/>
      <c r="N36" s="296"/>
      <c r="O36" s="296"/>
      <c r="P36" s="296"/>
      <c r="Q36" s="296"/>
      <c r="R36" s="296"/>
    </row>
    <row r="37" spans="1:18" ht="24.75" customHeight="1" x14ac:dyDescent="0.25">
      <c r="A37" s="298" t="s">
        <v>115</v>
      </c>
      <c r="B37" s="299"/>
      <c r="C37" s="299"/>
      <c r="D37" s="299"/>
      <c r="E37" s="299"/>
      <c r="F37" s="299"/>
      <c r="G37" s="299"/>
      <c r="H37" s="300"/>
      <c r="I37" s="301" t="s">
        <v>386</v>
      </c>
      <c r="J37" s="302"/>
      <c r="K37" s="303" t="s">
        <v>387</v>
      </c>
      <c r="L37" s="303"/>
      <c r="M37" s="292" t="s">
        <v>114</v>
      </c>
      <c r="N37" s="292"/>
      <c r="O37" s="292">
        <v>2020</v>
      </c>
      <c r="P37" s="292"/>
      <c r="Q37" s="292">
        <v>2021</v>
      </c>
      <c r="R37" s="292"/>
    </row>
    <row r="38" spans="1:18" ht="15.75" customHeight="1" x14ac:dyDescent="0.25">
      <c r="A38" s="304" t="s">
        <v>354</v>
      </c>
      <c r="B38" s="305"/>
      <c r="C38" s="305"/>
      <c r="D38" s="305"/>
      <c r="E38" s="305"/>
      <c r="F38" s="305"/>
      <c r="G38" s="305"/>
      <c r="H38" s="306"/>
      <c r="I38" s="309" t="s">
        <v>427</v>
      </c>
      <c r="J38" s="296"/>
      <c r="K38" s="309" t="s">
        <v>544</v>
      </c>
      <c r="L38" s="296"/>
      <c r="M38" s="296"/>
      <c r="N38" s="296"/>
      <c r="O38" s="309"/>
      <c r="P38" s="296"/>
      <c r="Q38" s="309"/>
      <c r="R38" s="296"/>
    </row>
    <row r="39" spans="1:18" ht="20.25" customHeight="1" x14ac:dyDescent="0.25">
      <c r="A39" s="304" t="s">
        <v>343</v>
      </c>
      <c r="B39" s="305"/>
      <c r="C39" s="305"/>
      <c r="D39" s="305"/>
      <c r="E39" s="305"/>
      <c r="F39" s="305"/>
      <c r="G39" s="305"/>
      <c r="H39" s="306"/>
      <c r="I39" s="309" t="s">
        <v>344</v>
      </c>
      <c r="J39" s="296"/>
      <c r="K39" s="309" t="s">
        <v>545</v>
      </c>
      <c r="L39" s="296"/>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1.75" customHeight="1" x14ac:dyDescent="0.25">
      <c r="A41" s="304"/>
      <c r="B41" s="305"/>
      <c r="C41" s="305"/>
      <c r="D41" s="305"/>
      <c r="E41" s="305"/>
      <c r="F41" s="305"/>
      <c r="G41" s="305"/>
      <c r="H41" s="306"/>
      <c r="I41" s="309"/>
      <c r="J41" s="296"/>
      <c r="K41" s="309"/>
      <c r="L41" s="296"/>
      <c r="M41" s="296"/>
      <c r="N41" s="296"/>
      <c r="O41" s="309"/>
      <c r="P41" s="296"/>
      <c r="Q41" s="309"/>
      <c r="R41" s="296"/>
    </row>
    <row r="42" spans="1:18" ht="24.75" customHeight="1" x14ac:dyDescent="0.25">
      <c r="A42" s="304"/>
      <c r="B42" s="305"/>
      <c r="C42" s="305"/>
      <c r="D42" s="305"/>
      <c r="E42" s="305"/>
      <c r="F42" s="305"/>
      <c r="G42" s="305"/>
      <c r="H42" s="306"/>
      <c r="I42" s="309"/>
      <c r="J42" s="296"/>
      <c r="K42" s="309"/>
      <c r="L42" s="296"/>
      <c r="M42" s="296"/>
      <c r="N42" s="296"/>
      <c r="O42" s="309"/>
      <c r="P42" s="296"/>
      <c r="Q42" s="309"/>
      <c r="R42" s="296"/>
    </row>
    <row r="43" spans="1:18" ht="21.75" customHeight="1" x14ac:dyDescent="0.25">
      <c r="A43" s="304"/>
      <c r="B43" s="305"/>
      <c r="C43" s="305"/>
      <c r="D43" s="305"/>
      <c r="E43" s="305"/>
      <c r="F43" s="305"/>
      <c r="G43" s="305"/>
      <c r="H43" s="306"/>
      <c r="I43" s="309"/>
      <c r="J43" s="296"/>
      <c r="K43" s="309"/>
      <c r="L43" s="296"/>
      <c r="M43" s="296"/>
      <c r="N43" s="296"/>
      <c r="O43" s="309"/>
      <c r="P43" s="296"/>
      <c r="Q43" s="309"/>
      <c r="R43" s="296"/>
    </row>
    <row r="44" spans="1:18" ht="24.75" customHeight="1" x14ac:dyDescent="0.25">
      <c r="A44" s="298" t="s">
        <v>116</v>
      </c>
      <c r="B44" s="299"/>
      <c r="C44" s="299"/>
      <c r="D44" s="299"/>
      <c r="E44" s="299"/>
      <c r="F44" s="299"/>
      <c r="G44" s="299"/>
      <c r="H44" s="300"/>
      <c r="I44" s="301" t="s">
        <v>386</v>
      </c>
      <c r="J44" s="302"/>
      <c r="K44" s="303" t="s">
        <v>387</v>
      </c>
      <c r="L44" s="303"/>
      <c r="M44" s="292" t="s">
        <v>114</v>
      </c>
      <c r="N44" s="292"/>
      <c r="O44" s="292">
        <v>2020</v>
      </c>
      <c r="P44" s="292"/>
      <c r="Q44" s="292">
        <v>2021</v>
      </c>
      <c r="R44" s="292"/>
    </row>
    <row r="45" spans="1:18" ht="17.25" customHeight="1" x14ac:dyDescent="0.25">
      <c r="A45" s="304" t="s">
        <v>288</v>
      </c>
      <c r="B45" s="305"/>
      <c r="C45" s="305"/>
      <c r="D45" s="305"/>
      <c r="E45" s="305"/>
      <c r="F45" s="305"/>
      <c r="G45" s="305"/>
      <c r="H45" s="306"/>
      <c r="I45" s="401">
        <v>100</v>
      </c>
      <c r="J45" s="402"/>
      <c r="K45" s="397">
        <v>100</v>
      </c>
      <c r="L45" s="398"/>
      <c r="M45" s="399"/>
      <c r="N45" s="400"/>
      <c r="O45" s="403"/>
      <c r="P45" s="404"/>
      <c r="Q45" s="403"/>
      <c r="R45" s="404"/>
    </row>
    <row r="46" spans="1:18" ht="17.25" customHeight="1" x14ac:dyDescent="0.25">
      <c r="A46" s="304" t="s">
        <v>425</v>
      </c>
      <c r="B46" s="305"/>
      <c r="C46" s="305"/>
      <c r="D46" s="305"/>
      <c r="E46" s="305"/>
      <c r="F46" s="305"/>
      <c r="G46" s="305"/>
      <c r="H46" s="306"/>
      <c r="I46" s="297">
        <v>0.4</v>
      </c>
      <c r="J46" s="296"/>
      <c r="K46" s="307">
        <v>30</v>
      </c>
      <c r="L46" s="307"/>
      <c r="M46" s="296"/>
      <c r="N46" s="296"/>
      <c r="O46" s="296"/>
      <c r="P46" s="296"/>
      <c r="Q46" s="296"/>
      <c r="R46" s="296"/>
    </row>
    <row r="47" spans="1:18" ht="17.25" customHeight="1" x14ac:dyDescent="0.25">
      <c r="A47" s="304" t="s">
        <v>426</v>
      </c>
      <c r="B47" s="305"/>
      <c r="C47" s="305"/>
      <c r="D47" s="305"/>
      <c r="E47" s="305"/>
      <c r="F47" s="305"/>
      <c r="G47" s="305"/>
      <c r="H47" s="306"/>
      <c r="I47" s="296"/>
      <c r="J47" s="296"/>
      <c r="K47" s="307"/>
      <c r="L47" s="307"/>
      <c r="M47" s="297"/>
      <c r="N47" s="296"/>
      <c r="O47" s="297">
        <v>0.6</v>
      </c>
      <c r="P47" s="296"/>
      <c r="Q47" s="296"/>
      <c r="R47" s="296"/>
    </row>
    <row r="48" spans="1:18" x14ac:dyDescent="0.25">
      <c r="A48" s="304"/>
      <c r="B48" s="305"/>
      <c r="C48" s="305"/>
      <c r="D48" s="305"/>
      <c r="E48" s="305"/>
      <c r="F48" s="305"/>
      <c r="G48" s="305"/>
      <c r="H48" s="306"/>
      <c r="I48" s="296"/>
      <c r="J48" s="296"/>
      <c r="K48" s="307"/>
      <c r="L48" s="307"/>
      <c r="M48" s="296"/>
      <c r="N48" s="296"/>
      <c r="O48" s="296"/>
      <c r="P48" s="296"/>
      <c r="Q48" s="296"/>
      <c r="R48" s="296"/>
    </row>
    <row r="49" spans="1:18" ht="39" customHeight="1" x14ac:dyDescent="0.25">
      <c r="A49" s="298" t="s">
        <v>118</v>
      </c>
      <c r="B49" s="299"/>
      <c r="C49" s="299"/>
      <c r="D49" s="299"/>
      <c r="E49" s="299"/>
      <c r="F49" s="299"/>
      <c r="G49" s="299"/>
      <c r="H49" s="300"/>
      <c r="I49" s="301" t="s">
        <v>386</v>
      </c>
      <c r="J49" s="302"/>
      <c r="K49" s="303" t="s">
        <v>387</v>
      </c>
      <c r="L49" s="303"/>
      <c r="M49" s="292" t="s">
        <v>114</v>
      </c>
      <c r="N49" s="292"/>
      <c r="O49" s="292">
        <v>2020</v>
      </c>
      <c r="P49" s="292"/>
      <c r="Q49" s="292">
        <v>2021</v>
      </c>
      <c r="R49" s="292"/>
    </row>
    <row r="50" spans="1:18" x14ac:dyDescent="0.25">
      <c r="A50" s="293"/>
      <c r="B50" s="294"/>
      <c r="C50" s="294"/>
      <c r="D50" s="294"/>
      <c r="E50" s="294"/>
      <c r="F50" s="294"/>
      <c r="G50" s="294"/>
      <c r="H50" s="295"/>
      <c r="I50" s="296"/>
      <c r="J50" s="296"/>
      <c r="K50" s="296"/>
      <c r="L50" s="296"/>
      <c r="M50" s="296"/>
      <c r="N50" s="296"/>
      <c r="O50" s="296"/>
      <c r="P50" s="296"/>
      <c r="Q50" s="296"/>
      <c r="R50" s="296"/>
    </row>
    <row r="51" spans="1:18" ht="21" customHeight="1" x14ac:dyDescent="0.25">
      <c r="A51" s="293"/>
      <c r="B51" s="294"/>
      <c r="C51" s="294"/>
      <c r="D51" s="294"/>
      <c r="E51" s="294"/>
      <c r="F51" s="294"/>
      <c r="G51" s="294"/>
      <c r="H51" s="295"/>
      <c r="I51" s="296"/>
      <c r="J51" s="296"/>
      <c r="K51" s="296"/>
      <c r="L51" s="296"/>
      <c r="M51" s="296"/>
      <c r="N51" s="296"/>
      <c r="O51" s="296"/>
      <c r="P51" s="296"/>
      <c r="Q51" s="296"/>
      <c r="R51" s="296"/>
    </row>
    <row r="52" spans="1:18" x14ac:dyDescent="0.25">
      <c r="A52" s="293"/>
      <c r="B52" s="294"/>
      <c r="C52" s="294"/>
      <c r="D52" s="294"/>
      <c r="E52" s="294"/>
      <c r="F52" s="294"/>
      <c r="G52" s="294"/>
      <c r="H52" s="295"/>
      <c r="I52" s="297"/>
      <c r="J52" s="296"/>
      <c r="K52" s="296"/>
      <c r="L52" s="296"/>
      <c r="M52" s="296"/>
      <c r="N52" s="296"/>
      <c r="O52" s="297"/>
      <c r="P52" s="296"/>
      <c r="Q52" s="297"/>
      <c r="R52" s="296"/>
    </row>
    <row r="53" spans="1:18" hidden="1" x14ac:dyDescent="0.25">
      <c r="A53" s="293"/>
      <c r="B53" s="294"/>
      <c r="C53" s="294"/>
      <c r="D53" s="294"/>
      <c r="E53" s="294"/>
      <c r="F53" s="294"/>
      <c r="G53" s="294"/>
      <c r="H53" s="295"/>
      <c r="I53" s="296"/>
      <c r="J53" s="296"/>
      <c r="K53" s="296"/>
      <c r="L53" s="296"/>
      <c r="M53" s="296"/>
      <c r="N53" s="296"/>
      <c r="O53" s="296"/>
      <c r="P53" s="296"/>
      <c r="Q53" s="296"/>
      <c r="R53" s="296"/>
    </row>
    <row r="54" spans="1:18" hidden="1" x14ac:dyDescent="0.25">
      <c r="A54" s="293"/>
      <c r="B54" s="294"/>
      <c r="C54" s="294"/>
      <c r="D54" s="294"/>
      <c r="E54" s="294"/>
      <c r="F54" s="294"/>
      <c r="G54" s="294"/>
      <c r="H54" s="295"/>
      <c r="I54" s="296"/>
      <c r="J54" s="296"/>
      <c r="K54" s="296"/>
      <c r="L54" s="296"/>
      <c r="M54" s="296"/>
      <c r="N54" s="296"/>
      <c r="O54" s="296"/>
      <c r="P54" s="296"/>
      <c r="Q54" s="296"/>
      <c r="R54" s="296"/>
    </row>
    <row r="56" spans="1:18" x14ac:dyDescent="0.25">
      <c r="A56" s="289" t="s">
        <v>119</v>
      </c>
      <c r="B56" s="290"/>
      <c r="C56" s="290"/>
      <c r="D56" s="290"/>
      <c r="E56" s="290"/>
      <c r="F56" s="290"/>
      <c r="G56" s="290"/>
      <c r="H56" s="290"/>
      <c r="I56" s="290"/>
      <c r="J56" s="290"/>
      <c r="K56" s="290"/>
      <c r="L56" s="290"/>
      <c r="M56" s="290"/>
      <c r="N56" s="291"/>
    </row>
    <row r="57" spans="1:18" ht="44.25" customHeight="1" x14ac:dyDescent="0.25">
      <c r="A57" s="292" t="s">
        <v>120</v>
      </c>
      <c r="B57" s="292"/>
      <c r="C57" s="14" t="s">
        <v>121</v>
      </c>
      <c r="D57" s="14" t="s">
        <v>122</v>
      </c>
      <c r="E57" s="14" t="s">
        <v>123</v>
      </c>
      <c r="F57" s="14" t="s">
        <v>124</v>
      </c>
      <c r="G57" s="14" t="s">
        <v>125</v>
      </c>
      <c r="H57" s="14" t="s">
        <v>126</v>
      </c>
      <c r="I57" s="14" t="s">
        <v>127</v>
      </c>
      <c r="J57" s="14" t="s">
        <v>128</v>
      </c>
      <c r="K57" s="14" t="s">
        <v>129</v>
      </c>
      <c r="L57" s="14" t="s">
        <v>130</v>
      </c>
      <c r="M57" s="14" t="s">
        <v>131</v>
      </c>
      <c r="N57" s="14" t="s">
        <v>132</v>
      </c>
    </row>
    <row r="58" spans="1:18" ht="12" customHeight="1" x14ac:dyDescent="0.25">
      <c r="A58" s="285">
        <v>1</v>
      </c>
      <c r="B58" s="286"/>
      <c r="C58" s="16"/>
      <c r="D58" s="16"/>
      <c r="E58" s="16" t="s">
        <v>176</v>
      </c>
      <c r="F58" s="16" t="s">
        <v>176</v>
      </c>
      <c r="G58" s="16" t="s">
        <v>176</v>
      </c>
      <c r="H58" s="16" t="s">
        <v>176</v>
      </c>
      <c r="I58" s="16"/>
      <c r="J58" s="16"/>
      <c r="K58" s="16"/>
      <c r="L58" s="16"/>
      <c r="M58" s="16"/>
      <c r="N58" s="16"/>
    </row>
    <row r="59" spans="1:18" ht="12" customHeight="1" thickBot="1" x14ac:dyDescent="0.3">
      <c r="A59" s="287"/>
      <c r="B59" s="288"/>
      <c r="C59" s="17"/>
      <c r="D59" s="17"/>
      <c r="E59" s="17" t="s">
        <v>108</v>
      </c>
      <c r="F59" s="17" t="s">
        <v>108</v>
      </c>
      <c r="G59" s="17" t="s">
        <v>108</v>
      </c>
      <c r="H59" s="17" t="s">
        <v>108</v>
      </c>
      <c r="I59" s="17"/>
      <c r="J59" s="17"/>
      <c r="K59" s="17"/>
      <c r="L59" s="17"/>
      <c r="M59" s="17"/>
      <c r="N59" s="17"/>
    </row>
    <row r="60" spans="1:18" ht="12" customHeight="1" x14ac:dyDescent="0.25">
      <c r="A60" s="285">
        <v>2</v>
      </c>
      <c r="B60" s="286"/>
      <c r="C60" s="16"/>
      <c r="D60" s="163"/>
      <c r="E60" s="16"/>
      <c r="F60" s="16"/>
      <c r="G60" s="16" t="s">
        <v>176</v>
      </c>
      <c r="H60" s="16" t="s">
        <v>176</v>
      </c>
      <c r="I60" s="16" t="s">
        <v>176</v>
      </c>
      <c r="J60" s="16" t="s">
        <v>176</v>
      </c>
      <c r="K60" s="16" t="s">
        <v>176</v>
      </c>
      <c r="L60" s="16" t="s">
        <v>176</v>
      </c>
      <c r="M60" s="16" t="s">
        <v>176</v>
      </c>
      <c r="N60" s="16" t="s">
        <v>176</v>
      </c>
    </row>
    <row r="61" spans="1:18" ht="12" customHeight="1" thickBot="1" x14ac:dyDescent="0.3">
      <c r="A61" s="287"/>
      <c r="B61" s="288"/>
      <c r="C61" s="17"/>
      <c r="D61" s="17"/>
      <c r="E61" s="17"/>
      <c r="F61" s="17"/>
      <c r="G61" s="17" t="s">
        <v>108</v>
      </c>
      <c r="H61" s="17" t="s">
        <v>108</v>
      </c>
      <c r="I61" s="17" t="s">
        <v>108</v>
      </c>
      <c r="J61" s="17" t="s">
        <v>108</v>
      </c>
      <c r="K61" s="17" t="s">
        <v>108</v>
      </c>
      <c r="L61" s="17" t="s">
        <v>108</v>
      </c>
      <c r="M61" s="17" t="s">
        <v>108</v>
      </c>
      <c r="N61" s="17" t="s">
        <v>108</v>
      </c>
    </row>
    <row r="62" spans="1:18" ht="12" customHeight="1" x14ac:dyDescent="0.25">
      <c r="A62" s="285">
        <v>3</v>
      </c>
      <c r="B62" s="286"/>
      <c r="C62" s="16"/>
      <c r="D62" s="16"/>
      <c r="E62" s="16"/>
      <c r="F62" s="16"/>
      <c r="G62" s="16" t="s">
        <v>176</v>
      </c>
      <c r="H62" s="16" t="s">
        <v>176</v>
      </c>
      <c r="I62" s="16" t="s">
        <v>176</v>
      </c>
      <c r="J62" s="16" t="s">
        <v>176</v>
      </c>
      <c r="K62" s="16" t="s">
        <v>176</v>
      </c>
      <c r="L62" s="16" t="s">
        <v>176</v>
      </c>
      <c r="M62" s="16" t="s">
        <v>176</v>
      </c>
      <c r="N62" s="16" t="s">
        <v>176</v>
      </c>
    </row>
    <row r="63" spans="1:18" ht="12" customHeight="1" thickBot="1" x14ac:dyDescent="0.3">
      <c r="A63" s="287"/>
      <c r="B63" s="288"/>
      <c r="C63" s="17"/>
      <c r="D63" s="17"/>
      <c r="E63" s="17"/>
      <c r="F63" s="17"/>
      <c r="G63" s="17" t="s">
        <v>108</v>
      </c>
      <c r="H63" s="17" t="s">
        <v>108</v>
      </c>
      <c r="I63" s="17" t="s">
        <v>108</v>
      </c>
      <c r="J63" s="17" t="s">
        <v>108</v>
      </c>
      <c r="K63" s="17" t="s">
        <v>108</v>
      </c>
      <c r="L63" s="17" t="s">
        <v>108</v>
      </c>
      <c r="M63" s="17" t="s">
        <v>108</v>
      </c>
      <c r="N63" s="17" t="s">
        <v>108</v>
      </c>
    </row>
    <row r="64" spans="1:18" ht="12" customHeight="1" x14ac:dyDescent="0.25">
      <c r="A64" s="285">
        <v>4</v>
      </c>
      <c r="B64" s="286"/>
      <c r="C64" s="16"/>
      <c r="D64" s="16"/>
      <c r="E64" s="16"/>
      <c r="F64" s="16"/>
      <c r="G64" s="16" t="s">
        <v>176</v>
      </c>
      <c r="H64" s="16" t="s">
        <v>176</v>
      </c>
      <c r="I64" s="16" t="s">
        <v>176</v>
      </c>
      <c r="J64" s="16" t="s">
        <v>176</v>
      </c>
      <c r="K64" s="16" t="s">
        <v>176</v>
      </c>
      <c r="L64" s="16" t="s">
        <v>176</v>
      </c>
      <c r="M64" s="16" t="s">
        <v>176</v>
      </c>
      <c r="N64" s="16" t="s">
        <v>176</v>
      </c>
    </row>
    <row r="65" spans="1:15" ht="12" customHeight="1" thickBot="1" x14ac:dyDescent="0.3">
      <c r="A65" s="287"/>
      <c r="B65" s="288"/>
      <c r="C65" s="17"/>
      <c r="D65" s="17"/>
      <c r="E65" s="17"/>
      <c r="F65" s="17"/>
      <c r="G65" s="17" t="s">
        <v>108</v>
      </c>
      <c r="H65" s="17" t="s">
        <v>108</v>
      </c>
      <c r="I65" s="17" t="s">
        <v>108</v>
      </c>
      <c r="J65" s="17" t="s">
        <v>108</v>
      </c>
      <c r="K65" s="17" t="s">
        <v>108</v>
      </c>
      <c r="L65" s="17" t="s">
        <v>108</v>
      </c>
      <c r="M65" s="17" t="s">
        <v>108</v>
      </c>
      <c r="N65" s="17" t="s">
        <v>108</v>
      </c>
    </row>
    <row r="66" spans="1:15" ht="12" customHeight="1" x14ac:dyDescent="0.25">
      <c r="A66" s="285">
        <v>5</v>
      </c>
      <c r="B66" s="286"/>
      <c r="C66" s="16"/>
      <c r="D66" s="16"/>
      <c r="E66" s="16"/>
      <c r="F66" s="16"/>
      <c r="G66" s="16" t="s">
        <v>176</v>
      </c>
      <c r="H66" s="16" t="s">
        <v>176</v>
      </c>
      <c r="I66" s="16" t="s">
        <v>176</v>
      </c>
      <c r="J66" s="16" t="s">
        <v>176</v>
      </c>
      <c r="K66" s="16" t="s">
        <v>176</v>
      </c>
      <c r="L66" s="16" t="s">
        <v>176</v>
      </c>
      <c r="M66" s="16" t="s">
        <v>176</v>
      </c>
      <c r="N66" s="16" t="s">
        <v>176</v>
      </c>
    </row>
    <row r="67" spans="1:15" ht="12" customHeight="1" thickBot="1" x14ac:dyDescent="0.3">
      <c r="A67" s="287"/>
      <c r="B67" s="288"/>
      <c r="C67" s="17"/>
      <c r="D67" s="17"/>
      <c r="E67" s="17"/>
      <c r="F67" s="17"/>
      <c r="G67" s="17" t="s">
        <v>108</v>
      </c>
      <c r="H67" s="17" t="s">
        <v>108</v>
      </c>
      <c r="I67" s="17" t="s">
        <v>108</v>
      </c>
      <c r="J67" s="17" t="s">
        <v>108</v>
      </c>
      <c r="K67" s="17" t="s">
        <v>108</v>
      </c>
      <c r="L67" s="17" t="s">
        <v>108</v>
      </c>
      <c r="M67" s="17" t="s">
        <v>108</v>
      </c>
      <c r="N67" s="17" t="s">
        <v>108</v>
      </c>
    </row>
    <row r="68" spans="1:15" ht="12" customHeight="1" x14ac:dyDescent="0.25">
      <c r="A68" s="285">
        <v>6</v>
      </c>
      <c r="B68" s="286"/>
      <c r="C68" s="16" t="s">
        <v>176</v>
      </c>
      <c r="D68" s="16" t="s">
        <v>176</v>
      </c>
      <c r="E68" s="16" t="s">
        <v>176</v>
      </c>
      <c r="F68" s="16" t="s">
        <v>176</v>
      </c>
      <c r="G68" s="16" t="s">
        <v>176</v>
      </c>
      <c r="H68" s="16" t="s">
        <v>176</v>
      </c>
      <c r="I68" s="16" t="s">
        <v>176</v>
      </c>
      <c r="J68" s="16" t="s">
        <v>176</v>
      </c>
      <c r="K68" s="16" t="s">
        <v>176</v>
      </c>
      <c r="L68" s="16" t="s">
        <v>176</v>
      </c>
      <c r="M68" s="16" t="s">
        <v>176</v>
      </c>
      <c r="N68" s="16" t="s">
        <v>176</v>
      </c>
    </row>
    <row r="69" spans="1:15" ht="12" customHeight="1" thickBot="1" x14ac:dyDescent="0.3">
      <c r="A69" s="287"/>
      <c r="B69" s="288"/>
      <c r="C69" s="17" t="s">
        <v>108</v>
      </c>
      <c r="D69" s="17" t="s">
        <v>108</v>
      </c>
      <c r="E69" s="17" t="s">
        <v>108</v>
      </c>
      <c r="F69" s="17" t="s">
        <v>108</v>
      </c>
      <c r="G69" s="17" t="s">
        <v>108</v>
      </c>
      <c r="H69" s="17" t="s">
        <v>108</v>
      </c>
      <c r="I69" s="17" t="s">
        <v>108</v>
      </c>
      <c r="J69" s="17" t="s">
        <v>108</v>
      </c>
      <c r="K69" s="17" t="s">
        <v>108</v>
      </c>
      <c r="L69" s="17" t="s">
        <v>108</v>
      </c>
      <c r="M69" s="17" t="s">
        <v>108</v>
      </c>
      <c r="N69" s="17" t="s">
        <v>108</v>
      </c>
    </row>
    <row r="70" spans="1:15" ht="12" customHeight="1" x14ac:dyDescent="0.25">
      <c r="A70" s="285"/>
      <c r="B70" s="286"/>
      <c r="C70" s="16"/>
      <c r="D70" s="16"/>
      <c r="E70" s="16"/>
      <c r="F70" s="16"/>
      <c r="G70" s="16"/>
      <c r="H70" s="16"/>
      <c r="I70" s="16"/>
      <c r="J70" s="16"/>
      <c r="K70" s="16"/>
      <c r="L70" s="16"/>
      <c r="M70" s="16"/>
      <c r="N70" s="16"/>
      <c r="O70" s="20"/>
    </row>
    <row r="71" spans="1:15" ht="12" customHeight="1" thickBot="1" x14ac:dyDescent="0.3">
      <c r="A71" s="287"/>
      <c r="B71" s="288"/>
      <c r="C71" s="17"/>
      <c r="D71" s="17"/>
      <c r="E71" s="17"/>
      <c r="F71" s="17"/>
      <c r="G71" s="17"/>
      <c r="H71" s="17"/>
      <c r="I71" s="17"/>
      <c r="J71" s="17"/>
      <c r="K71" s="17"/>
      <c r="L71" s="17"/>
      <c r="M71" s="17"/>
      <c r="N71" s="17"/>
    </row>
    <row r="72" spans="1:15" ht="12" customHeight="1" x14ac:dyDescent="0.25">
      <c r="A72" s="285"/>
      <c r="B72" s="286"/>
      <c r="C72" s="16"/>
      <c r="D72" s="16"/>
      <c r="E72" s="16"/>
      <c r="F72" s="16"/>
      <c r="G72" s="16"/>
      <c r="H72" s="16"/>
      <c r="I72" s="16"/>
      <c r="J72" s="16"/>
      <c r="K72" s="16"/>
      <c r="L72" s="16"/>
      <c r="M72" s="16"/>
      <c r="N72" s="16"/>
    </row>
    <row r="73" spans="1:15" ht="12" customHeight="1" thickBot="1" x14ac:dyDescent="0.3">
      <c r="A73" s="287"/>
      <c r="B73" s="288"/>
      <c r="C73" s="17"/>
      <c r="D73" s="17"/>
      <c r="E73" s="17"/>
      <c r="F73" s="17"/>
      <c r="G73" s="17"/>
      <c r="H73" s="17"/>
      <c r="I73" s="17"/>
      <c r="J73" s="17"/>
      <c r="K73" s="17"/>
      <c r="L73" s="17"/>
      <c r="M73" s="17"/>
      <c r="N73" s="17"/>
    </row>
    <row r="74" spans="1:15" x14ac:dyDescent="0.25">
      <c r="A74" s="285"/>
      <c r="B74" s="286"/>
      <c r="C74" s="165"/>
      <c r="D74" s="16"/>
      <c r="E74" s="16"/>
      <c r="F74" s="16"/>
      <c r="G74" s="16"/>
      <c r="H74" s="16"/>
      <c r="I74" s="16"/>
      <c r="J74" s="16"/>
      <c r="K74" s="16"/>
      <c r="L74" s="16"/>
      <c r="M74" s="16"/>
      <c r="N74" s="16"/>
    </row>
    <row r="75" spans="1:15" ht="13.5" thickBot="1" x14ac:dyDescent="0.3">
      <c r="A75" s="287"/>
      <c r="B75" s="288"/>
      <c r="C75" s="17"/>
      <c r="D75" s="17"/>
      <c r="E75" s="17"/>
      <c r="F75" s="17"/>
      <c r="G75" s="17"/>
      <c r="H75" s="17"/>
      <c r="I75" s="17"/>
      <c r="J75" s="17"/>
      <c r="K75" s="17"/>
      <c r="L75" s="17"/>
      <c r="M75" s="17"/>
      <c r="N75" s="17"/>
    </row>
    <row r="76" spans="1:15" ht="36" customHeight="1" x14ac:dyDescent="0.25">
      <c r="A76" s="166"/>
      <c r="B76" s="166"/>
      <c r="C76" s="166"/>
      <c r="D76" s="166"/>
      <c r="E76" s="166"/>
      <c r="F76" s="166"/>
      <c r="G76" s="166"/>
      <c r="H76" s="166"/>
      <c r="I76" s="166"/>
      <c r="J76" s="166"/>
      <c r="K76" s="166"/>
      <c r="L76" s="166"/>
      <c r="M76" s="166"/>
      <c r="N76" s="166"/>
    </row>
    <row r="77" spans="1:15" x14ac:dyDescent="0.25">
      <c r="A77" s="263" t="s">
        <v>143</v>
      </c>
      <c r="B77" s="264"/>
      <c r="C77" s="264"/>
      <c r="D77" s="264"/>
      <c r="E77" s="264"/>
      <c r="F77" s="264"/>
      <c r="G77" s="264"/>
      <c r="H77" s="264"/>
      <c r="I77" s="264"/>
      <c r="J77" s="264"/>
      <c r="K77" s="264"/>
      <c r="L77" s="264"/>
      <c r="M77" s="264"/>
      <c r="N77" s="265"/>
    </row>
    <row r="78" spans="1:15" ht="31.5" customHeight="1" x14ac:dyDescent="0.25">
      <c r="A78" s="167" t="s">
        <v>144</v>
      </c>
      <c r="B78" s="278" t="s">
        <v>145</v>
      </c>
      <c r="C78" s="279"/>
      <c r="D78" s="279"/>
      <c r="E78" s="279"/>
      <c r="F78" s="280"/>
      <c r="G78" s="281" t="s">
        <v>146</v>
      </c>
      <c r="H78" s="281"/>
      <c r="I78" s="282" t="s">
        <v>237</v>
      </c>
      <c r="J78" s="281"/>
      <c r="K78" s="283"/>
      <c r="L78" s="283"/>
      <c r="M78" s="284"/>
      <c r="N78" s="284"/>
    </row>
    <row r="79" spans="1:15" x14ac:dyDescent="0.25">
      <c r="A79" s="168" t="s">
        <v>309</v>
      </c>
      <c r="B79" s="269" t="s">
        <v>312</v>
      </c>
      <c r="C79" s="270"/>
      <c r="D79" s="270"/>
      <c r="E79" s="270"/>
      <c r="F79" s="271"/>
      <c r="G79" s="272">
        <v>5</v>
      </c>
      <c r="H79" s="273"/>
      <c r="I79" s="274"/>
      <c r="J79" s="274"/>
      <c r="K79" s="274"/>
      <c r="L79" s="274"/>
      <c r="M79" s="275"/>
      <c r="N79" s="275"/>
    </row>
    <row r="80" spans="1:15" x14ac:dyDescent="0.25">
      <c r="A80" s="168" t="s">
        <v>306</v>
      </c>
      <c r="B80" s="269" t="s">
        <v>356</v>
      </c>
      <c r="C80" s="270"/>
      <c r="D80" s="270"/>
      <c r="E80" s="270"/>
      <c r="F80" s="271"/>
      <c r="G80" s="272">
        <v>10</v>
      </c>
      <c r="H80" s="273"/>
      <c r="I80" s="274"/>
      <c r="J80" s="274"/>
      <c r="K80" s="274"/>
      <c r="L80" s="274"/>
      <c r="M80" s="275"/>
      <c r="N80" s="275"/>
    </row>
    <row r="81" spans="1:16" x14ac:dyDescent="0.25">
      <c r="A81" s="168" t="s">
        <v>307</v>
      </c>
      <c r="B81" s="269" t="s">
        <v>297</v>
      </c>
      <c r="C81" s="270"/>
      <c r="D81" s="270"/>
      <c r="E81" s="270"/>
      <c r="F81" s="271"/>
      <c r="G81" s="272">
        <v>10</v>
      </c>
      <c r="H81" s="273"/>
      <c r="I81" s="274"/>
      <c r="J81" s="274"/>
      <c r="K81" s="274"/>
      <c r="L81" s="274"/>
      <c r="M81" s="275"/>
      <c r="N81" s="275"/>
    </row>
    <row r="82" spans="1:16" ht="15" x14ac:dyDescent="0.25">
      <c r="A82" s="191" t="s">
        <v>306</v>
      </c>
      <c r="B82" s="269" t="s">
        <v>470</v>
      </c>
      <c r="C82" s="405"/>
      <c r="D82" s="405"/>
      <c r="E82" s="405"/>
      <c r="F82" s="406"/>
      <c r="G82" s="272">
        <v>5</v>
      </c>
      <c r="H82" s="406"/>
      <c r="I82" s="274"/>
      <c r="J82" s="274"/>
      <c r="K82" s="274"/>
      <c r="L82" s="274"/>
      <c r="M82" s="275"/>
      <c r="N82" s="275"/>
    </row>
    <row r="83" spans="1:16" x14ac:dyDescent="0.25">
      <c r="A83" s="168" t="s">
        <v>306</v>
      </c>
      <c r="B83" s="269" t="s">
        <v>298</v>
      </c>
      <c r="C83" s="270"/>
      <c r="D83" s="270"/>
      <c r="E83" s="270"/>
      <c r="F83" s="271"/>
      <c r="G83" s="272">
        <v>65</v>
      </c>
      <c r="H83" s="273"/>
      <c r="I83" s="274"/>
      <c r="J83" s="274"/>
      <c r="K83" s="274"/>
      <c r="L83" s="274"/>
      <c r="M83" s="275"/>
      <c r="N83" s="275"/>
    </row>
    <row r="84" spans="1:16" x14ac:dyDescent="0.25">
      <c r="A84" s="168" t="s">
        <v>304</v>
      </c>
      <c r="B84" s="269" t="s">
        <v>471</v>
      </c>
      <c r="C84" s="270"/>
      <c r="D84" s="270"/>
      <c r="E84" s="270"/>
      <c r="F84" s="271"/>
      <c r="G84" s="272">
        <v>5</v>
      </c>
      <c r="H84" s="273"/>
      <c r="I84" s="274"/>
      <c r="J84" s="274"/>
      <c r="K84" s="274"/>
      <c r="L84" s="274"/>
      <c r="M84" s="275"/>
      <c r="N84" s="275"/>
    </row>
    <row r="85" spans="1:16" x14ac:dyDescent="0.25">
      <c r="A85" s="169">
        <f>COUNTA(B79:F84)</f>
        <v>6</v>
      </c>
      <c r="B85" s="276" t="s">
        <v>234</v>
      </c>
      <c r="C85" s="276"/>
      <c r="D85" s="276"/>
      <c r="E85" s="276"/>
      <c r="F85" s="276"/>
      <c r="G85" s="276"/>
      <c r="H85" s="276"/>
      <c r="I85" s="276"/>
      <c r="J85" s="276"/>
      <c r="K85" s="276"/>
      <c r="L85" s="277"/>
      <c r="M85" s="262"/>
      <c r="N85" s="262"/>
    </row>
    <row r="86" spans="1:16" x14ac:dyDescent="0.25">
      <c r="A86" s="166"/>
      <c r="B86" s="166"/>
      <c r="C86" s="166"/>
      <c r="D86" s="166"/>
      <c r="E86" s="166"/>
      <c r="F86" s="166"/>
      <c r="G86" s="166"/>
      <c r="H86" s="166"/>
      <c r="I86" s="166"/>
      <c r="J86" s="166"/>
      <c r="K86" s="166"/>
      <c r="L86" s="166"/>
      <c r="M86" s="166"/>
      <c r="N86" s="166"/>
    </row>
    <row r="87" spans="1:16" x14ac:dyDescent="0.25">
      <c r="A87" s="263" t="s">
        <v>147</v>
      </c>
      <c r="B87" s="264"/>
      <c r="C87" s="264"/>
      <c r="D87" s="264"/>
      <c r="E87" s="264"/>
      <c r="F87" s="264"/>
      <c r="G87" s="264"/>
      <c r="H87" s="264"/>
      <c r="I87" s="264"/>
      <c r="J87" s="264"/>
      <c r="K87" s="264"/>
      <c r="L87" s="264"/>
      <c r="M87" s="264"/>
      <c r="N87" s="265"/>
    </row>
    <row r="88" spans="1:16" x14ac:dyDescent="0.25">
      <c r="A88" s="266" t="s">
        <v>148</v>
      </c>
      <c r="B88" s="267"/>
      <c r="C88" s="267"/>
      <c r="D88" s="268"/>
      <c r="E88" s="266" t="s">
        <v>100</v>
      </c>
      <c r="F88" s="267"/>
      <c r="G88" s="267"/>
      <c r="H88" s="267"/>
      <c r="I88" s="267"/>
      <c r="J88" s="267"/>
      <c r="K88" s="267"/>
      <c r="L88" s="267"/>
      <c r="M88" s="259" t="s">
        <v>149</v>
      </c>
      <c r="N88" s="261"/>
    </row>
    <row r="89" spans="1:16" x14ac:dyDescent="0.25">
      <c r="A89" s="249"/>
      <c r="B89" s="250"/>
      <c r="C89" s="250"/>
      <c r="D89" s="251"/>
      <c r="E89" s="249"/>
      <c r="F89" s="250"/>
      <c r="G89" s="250"/>
      <c r="H89" s="250"/>
      <c r="I89" s="250"/>
      <c r="J89" s="250"/>
      <c r="K89" s="250"/>
      <c r="L89" s="250"/>
      <c r="M89" s="255"/>
      <c r="N89" s="256"/>
    </row>
    <row r="90" spans="1:16" x14ac:dyDescent="0.25">
      <c r="A90" s="252"/>
      <c r="B90" s="253"/>
      <c r="C90" s="253"/>
      <c r="D90" s="254"/>
      <c r="E90" s="252"/>
      <c r="F90" s="253"/>
      <c r="G90" s="253"/>
      <c r="H90" s="253"/>
      <c r="I90" s="253"/>
      <c r="J90" s="253"/>
      <c r="K90" s="253"/>
      <c r="L90" s="253"/>
      <c r="M90" s="257"/>
      <c r="N90" s="258"/>
      <c r="O90" s="24"/>
      <c r="P90" s="25"/>
    </row>
    <row r="91" spans="1:16" x14ac:dyDescent="0.25">
      <c r="A91" s="249"/>
      <c r="B91" s="250"/>
      <c r="C91" s="250"/>
      <c r="D91" s="251"/>
      <c r="E91" s="249"/>
      <c r="F91" s="250"/>
      <c r="G91" s="250"/>
      <c r="H91" s="250"/>
      <c r="I91" s="250"/>
      <c r="J91" s="250"/>
      <c r="K91" s="250"/>
      <c r="L91" s="250"/>
      <c r="M91" s="255"/>
      <c r="N91" s="256"/>
    </row>
    <row r="92" spans="1:16" x14ac:dyDescent="0.25">
      <c r="A92" s="252"/>
      <c r="B92" s="253"/>
      <c r="C92" s="253"/>
      <c r="D92" s="254"/>
      <c r="E92" s="252"/>
      <c r="F92" s="253"/>
      <c r="G92" s="253"/>
      <c r="H92" s="253"/>
      <c r="I92" s="253"/>
      <c r="J92" s="253"/>
      <c r="K92" s="253"/>
      <c r="L92" s="253"/>
      <c r="M92" s="257"/>
      <c r="N92" s="258"/>
    </row>
    <row r="93" spans="1:16" x14ac:dyDescent="0.25">
      <c r="A93" s="259" t="s">
        <v>150</v>
      </c>
      <c r="B93" s="260"/>
      <c r="C93" s="260"/>
      <c r="D93" s="260"/>
      <c r="E93" s="260"/>
      <c r="F93" s="260"/>
      <c r="G93" s="260"/>
      <c r="H93" s="260"/>
      <c r="I93" s="260"/>
      <c r="J93" s="260"/>
      <c r="K93" s="260"/>
      <c r="L93" s="261"/>
      <c r="M93" s="407">
        <v>2300</v>
      </c>
      <c r="N93" s="262"/>
    </row>
    <row r="65348" spans="251:255" x14ac:dyDescent="0.25">
      <c r="IQ65348" s="7" t="s">
        <v>171</v>
      </c>
      <c r="IR65348" s="7" t="s">
        <v>172</v>
      </c>
      <c r="IS65348" s="7" t="s">
        <v>173</v>
      </c>
      <c r="IT65348" s="7" t="s">
        <v>174</v>
      </c>
      <c r="IU65348" s="7" t="s">
        <v>175</v>
      </c>
    </row>
    <row r="65349" spans="251:255" x14ac:dyDescent="0.25">
      <c r="IQ65349" s="7" t="e">
        <f>#REF!&amp;$C$9</f>
        <v>#REF!</v>
      </c>
      <c r="IR65349" s="7" t="e">
        <f>#REF!</f>
        <v>#REF!</v>
      </c>
      <c r="IS65349" s="7" t="e">
        <f>$B$24&amp;" - "&amp;$B$25&amp;" - "&amp;$B$28&amp;" - "&amp;$I$28&amp;" - "&amp;#REF!&amp;" - "&amp;#REF!&amp;" - "&amp;#REF!&amp;" - "&amp;#REF!</f>
        <v>#REF!</v>
      </c>
      <c r="IT65349" s="7" t="e">
        <f>$A$32&amp;": "&amp;$I$32&amp;" - "&amp;$A$34&amp;": "&amp;$I$33&amp;" - "&amp;$A$35&amp;": "&amp;$I$34&amp;" - "&amp;#REF!&amp;": "&amp;#REF!&amp;" - "&amp;#REF!&amp;": "&amp;#REF!&amp;" - "&amp;#REF!&amp;": "&amp;$I$35&amp;" - "&amp;#REF!&amp;": "&amp;#REF!&amp;" - "&amp;$A$37&amp;": "&amp;$I$37&amp;" - "&amp;$A$38&amp;": "&amp;$I$38&amp;" - "&amp;#REF!&amp;": "&amp;#REF!&amp;" - "&amp;#REF!&amp;": "&amp;#REF!&amp;" - "&amp;#REF!&amp;": "&amp;#REF!&amp;" - "&amp;$A$40&amp;": "&amp;$I$40</f>
        <v>#REF!</v>
      </c>
      <c r="IU65349" s="7" t="e">
        <f>#REF!</f>
        <v>#REF!</v>
      </c>
    </row>
  </sheetData>
  <mergeCells count="243">
    <mergeCell ref="B85:L85"/>
    <mergeCell ref="M85:N85"/>
    <mergeCell ref="B81:F81"/>
    <mergeCell ref="A91:D92"/>
    <mergeCell ref="E91:L92"/>
    <mergeCell ref="M91:N92"/>
    <mergeCell ref="A93:L93"/>
    <mergeCell ref="M93:N93"/>
    <mergeCell ref="B29:G29"/>
    <mergeCell ref="I29:N29"/>
    <mergeCell ref="B80:F80"/>
    <mergeCell ref="G80:H80"/>
    <mergeCell ref="I80:J80"/>
    <mergeCell ref="K80:L80"/>
    <mergeCell ref="M80:N80"/>
    <mergeCell ref="A87:N87"/>
    <mergeCell ref="A88:D88"/>
    <mergeCell ref="E88:L88"/>
    <mergeCell ref="M88:N88"/>
    <mergeCell ref="A89:D90"/>
    <mergeCell ref="E89:L90"/>
    <mergeCell ref="M89:N90"/>
    <mergeCell ref="B84:F84"/>
    <mergeCell ref="G84:H84"/>
    <mergeCell ref="I84:J84"/>
    <mergeCell ref="K84:L84"/>
    <mergeCell ref="M84:N84"/>
    <mergeCell ref="G81:H81"/>
    <mergeCell ref="I81:J81"/>
    <mergeCell ref="K81:L81"/>
    <mergeCell ref="M81:N81"/>
    <mergeCell ref="B83:F83"/>
    <mergeCell ref="G83:H83"/>
    <mergeCell ref="I83:J83"/>
    <mergeCell ref="K83:L83"/>
    <mergeCell ref="M83:N83"/>
    <mergeCell ref="B82:F82"/>
    <mergeCell ref="G82:H82"/>
    <mergeCell ref="I82:J82"/>
    <mergeCell ref="K82:L82"/>
    <mergeCell ref="M82:N82"/>
    <mergeCell ref="B78:F78"/>
    <mergeCell ref="G78:H78"/>
    <mergeCell ref="I78:J78"/>
    <mergeCell ref="K78:L78"/>
    <mergeCell ref="M78:N78"/>
    <mergeCell ref="B79:F79"/>
    <mergeCell ref="G79:H79"/>
    <mergeCell ref="I79:J79"/>
    <mergeCell ref="K79:L79"/>
    <mergeCell ref="M79:N79"/>
    <mergeCell ref="A66:B67"/>
    <mergeCell ref="A68:B69"/>
    <mergeCell ref="A70:B71"/>
    <mergeCell ref="A72:B73"/>
    <mergeCell ref="A74:B75"/>
    <mergeCell ref="A77:N77"/>
    <mergeCell ref="A56:N56"/>
    <mergeCell ref="A57:B57"/>
    <mergeCell ref="A58:B59"/>
    <mergeCell ref="A60:B61"/>
    <mergeCell ref="A62:B63"/>
    <mergeCell ref="A64:B65"/>
    <mergeCell ref="A54:H54"/>
    <mergeCell ref="I54:J54"/>
    <mergeCell ref="K54:L54"/>
    <mergeCell ref="M54:N54"/>
    <mergeCell ref="O54:P54"/>
    <mergeCell ref="Q54:R5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0:R30"/>
    <mergeCell ref="A31:H31"/>
    <mergeCell ref="I31:J31"/>
    <mergeCell ref="K31:L31"/>
    <mergeCell ref="M31:N31"/>
    <mergeCell ref="O31:P31"/>
    <mergeCell ref="Q31:R31"/>
    <mergeCell ref="B27:G27"/>
    <mergeCell ref="I27:N27"/>
    <mergeCell ref="B28:G28"/>
    <mergeCell ref="I28:N28"/>
    <mergeCell ref="A10:B22"/>
    <mergeCell ref="C10:N22"/>
    <mergeCell ref="A23:N23"/>
    <mergeCell ref="B24:G24"/>
    <mergeCell ref="I24:N24"/>
    <mergeCell ref="B25:G25"/>
    <mergeCell ref="I25:N25"/>
    <mergeCell ref="A2:N2"/>
    <mergeCell ref="S32:AB3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s>
  <conditionalFormatting sqref="C60:N60 C68:N68 C72:N72 C74:N74 C70:N70 C62:N62 C64:N64 C66:N66 C58:N58">
    <cfRule type="cellIs" dxfId="50" priority="2" stopIfTrue="1" operator="equal">
      <formula>"x"</formula>
    </cfRule>
  </conditionalFormatting>
  <conditionalFormatting sqref="C59:N59 C61:N61 C71:N71 C65:F65 N64 C73:N73 C75:N75 C63:N63 C67:N67 C69:N69">
    <cfRule type="cellIs" dxfId="49" priority="3" stopIfTrue="1" operator="equal">
      <formula>"x"</formula>
    </cfRule>
  </conditionalFormatting>
  <conditionalFormatting sqref="G65:N65">
    <cfRule type="cellIs" dxfId="4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8:N75"/>
  </dataValidations>
  <pageMargins left="0.75" right="0.75" top="1" bottom="1" header="0.5" footer="0.5"/>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47"/>
  <sheetViews>
    <sheetView workbookViewId="0">
      <selection activeCell="A2" sqref="A2:N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7.855468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354" t="s">
        <v>244</v>
      </c>
      <c r="B1" s="355"/>
      <c r="C1" s="355"/>
      <c r="D1" s="355"/>
      <c r="E1" s="355"/>
      <c r="F1" s="355"/>
      <c r="G1" s="355"/>
      <c r="H1" s="355"/>
      <c r="I1" s="355"/>
      <c r="J1" s="355"/>
      <c r="K1" s="355"/>
      <c r="L1" s="355"/>
      <c r="M1" s="355"/>
      <c r="N1" s="355"/>
    </row>
    <row r="2" spans="1:23" ht="26.25" customHeight="1" x14ac:dyDescent="0.25">
      <c r="A2" s="387" t="s">
        <v>553</v>
      </c>
      <c r="B2" s="387"/>
      <c r="C2" s="387"/>
      <c r="D2" s="387"/>
      <c r="E2" s="387"/>
      <c r="F2" s="387"/>
      <c r="G2" s="387"/>
      <c r="H2" s="387"/>
      <c r="I2" s="387"/>
      <c r="J2" s="387"/>
      <c r="K2" s="387"/>
      <c r="L2" s="387"/>
      <c r="M2" s="387"/>
      <c r="N2" s="387"/>
      <c r="O2" s="8"/>
      <c r="P2" s="8"/>
      <c r="Q2" s="8"/>
      <c r="R2" s="8"/>
      <c r="S2" s="8"/>
      <c r="T2" s="8"/>
      <c r="U2" s="8"/>
      <c r="V2" s="8"/>
      <c r="W2" s="8"/>
    </row>
    <row r="3" spans="1:23" s="8" customFormat="1" ht="51" customHeight="1" x14ac:dyDescent="0.25">
      <c r="A3" s="356" t="s">
        <v>359</v>
      </c>
      <c r="B3" s="357"/>
      <c r="C3" s="357"/>
      <c r="D3" s="358"/>
      <c r="E3" s="359"/>
      <c r="F3" s="360"/>
      <c r="G3" s="360"/>
      <c r="H3" s="361"/>
      <c r="I3" s="362" t="s">
        <v>474</v>
      </c>
      <c r="J3" s="362"/>
      <c r="K3" s="362"/>
      <c r="L3" s="362"/>
      <c r="M3" s="362"/>
      <c r="N3" s="362"/>
    </row>
    <row r="4" spans="1:23" s="8" customFormat="1" ht="12.75" customHeight="1" x14ac:dyDescent="0.25">
      <c r="A4" s="363" t="s">
        <v>243</v>
      </c>
      <c r="B4" s="364"/>
      <c r="C4" s="364"/>
      <c r="D4" s="365"/>
      <c r="E4" s="369"/>
      <c r="F4" s="370"/>
      <c r="G4" s="370"/>
      <c r="H4" s="370"/>
      <c r="I4" s="371" t="s">
        <v>475</v>
      </c>
      <c r="J4" s="372"/>
      <c r="K4" s="372"/>
      <c r="L4" s="373"/>
      <c r="M4" s="373"/>
      <c r="N4" s="374"/>
    </row>
    <row r="5" spans="1:23" s="8" customFormat="1" ht="21.75" customHeight="1" x14ac:dyDescent="0.25">
      <c r="A5" s="366"/>
      <c r="B5" s="367"/>
      <c r="C5" s="367"/>
      <c r="D5" s="368"/>
      <c r="E5" s="370"/>
      <c r="F5" s="370"/>
      <c r="G5" s="370"/>
      <c r="H5" s="370"/>
      <c r="I5" s="375"/>
      <c r="J5" s="376"/>
      <c r="K5" s="376"/>
      <c r="L5" s="376"/>
      <c r="M5" s="376"/>
      <c r="N5" s="377"/>
    </row>
    <row r="6" spans="1:23" s="8" customFormat="1" ht="21.75" customHeight="1" x14ac:dyDescent="0.25">
      <c r="A6" s="344" t="s">
        <v>105</v>
      </c>
      <c r="B6" s="345"/>
      <c r="C6" s="345"/>
      <c r="D6" s="346"/>
      <c r="E6" s="350" t="s">
        <v>472</v>
      </c>
      <c r="F6" s="350"/>
      <c r="G6" s="350"/>
      <c r="H6" s="351"/>
      <c r="I6" s="284" t="s">
        <v>106</v>
      </c>
      <c r="J6" s="284"/>
      <c r="K6" s="284"/>
      <c r="L6" s="284"/>
      <c r="M6" s="284"/>
      <c r="N6" s="284"/>
    </row>
    <row r="7" spans="1:23" s="8" customFormat="1" ht="27" customHeight="1" x14ac:dyDescent="0.25">
      <c r="A7" s="347"/>
      <c r="B7" s="348"/>
      <c r="C7" s="348"/>
      <c r="D7" s="349"/>
      <c r="E7" s="352"/>
      <c r="F7" s="352"/>
      <c r="G7" s="352"/>
      <c r="H7" s="353"/>
      <c r="I7" s="284">
        <v>2019</v>
      </c>
      <c r="J7" s="284"/>
      <c r="K7" s="284">
        <v>2020</v>
      </c>
      <c r="L7" s="284"/>
      <c r="M7" s="284">
        <v>2021</v>
      </c>
      <c r="N7" s="284"/>
    </row>
    <row r="8" spans="1:23" s="8" customFormat="1" ht="31.5" customHeight="1" x14ac:dyDescent="0.25">
      <c r="A8" s="378" t="s">
        <v>107</v>
      </c>
      <c r="B8" s="379"/>
      <c r="C8" s="379"/>
      <c r="D8" s="380"/>
      <c r="E8" s="381"/>
      <c r="F8" s="381"/>
      <c r="G8" s="381"/>
      <c r="H8" s="382"/>
      <c r="I8" s="383" t="s">
        <v>176</v>
      </c>
      <c r="J8" s="384"/>
      <c r="K8" s="385"/>
      <c r="L8" s="385"/>
      <c r="M8" s="385"/>
      <c r="N8" s="385"/>
    </row>
    <row r="9" spans="1:23" ht="38.25" customHeight="1" x14ac:dyDescent="0.25">
      <c r="A9" s="339" t="s">
        <v>109</v>
      </c>
      <c r="B9" s="340"/>
      <c r="C9" s="341" t="s">
        <v>433</v>
      </c>
      <c r="D9" s="342"/>
      <c r="E9" s="342"/>
      <c r="F9" s="342"/>
      <c r="G9" s="342"/>
      <c r="H9" s="342"/>
      <c r="I9" s="342"/>
      <c r="J9" s="342"/>
      <c r="K9" s="342"/>
      <c r="L9" s="342"/>
      <c r="M9" s="342"/>
      <c r="N9" s="343"/>
    </row>
    <row r="10" spans="1:23" ht="19.5" customHeight="1" x14ac:dyDescent="0.25">
      <c r="A10" s="323" t="s">
        <v>110</v>
      </c>
      <c r="B10" s="324"/>
      <c r="C10" s="329" t="s">
        <v>434</v>
      </c>
      <c r="D10" s="330"/>
      <c r="E10" s="330"/>
      <c r="F10" s="330"/>
      <c r="G10" s="330"/>
      <c r="H10" s="330"/>
      <c r="I10" s="330"/>
      <c r="J10" s="330"/>
      <c r="K10" s="330"/>
      <c r="L10" s="330"/>
      <c r="M10" s="330"/>
      <c r="N10" s="331"/>
    </row>
    <row r="11" spans="1:23" ht="19.5" customHeight="1" x14ac:dyDescent="0.25">
      <c r="A11" s="325"/>
      <c r="B11" s="326"/>
      <c r="C11" s="332"/>
      <c r="D11" s="333"/>
      <c r="E11" s="333"/>
      <c r="F11" s="333"/>
      <c r="G11" s="333"/>
      <c r="H11" s="333"/>
      <c r="I11" s="333"/>
      <c r="J11" s="333"/>
      <c r="K11" s="333"/>
      <c r="L11" s="333"/>
      <c r="M11" s="333"/>
      <c r="N11" s="334"/>
    </row>
    <row r="12" spans="1:23" ht="22.5" customHeight="1" x14ac:dyDescent="0.25">
      <c r="A12" s="325"/>
      <c r="B12" s="326"/>
      <c r="C12" s="332"/>
      <c r="D12" s="333"/>
      <c r="E12" s="333"/>
      <c r="F12" s="333"/>
      <c r="G12" s="333"/>
      <c r="H12" s="333"/>
      <c r="I12" s="333"/>
      <c r="J12" s="333"/>
      <c r="K12" s="333"/>
      <c r="L12" s="333"/>
      <c r="M12" s="333"/>
      <c r="N12" s="334"/>
    </row>
    <row r="13" spans="1:23" ht="31.5" customHeight="1" x14ac:dyDescent="0.25">
      <c r="A13" s="325"/>
      <c r="B13" s="326"/>
      <c r="C13" s="332"/>
      <c r="D13" s="333"/>
      <c r="E13" s="333"/>
      <c r="F13" s="333"/>
      <c r="G13" s="333"/>
      <c r="H13" s="333"/>
      <c r="I13" s="333"/>
      <c r="J13" s="333"/>
      <c r="K13" s="333"/>
      <c r="L13" s="333"/>
      <c r="M13" s="333"/>
      <c r="N13" s="334"/>
    </row>
    <row r="14" spans="1:23" ht="18.75" hidden="1" customHeight="1" x14ac:dyDescent="0.25">
      <c r="A14" s="325"/>
      <c r="B14" s="326"/>
      <c r="C14" s="332"/>
      <c r="D14" s="333"/>
      <c r="E14" s="333"/>
      <c r="F14" s="333"/>
      <c r="G14" s="333"/>
      <c r="H14" s="333"/>
      <c r="I14" s="333"/>
      <c r="J14" s="333"/>
      <c r="K14" s="333"/>
      <c r="L14" s="333"/>
      <c r="M14" s="333"/>
      <c r="N14" s="334"/>
    </row>
    <row r="15" spans="1:23" ht="16.5" hidden="1" customHeight="1" x14ac:dyDescent="0.25">
      <c r="A15" s="325"/>
      <c r="B15" s="326"/>
      <c r="C15" s="332"/>
      <c r="D15" s="333"/>
      <c r="E15" s="333"/>
      <c r="F15" s="333"/>
      <c r="G15" s="333"/>
      <c r="H15" s="333"/>
      <c r="I15" s="333"/>
      <c r="J15" s="333"/>
      <c r="K15" s="333"/>
      <c r="L15" s="333"/>
      <c r="M15" s="333"/>
      <c r="N15" s="334"/>
    </row>
    <row r="16" spans="1:23" ht="23.25" hidden="1" customHeight="1" x14ac:dyDescent="0.25">
      <c r="A16" s="325"/>
      <c r="B16" s="326"/>
      <c r="C16" s="332"/>
      <c r="D16" s="333"/>
      <c r="E16" s="333"/>
      <c r="F16" s="333"/>
      <c r="G16" s="333"/>
      <c r="H16" s="333"/>
      <c r="I16" s="333"/>
      <c r="J16" s="333"/>
      <c r="K16" s="333"/>
      <c r="L16" s="333"/>
      <c r="M16" s="333"/>
      <c r="N16" s="334"/>
    </row>
    <row r="17" spans="1:29" ht="20.25" hidden="1" customHeight="1" x14ac:dyDescent="0.25">
      <c r="A17" s="325"/>
      <c r="B17" s="326"/>
      <c r="C17" s="332"/>
      <c r="D17" s="333"/>
      <c r="E17" s="333"/>
      <c r="F17" s="333"/>
      <c r="G17" s="333"/>
      <c r="H17" s="333"/>
      <c r="I17" s="333"/>
      <c r="J17" s="333"/>
      <c r="K17" s="333"/>
      <c r="L17" s="333"/>
      <c r="M17" s="333"/>
      <c r="N17" s="334"/>
    </row>
    <row r="18" spans="1:29" ht="13.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customHeight="1" x14ac:dyDescent="0.25">
      <c r="A20" s="325"/>
      <c r="B20" s="326"/>
      <c r="C20" s="332"/>
      <c r="D20" s="333"/>
      <c r="E20" s="333"/>
      <c r="F20" s="333"/>
      <c r="G20" s="333"/>
      <c r="H20" s="333"/>
      <c r="I20" s="333"/>
      <c r="J20" s="333"/>
      <c r="K20" s="333"/>
      <c r="L20" s="333"/>
      <c r="M20" s="333"/>
      <c r="N20" s="334"/>
    </row>
    <row r="21" spans="1:29" ht="13.5" customHeight="1" x14ac:dyDescent="0.25">
      <c r="A21" s="325"/>
      <c r="B21" s="326"/>
      <c r="C21" s="332"/>
      <c r="D21" s="333"/>
      <c r="E21" s="333"/>
      <c r="F21" s="333"/>
      <c r="G21" s="333"/>
      <c r="H21" s="333"/>
      <c r="I21" s="333"/>
      <c r="J21" s="333"/>
      <c r="K21" s="333"/>
      <c r="L21" s="333"/>
      <c r="M21" s="333"/>
      <c r="N21" s="334"/>
    </row>
    <row r="22" spans="1:29" ht="12" customHeight="1" x14ac:dyDescent="0.25">
      <c r="A22" s="327"/>
      <c r="B22" s="328"/>
      <c r="C22" s="335"/>
      <c r="D22" s="336"/>
      <c r="E22" s="336"/>
      <c r="F22" s="336"/>
      <c r="G22" s="336"/>
      <c r="H22" s="336"/>
      <c r="I22" s="336"/>
      <c r="J22" s="336"/>
      <c r="K22" s="336"/>
      <c r="L22" s="336"/>
      <c r="M22" s="336"/>
      <c r="N22" s="337"/>
    </row>
    <row r="23" spans="1:29" ht="18.75" customHeight="1" x14ac:dyDescent="0.25">
      <c r="A23" s="301" t="s">
        <v>111</v>
      </c>
      <c r="B23" s="338"/>
      <c r="C23" s="338"/>
      <c r="D23" s="338"/>
      <c r="E23" s="338"/>
      <c r="F23" s="338"/>
      <c r="G23" s="338"/>
      <c r="H23" s="338"/>
      <c r="I23" s="338"/>
      <c r="J23" s="338"/>
      <c r="K23" s="338"/>
      <c r="L23" s="338"/>
      <c r="M23" s="338"/>
      <c r="N23" s="302"/>
      <c r="R23" s="162"/>
      <c r="S23" s="162"/>
      <c r="T23" s="162"/>
      <c r="U23" s="162"/>
      <c r="V23" s="162"/>
      <c r="W23" s="162"/>
      <c r="X23" s="162"/>
      <c r="Y23" s="162"/>
      <c r="Z23" s="162"/>
      <c r="AA23" s="162"/>
      <c r="AB23" s="162"/>
      <c r="AC23" s="162"/>
    </row>
    <row r="24" spans="1:29" ht="42" customHeight="1" x14ac:dyDescent="0.25">
      <c r="A24" s="10">
        <v>1</v>
      </c>
      <c r="B24" s="319" t="s">
        <v>435</v>
      </c>
      <c r="C24" s="320"/>
      <c r="D24" s="320"/>
      <c r="E24" s="320"/>
      <c r="F24" s="320"/>
      <c r="G24" s="321"/>
      <c r="H24" s="10"/>
      <c r="I24" s="390"/>
      <c r="J24" s="391"/>
      <c r="K24" s="391"/>
      <c r="L24" s="391"/>
      <c r="M24" s="391"/>
      <c r="N24" s="392"/>
      <c r="R24" s="162"/>
      <c r="S24" s="162"/>
      <c r="T24" s="162"/>
      <c r="U24" s="162"/>
      <c r="V24" s="162"/>
      <c r="W24" s="162"/>
      <c r="X24" s="162"/>
      <c r="Y24" s="162"/>
      <c r="Z24" s="162"/>
      <c r="AA24" s="162"/>
      <c r="AB24" s="162"/>
      <c r="AC24" s="162"/>
    </row>
    <row r="25" spans="1:29" ht="40.5" customHeight="1" x14ac:dyDescent="0.25">
      <c r="A25" s="10">
        <v>2</v>
      </c>
      <c r="B25" s="319" t="s">
        <v>436</v>
      </c>
      <c r="C25" s="320"/>
      <c r="D25" s="320"/>
      <c r="E25" s="320"/>
      <c r="F25" s="320"/>
      <c r="G25" s="321"/>
      <c r="H25" s="10"/>
      <c r="I25" s="390"/>
      <c r="J25" s="391"/>
      <c r="K25" s="391"/>
      <c r="L25" s="391"/>
      <c r="M25" s="391"/>
      <c r="N25" s="392"/>
      <c r="R25" s="162"/>
      <c r="S25" s="162"/>
      <c r="T25" s="162"/>
      <c r="U25" s="162"/>
      <c r="V25" s="162"/>
      <c r="W25" s="162"/>
      <c r="X25" s="162"/>
      <c r="Y25" s="162"/>
      <c r="Z25" s="162"/>
      <c r="AA25" s="162"/>
      <c r="AB25" s="162"/>
      <c r="AC25" s="162"/>
    </row>
    <row r="26" spans="1:29" ht="38.25" customHeight="1" x14ac:dyDescent="0.25">
      <c r="A26" s="10"/>
      <c r="B26" s="319"/>
      <c r="C26" s="320"/>
      <c r="D26" s="320"/>
      <c r="E26" s="320"/>
      <c r="F26" s="320"/>
      <c r="G26" s="321"/>
      <c r="H26" s="10"/>
      <c r="I26" s="390"/>
      <c r="J26" s="391"/>
      <c r="K26" s="391"/>
      <c r="L26" s="391"/>
      <c r="M26" s="391"/>
      <c r="N26" s="392"/>
      <c r="R26" s="162"/>
      <c r="S26" s="162"/>
      <c r="T26" s="162"/>
      <c r="U26" s="162"/>
      <c r="V26" s="162"/>
      <c r="W26" s="162"/>
      <c r="X26" s="162"/>
      <c r="Y26" s="162"/>
      <c r="Z26" s="162"/>
      <c r="AA26" s="162"/>
      <c r="AB26" s="162"/>
      <c r="AC26" s="162"/>
    </row>
    <row r="27" spans="1:29" ht="33.75" customHeight="1" x14ac:dyDescent="0.25">
      <c r="A27" s="10"/>
      <c r="B27" s="319"/>
      <c r="C27" s="320"/>
      <c r="D27" s="320"/>
      <c r="E27" s="320"/>
      <c r="F27" s="320"/>
      <c r="G27" s="321"/>
      <c r="H27" s="10"/>
      <c r="I27" s="390"/>
      <c r="J27" s="391"/>
      <c r="K27" s="391"/>
      <c r="L27" s="391"/>
      <c r="M27" s="391"/>
      <c r="N27" s="392"/>
    </row>
    <row r="28" spans="1:29" ht="54" customHeight="1" x14ac:dyDescent="0.25">
      <c r="A28" s="10"/>
      <c r="B28" s="319"/>
      <c r="C28" s="320"/>
      <c r="D28" s="320"/>
      <c r="E28" s="320"/>
      <c r="F28" s="320"/>
      <c r="G28" s="321"/>
      <c r="H28" s="10"/>
      <c r="I28" s="393"/>
      <c r="J28" s="393"/>
      <c r="K28" s="393"/>
      <c r="L28" s="393"/>
      <c r="M28" s="393"/>
      <c r="N28" s="393"/>
    </row>
    <row r="29" spans="1:29" ht="15" x14ac:dyDescent="0.25">
      <c r="A29" s="315" t="s">
        <v>289</v>
      </c>
      <c r="B29" s="316"/>
      <c r="C29" s="316"/>
      <c r="D29" s="316"/>
      <c r="E29" s="316"/>
      <c r="F29" s="316"/>
      <c r="G29" s="316"/>
      <c r="H29" s="316"/>
      <c r="I29" s="316"/>
      <c r="J29" s="316"/>
      <c r="K29" s="316"/>
      <c r="L29" s="316"/>
      <c r="M29" s="316"/>
      <c r="N29" s="316"/>
      <c r="O29" s="317"/>
      <c r="P29" s="317"/>
      <c r="Q29" s="317"/>
      <c r="R29" s="318"/>
    </row>
    <row r="30" spans="1:29" ht="27.75" customHeight="1" x14ac:dyDescent="0.25">
      <c r="A30" s="298" t="s">
        <v>113</v>
      </c>
      <c r="B30" s="299"/>
      <c r="C30" s="299"/>
      <c r="D30" s="299"/>
      <c r="E30" s="299"/>
      <c r="F30" s="299"/>
      <c r="G30" s="299"/>
      <c r="H30" s="300"/>
      <c r="I30" s="301" t="s">
        <v>386</v>
      </c>
      <c r="J30" s="302"/>
      <c r="K30" s="303" t="s">
        <v>387</v>
      </c>
      <c r="L30" s="303"/>
      <c r="M30" s="292" t="s">
        <v>114</v>
      </c>
      <c r="N30" s="292"/>
      <c r="O30" s="292">
        <v>2020</v>
      </c>
      <c r="P30" s="292"/>
      <c r="Q30" s="292">
        <v>2021</v>
      </c>
      <c r="R30" s="292"/>
    </row>
    <row r="31" spans="1:29" ht="32.25" customHeight="1" x14ac:dyDescent="0.25">
      <c r="A31" s="394" t="s">
        <v>438</v>
      </c>
      <c r="B31" s="395"/>
      <c r="C31" s="395"/>
      <c r="D31" s="395"/>
      <c r="E31" s="395"/>
      <c r="F31" s="395"/>
      <c r="G31" s="395"/>
      <c r="H31" s="396"/>
      <c r="I31" s="311">
        <v>50</v>
      </c>
      <c r="J31" s="311"/>
      <c r="K31" s="307">
        <v>90</v>
      </c>
      <c r="L31" s="307"/>
      <c r="M31" s="296"/>
      <c r="N31" s="296"/>
      <c r="O31" s="296"/>
      <c r="P31" s="296"/>
      <c r="Q31" s="296"/>
      <c r="R31" s="296"/>
      <c r="S31" s="388"/>
      <c r="T31" s="389"/>
      <c r="U31" s="389"/>
      <c r="V31" s="389"/>
      <c r="W31" s="389"/>
      <c r="X31" s="389"/>
      <c r="Y31" s="389"/>
      <c r="Z31" s="389"/>
      <c r="AA31" s="389"/>
      <c r="AB31" s="389"/>
    </row>
    <row r="32" spans="1:29" ht="26.25" customHeight="1" x14ac:dyDescent="0.25">
      <c r="A32" s="304"/>
      <c r="B32" s="305"/>
      <c r="C32" s="305"/>
      <c r="D32" s="305"/>
      <c r="E32" s="305"/>
      <c r="F32" s="305"/>
      <c r="G32" s="305"/>
      <c r="H32" s="306"/>
      <c r="I32" s="296"/>
      <c r="J32" s="296"/>
      <c r="K32" s="307"/>
      <c r="L32" s="307"/>
      <c r="M32" s="296"/>
      <c r="N32" s="296"/>
      <c r="O32" s="296"/>
      <c r="P32" s="296"/>
      <c r="Q32" s="296"/>
      <c r="R32" s="296"/>
    </row>
    <row r="33" spans="1:18" x14ac:dyDescent="0.25">
      <c r="A33" s="304"/>
      <c r="B33" s="305"/>
      <c r="C33" s="305"/>
      <c r="D33" s="305"/>
      <c r="E33" s="305"/>
      <c r="F33" s="305"/>
      <c r="G33" s="305"/>
      <c r="H33" s="306"/>
      <c r="I33" s="296"/>
      <c r="J33" s="296"/>
      <c r="K33" s="307"/>
      <c r="L33" s="307"/>
      <c r="M33" s="296"/>
      <c r="N33" s="296"/>
      <c r="O33" s="297"/>
      <c r="P33" s="296"/>
      <c r="Q33" s="297"/>
      <c r="R33" s="296"/>
    </row>
    <row r="34" spans="1:18" ht="37.5" customHeight="1" x14ac:dyDescent="0.25">
      <c r="A34" s="304"/>
      <c r="B34" s="305"/>
      <c r="C34" s="305"/>
      <c r="D34" s="305"/>
      <c r="E34" s="305"/>
      <c r="F34" s="305"/>
      <c r="G34" s="305"/>
      <c r="H34" s="306"/>
      <c r="I34" s="397"/>
      <c r="J34" s="398"/>
      <c r="K34" s="397"/>
      <c r="L34" s="398"/>
      <c r="M34" s="399"/>
      <c r="N34" s="400"/>
      <c r="O34" s="399"/>
      <c r="P34" s="400"/>
      <c r="Q34" s="399"/>
      <c r="R34" s="400"/>
    </row>
    <row r="35" spans="1:18" ht="39" customHeight="1" x14ac:dyDescent="0.25">
      <c r="A35" s="304"/>
      <c r="B35" s="305"/>
      <c r="C35" s="305"/>
      <c r="D35" s="305"/>
      <c r="E35" s="305"/>
      <c r="F35" s="305"/>
      <c r="G35" s="305"/>
      <c r="H35" s="306"/>
      <c r="I35" s="296"/>
      <c r="J35" s="296"/>
      <c r="K35" s="307"/>
      <c r="L35" s="307"/>
      <c r="M35" s="296"/>
      <c r="N35" s="296"/>
      <c r="O35" s="296"/>
      <c r="P35" s="296"/>
      <c r="Q35" s="296"/>
      <c r="R35" s="296"/>
    </row>
    <row r="36" spans="1:18" ht="24.75" customHeight="1" x14ac:dyDescent="0.25">
      <c r="A36" s="298" t="s">
        <v>115</v>
      </c>
      <c r="B36" s="299"/>
      <c r="C36" s="299"/>
      <c r="D36" s="299"/>
      <c r="E36" s="299"/>
      <c r="F36" s="299"/>
      <c r="G36" s="299"/>
      <c r="H36" s="300"/>
      <c r="I36" s="301" t="s">
        <v>386</v>
      </c>
      <c r="J36" s="302"/>
      <c r="K36" s="303" t="s">
        <v>387</v>
      </c>
      <c r="L36" s="303"/>
      <c r="M36" s="292" t="s">
        <v>114</v>
      </c>
      <c r="N36" s="292"/>
      <c r="O36" s="292">
        <v>2020</v>
      </c>
      <c r="P36" s="292"/>
      <c r="Q36" s="292">
        <v>2021</v>
      </c>
      <c r="R36" s="292"/>
    </row>
    <row r="37" spans="1:18" ht="15.75" customHeight="1" x14ac:dyDescent="0.25">
      <c r="A37" s="304" t="s">
        <v>435</v>
      </c>
      <c r="B37" s="305"/>
      <c r="C37" s="305"/>
      <c r="D37" s="305"/>
      <c r="E37" s="305"/>
      <c r="F37" s="305"/>
      <c r="G37" s="305"/>
      <c r="H37" s="306"/>
      <c r="I37" s="309" t="s">
        <v>397</v>
      </c>
      <c r="J37" s="296"/>
      <c r="K37" s="309">
        <v>43646</v>
      </c>
      <c r="L37" s="296"/>
      <c r="M37" s="296"/>
      <c r="N37" s="296"/>
      <c r="O37" s="309"/>
      <c r="P37" s="296"/>
      <c r="Q37" s="309"/>
      <c r="R37" s="296"/>
    </row>
    <row r="38" spans="1:18" ht="20.25" customHeight="1" x14ac:dyDescent="0.25">
      <c r="A38" s="304"/>
      <c r="B38" s="305"/>
      <c r="C38" s="305"/>
      <c r="D38" s="305"/>
      <c r="E38" s="305"/>
      <c r="F38" s="305"/>
      <c r="G38" s="305"/>
      <c r="H38" s="306"/>
      <c r="I38" s="309"/>
      <c r="J38" s="296"/>
      <c r="K38" s="309"/>
      <c r="L38" s="296"/>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1.75" customHeight="1" x14ac:dyDescent="0.25">
      <c r="A40" s="304"/>
      <c r="B40" s="305"/>
      <c r="C40" s="305"/>
      <c r="D40" s="305"/>
      <c r="E40" s="305"/>
      <c r="F40" s="305"/>
      <c r="G40" s="305"/>
      <c r="H40" s="306"/>
      <c r="I40" s="309"/>
      <c r="J40" s="296"/>
      <c r="K40" s="309"/>
      <c r="L40" s="296"/>
      <c r="M40" s="296"/>
      <c r="N40" s="296"/>
      <c r="O40" s="309"/>
      <c r="P40" s="296"/>
      <c r="Q40" s="309"/>
      <c r="R40" s="296"/>
    </row>
    <row r="41" spans="1:18" ht="24.75" customHeight="1" x14ac:dyDescent="0.25">
      <c r="A41" s="304"/>
      <c r="B41" s="305"/>
      <c r="C41" s="305"/>
      <c r="D41" s="305"/>
      <c r="E41" s="305"/>
      <c r="F41" s="305"/>
      <c r="G41" s="305"/>
      <c r="H41" s="306"/>
      <c r="I41" s="309"/>
      <c r="J41" s="296"/>
      <c r="K41" s="309"/>
      <c r="L41" s="296"/>
      <c r="M41" s="296"/>
      <c r="N41" s="296"/>
      <c r="O41" s="309"/>
      <c r="P41" s="296"/>
      <c r="Q41" s="309"/>
      <c r="R41" s="296"/>
    </row>
    <row r="42" spans="1:18" ht="21.75" customHeight="1" x14ac:dyDescent="0.25">
      <c r="A42" s="304"/>
      <c r="B42" s="305"/>
      <c r="C42" s="305"/>
      <c r="D42" s="305"/>
      <c r="E42" s="305"/>
      <c r="F42" s="305"/>
      <c r="G42" s="305"/>
      <c r="H42" s="306"/>
      <c r="I42" s="309"/>
      <c r="J42" s="296"/>
      <c r="K42" s="309"/>
      <c r="L42" s="296"/>
      <c r="M42" s="296"/>
      <c r="N42" s="296"/>
      <c r="O42" s="309"/>
      <c r="P42" s="296"/>
      <c r="Q42" s="309"/>
      <c r="R42" s="296"/>
    </row>
    <row r="43" spans="1:18" ht="24.75" customHeight="1" x14ac:dyDescent="0.25">
      <c r="A43" s="298" t="s">
        <v>116</v>
      </c>
      <c r="B43" s="299"/>
      <c r="C43" s="299"/>
      <c r="D43" s="299"/>
      <c r="E43" s="299"/>
      <c r="F43" s="299"/>
      <c r="G43" s="299"/>
      <c r="H43" s="300"/>
      <c r="I43" s="301" t="s">
        <v>386</v>
      </c>
      <c r="J43" s="302"/>
      <c r="K43" s="303" t="s">
        <v>387</v>
      </c>
      <c r="L43" s="303"/>
      <c r="M43" s="292" t="s">
        <v>114</v>
      </c>
      <c r="N43" s="292"/>
      <c r="O43" s="292">
        <v>2020</v>
      </c>
      <c r="P43" s="292"/>
      <c r="Q43" s="292">
        <v>2021</v>
      </c>
      <c r="R43" s="292"/>
    </row>
    <row r="44" spans="1:18" ht="17.25" customHeight="1" x14ac:dyDescent="0.25">
      <c r="A44" s="304" t="s">
        <v>437</v>
      </c>
      <c r="B44" s="305"/>
      <c r="C44" s="305"/>
      <c r="D44" s="305"/>
      <c r="E44" s="305"/>
      <c r="F44" s="305"/>
      <c r="G44" s="305"/>
      <c r="H44" s="306"/>
      <c r="I44" s="408">
        <v>14000</v>
      </c>
      <c r="J44" s="409"/>
      <c r="K44" s="397">
        <v>13554.5</v>
      </c>
      <c r="L44" s="398"/>
      <c r="M44" s="399"/>
      <c r="N44" s="400"/>
      <c r="O44" s="403"/>
      <c r="P44" s="404"/>
      <c r="Q44" s="403"/>
      <c r="R44" s="404"/>
    </row>
    <row r="45" spans="1:18" ht="17.25" customHeight="1" x14ac:dyDescent="0.25">
      <c r="A45" s="304"/>
      <c r="B45" s="305"/>
      <c r="C45" s="305"/>
      <c r="D45" s="305"/>
      <c r="E45" s="305"/>
      <c r="F45" s="305"/>
      <c r="G45" s="305"/>
      <c r="H45" s="306"/>
      <c r="I45" s="297"/>
      <c r="J45" s="296"/>
      <c r="K45" s="307"/>
      <c r="L45" s="307"/>
      <c r="M45" s="296"/>
      <c r="N45" s="296"/>
      <c r="O45" s="296"/>
      <c r="P45" s="296"/>
      <c r="Q45" s="296"/>
      <c r="R45" s="296"/>
    </row>
    <row r="46" spans="1:18" ht="17.25" customHeight="1" x14ac:dyDescent="0.25">
      <c r="A46" s="304"/>
      <c r="B46" s="305"/>
      <c r="C46" s="305"/>
      <c r="D46" s="305"/>
      <c r="E46" s="305"/>
      <c r="F46" s="305"/>
      <c r="G46" s="305"/>
      <c r="H46" s="306"/>
      <c r="I46" s="296"/>
      <c r="J46" s="296"/>
      <c r="K46" s="307"/>
      <c r="L46" s="307"/>
      <c r="M46" s="297"/>
      <c r="N46" s="296"/>
      <c r="O46" s="297"/>
      <c r="P46" s="296"/>
      <c r="Q46" s="296"/>
      <c r="R46" s="296"/>
    </row>
    <row r="47" spans="1:18" x14ac:dyDescent="0.25">
      <c r="A47" s="304"/>
      <c r="B47" s="305"/>
      <c r="C47" s="305"/>
      <c r="D47" s="305"/>
      <c r="E47" s="305"/>
      <c r="F47" s="305"/>
      <c r="G47" s="305"/>
      <c r="H47" s="306"/>
      <c r="I47" s="296"/>
      <c r="J47" s="296"/>
      <c r="K47" s="307"/>
      <c r="L47" s="307"/>
      <c r="M47" s="296"/>
      <c r="N47" s="296"/>
      <c r="O47" s="296"/>
      <c r="P47" s="296"/>
      <c r="Q47" s="296"/>
      <c r="R47" s="296"/>
    </row>
    <row r="48" spans="1:18" ht="39" customHeight="1" x14ac:dyDescent="0.25">
      <c r="A48" s="298" t="s">
        <v>118</v>
      </c>
      <c r="B48" s="299"/>
      <c r="C48" s="299"/>
      <c r="D48" s="299"/>
      <c r="E48" s="299"/>
      <c r="F48" s="299"/>
      <c r="G48" s="299"/>
      <c r="H48" s="300"/>
      <c r="I48" s="301" t="s">
        <v>386</v>
      </c>
      <c r="J48" s="302"/>
      <c r="K48" s="303" t="s">
        <v>387</v>
      </c>
      <c r="L48" s="303"/>
      <c r="M48" s="292" t="s">
        <v>114</v>
      </c>
      <c r="N48" s="292"/>
      <c r="O48" s="292">
        <v>2020</v>
      </c>
      <c r="P48" s="292"/>
      <c r="Q48" s="292">
        <v>2021</v>
      </c>
      <c r="R48" s="292"/>
    </row>
    <row r="49" spans="1:18" x14ac:dyDescent="0.25">
      <c r="A49" s="293"/>
      <c r="B49" s="294"/>
      <c r="C49" s="294"/>
      <c r="D49" s="294"/>
      <c r="E49" s="294"/>
      <c r="F49" s="294"/>
      <c r="G49" s="294"/>
      <c r="H49" s="295"/>
      <c r="I49" s="296"/>
      <c r="J49" s="296"/>
      <c r="K49" s="296"/>
      <c r="L49" s="296"/>
      <c r="M49" s="296"/>
      <c r="N49" s="296"/>
      <c r="O49" s="296"/>
      <c r="P49" s="296"/>
      <c r="Q49" s="296"/>
      <c r="R49" s="296"/>
    </row>
    <row r="50" spans="1:18" ht="21" customHeight="1" x14ac:dyDescent="0.25">
      <c r="A50" s="293"/>
      <c r="B50" s="294"/>
      <c r="C50" s="294"/>
      <c r="D50" s="294"/>
      <c r="E50" s="294"/>
      <c r="F50" s="294"/>
      <c r="G50" s="294"/>
      <c r="H50" s="295"/>
      <c r="I50" s="296"/>
      <c r="J50" s="296"/>
      <c r="K50" s="296"/>
      <c r="L50" s="296"/>
      <c r="M50" s="296"/>
      <c r="N50" s="296"/>
      <c r="O50" s="296"/>
      <c r="P50" s="296"/>
      <c r="Q50" s="296"/>
      <c r="R50" s="296"/>
    </row>
    <row r="51" spans="1:18" x14ac:dyDescent="0.25">
      <c r="A51" s="293"/>
      <c r="B51" s="294"/>
      <c r="C51" s="294"/>
      <c r="D51" s="294"/>
      <c r="E51" s="294"/>
      <c r="F51" s="294"/>
      <c r="G51" s="294"/>
      <c r="H51" s="295"/>
      <c r="I51" s="297"/>
      <c r="J51" s="296"/>
      <c r="K51" s="296"/>
      <c r="L51" s="296"/>
      <c r="M51" s="296"/>
      <c r="N51" s="296"/>
      <c r="O51" s="297"/>
      <c r="P51" s="296"/>
      <c r="Q51" s="297"/>
      <c r="R51" s="296"/>
    </row>
    <row r="52" spans="1:18" hidden="1" x14ac:dyDescent="0.25">
      <c r="A52" s="293"/>
      <c r="B52" s="294"/>
      <c r="C52" s="294"/>
      <c r="D52" s="294"/>
      <c r="E52" s="294"/>
      <c r="F52" s="294"/>
      <c r="G52" s="294"/>
      <c r="H52" s="295"/>
      <c r="I52" s="296"/>
      <c r="J52" s="296"/>
      <c r="K52" s="296"/>
      <c r="L52" s="296"/>
      <c r="M52" s="296"/>
      <c r="N52" s="296"/>
      <c r="O52" s="296"/>
      <c r="P52" s="296"/>
      <c r="Q52" s="296"/>
      <c r="R52" s="296"/>
    </row>
    <row r="53" spans="1:18" hidden="1" x14ac:dyDescent="0.25">
      <c r="A53" s="293"/>
      <c r="B53" s="294"/>
      <c r="C53" s="294"/>
      <c r="D53" s="294"/>
      <c r="E53" s="294"/>
      <c r="F53" s="294"/>
      <c r="G53" s="294"/>
      <c r="H53" s="295"/>
      <c r="I53" s="296"/>
      <c r="J53" s="296"/>
      <c r="K53" s="296"/>
      <c r="L53" s="296"/>
      <c r="M53" s="296"/>
      <c r="N53" s="296"/>
      <c r="O53" s="296"/>
      <c r="P53" s="296"/>
      <c r="Q53" s="296"/>
      <c r="R53" s="296"/>
    </row>
    <row r="55" spans="1:18" x14ac:dyDescent="0.25">
      <c r="A55" s="289" t="s">
        <v>119</v>
      </c>
      <c r="B55" s="290"/>
      <c r="C55" s="290"/>
      <c r="D55" s="290"/>
      <c r="E55" s="290"/>
      <c r="F55" s="290"/>
      <c r="G55" s="290"/>
      <c r="H55" s="290"/>
      <c r="I55" s="290"/>
      <c r="J55" s="290"/>
      <c r="K55" s="290"/>
      <c r="L55" s="290"/>
      <c r="M55" s="290"/>
      <c r="N55" s="291"/>
    </row>
    <row r="56" spans="1:18" ht="44.25" customHeight="1" x14ac:dyDescent="0.25">
      <c r="A56" s="292" t="s">
        <v>120</v>
      </c>
      <c r="B56" s="292"/>
      <c r="C56" s="14" t="s">
        <v>121</v>
      </c>
      <c r="D56" s="14" t="s">
        <v>122</v>
      </c>
      <c r="E56" s="14" t="s">
        <v>123</v>
      </c>
      <c r="F56" s="14" t="s">
        <v>124</v>
      </c>
      <c r="G56" s="14" t="s">
        <v>125</v>
      </c>
      <c r="H56" s="14" t="s">
        <v>126</v>
      </c>
      <c r="I56" s="14" t="s">
        <v>127</v>
      </c>
      <c r="J56" s="14" t="s">
        <v>128</v>
      </c>
      <c r="K56" s="14" t="s">
        <v>129</v>
      </c>
      <c r="L56" s="14" t="s">
        <v>130</v>
      </c>
      <c r="M56" s="14" t="s">
        <v>131</v>
      </c>
      <c r="N56" s="14" t="s">
        <v>132</v>
      </c>
    </row>
    <row r="57" spans="1:18" ht="12" customHeight="1" x14ac:dyDescent="0.25">
      <c r="A57" s="285">
        <v>1</v>
      </c>
      <c r="B57" s="286"/>
      <c r="C57" s="16" t="s">
        <v>176</v>
      </c>
      <c r="D57" s="16" t="s">
        <v>176</v>
      </c>
      <c r="E57" s="16" t="s">
        <v>176</v>
      </c>
      <c r="F57" s="16" t="s">
        <v>176</v>
      </c>
      <c r="G57" s="16" t="s">
        <v>176</v>
      </c>
      <c r="H57" s="16" t="s">
        <v>176</v>
      </c>
      <c r="I57" s="16"/>
      <c r="J57" s="16"/>
      <c r="K57" s="16"/>
      <c r="L57" s="16"/>
      <c r="M57" s="16"/>
      <c r="N57" s="16"/>
    </row>
    <row r="58" spans="1:18" ht="12" customHeight="1" thickBot="1" x14ac:dyDescent="0.3">
      <c r="A58" s="287"/>
      <c r="B58" s="288"/>
      <c r="C58" s="17" t="s">
        <v>108</v>
      </c>
      <c r="D58" s="17" t="s">
        <v>108</v>
      </c>
      <c r="E58" s="17" t="s">
        <v>108</v>
      </c>
      <c r="F58" s="17" t="s">
        <v>108</v>
      </c>
      <c r="G58" s="17" t="s">
        <v>108</v>
      </c>
      <c r="H58" s="17" t="s">
        <v>108</v>
      </c>
      <c r="I58" s="17"/>
      <c r="J58" s="17"/>
      <c r="K58" s="17"/>
      <c r="L58" s="17"/>
      <c r="M58" s="17"/>
      <c r="N58" s="17"/>
    </row>
    <row r="59" spans="1:18" ht="12" customHeight="1" x14ac:dyDescent="0.25">
      <c r="A59" s="285">
        <v>2</v>
      </c>
      <c r="B59" s="286"/>
      <c r="C59" s="16"/>
      <c r="D59" s="163" t="s">
        <v>176</v>
      </c>
      <c r="E59" s="16" t="s">
        <v>176</v>
      </c>
      <c r="F59" s="16" t="s">
        <v>176</v>
      </c>
      <c r="G59" s="16" t="s">
        <v>176</v>
      </c>
      <c r="H59" s="16" t="s">
        <v>176</v>
      </c>
      <c r="I59" s="16" t="s">
        <v>176</v>
      </c>
      <c r="J59" s="16" t="s">
        <v>176</v>
      </c>
      <c r="K59" s="16" t="s">
        <v>176</v>
      </c>
      <c r="L59" s="16" t="s">
        <v>176</v>
      </c>
      <c r="M59" s="16" t="s">
        <v>176</v>
      </c>
      <c r="N59" s="16" t="s">
        <v>176</v>
      </c>
    </row>
    <row r="60" spans="1:18" ht="12" customHeight="1" thickBot="1" x14ac:dyDescent="0.3">
      <c r="A60" s="287"/>
      <c r="B60" s="288"/>
      <c r="C60" s="17"/>
      <c r="D60" s="17" t="s">
        <v>108</v>
      </c>
      <c r="E60" s="17" t="s">
        <v>108</v>
      </c>
      <c r="F60" s="17" t="s">
        <v>108</v>
      </c>
      <c r="G60" s="17" t="s">
        <v>108</v>
      </c>
      <c r="H60" s="17" t="s">
        <v>108</v>
      </c>
      <c r="I60" s="17" t="s">
        <v>108</v>
      </c>
      <c r="J60" s="17" t="s">
        <v>108</v>
      </c>
      <c r="K60" s="17" t="s">
        <v>108</v>
      </c>
      <c r="L60" s="17" t="s">
        <v>108</v>
      </c>
      <c r="M60" s="17" t="s">
        <v>108</v>
      </c>
      <c r="N60" s="17" t="s">
        <v>108</v>
      </c>
    </row>
    <row r="61" spans="1:18" ht="12" customHeight="1" x14ac:dyDescent="0.25">
      <c r="A61" s="285"/>
      <c r="B61" s="286"/>
      <c r="C61" s="16"/>
      <c r="D61" s="16"/>
      <c r="E61" s="16"/>
      <c r="F61" s="16"/>
      <c r="G61" s="16"/>
      <c r="H61" s="16"/>
      <c r="I61" s="16"/>
      <c r="J61" s="16"/>
      <c r="K61" s="16"/>
      <c r="L61" s="16"/>
      <c r="M61" s="16"/>
      <c r="N61" s="16"/>
    </row>
    <row r="62" spans="1:18" ht="12" customHeight="1" thickBot="1" x14ac:dyDescent="0.3">
      <c r="A62" s="287"/>
      <c r="B62" s="288"/>
      <c r="C62" s="17"/>
      <c r="D62" s="17"/>
      <c r="E62" s="17"/>
      <c r="F62" s="17"/>
      <c r="G62" s="17"/>
      <c r="H62" s="17"/>
      <c r="I62" s="17"/>
      <c r="J62" s="17"/>
      <c r="K62" s="17"/>
      <c r="L62" s="17"/>
      <c r="M62" s="17"/>
      <c r="N62" s="17"/>
    </row>
    <row r="63" spans="1:18" ht="12" customHeight="1" x14ac:dyDescent="0.25">
      <c r="A63" s="285"/>
      <c r="B63" s="286"/>
      <c r="C63" s="16"/>
      <c r="D63" s="16"/>
      <c r="E63" s="16"/>
      <c r="F63" s="16"/>
      <c r="G63" s="16"/>
      <c r="H63" s="16"/>
      <c r="I63" s="16"/>
      <c r="J63" s="16"/>
      <c r="K63" s="16"/>
      <c r="L63" s="16"/>
      <c r="M63" s="16"/>
      <c r="N63" s="16"/>
    </row>
    <row r="64" spans="1:18" ht="12" customHeight="1" thickBot="1" x14ac:dyDescent="0.3">
      <c r="A64" s="287"/>
      <c r="B64" s="288"/>
      <c r="C64" s="17"/>
      <c r="D64" s="17"/>
      <c r="E64" s="17"/>
      <c r="F64" s="17"/>
      <c r="G64" s="17"/>
      <c r="H64" s="17"/>
      <c r="I64" s="17"/>
      <c r="J64" s="17"/>
      <c r="K64" s="17"/>
      <c r="L64" s="17"/>
      <c r="M64" s="17"/>
      <c r="N64" s="17"/>
    </row>
    <row r="65" spans="1:15" ht="12" hidden="1" customHeight="1" x14ac:dyDescent="0.25">
      <c r="A65" s="285"/>
      <c r="B65" s="286"/>
      <c r="C65" s="16"/>
      <c r="D65" s="16"/>
      <c r="E65" s="16"/>
      <c r="F65" s="16"/>
      <c r="G65" s="16"/>
      <c r="H65" s="16"/>
      <c r="I65" s="16"/>
      <c r="J65" s="16"/>
      <c r="K65" s="16"/>
      <c r="L65" s="16"/>
      <c r="M65" s="16"/>
      <c r="N65" s="16"/>
    </row>
    <row r="66" spans="1:15" ht="12" hidden="1" customHeight="1" thickBot="1" x14ac:dyDescent="0.3">
      <c r="A66" s="287"/>
      <c r="B66" s="288"/>
      <c r="C66" s="17"/>
      <c r="D66" s="17"/>
      <c r="E66" s="17"/>
      <c r="F66" s="17"/>
      <c r="G66" s="17"/>
      <c r="H66" s="17"/>
      <c r="I66" s="17"/>
      <c r="J66" s="17"/>
      <c r="K66" s="17"/>
      <c r="L66" s="17"/>
      <c r="M66" s="17"/>
      <c r="N66" s="17"/>
    </row>
    <row r="67" spans="1:15" ht="12" hidden="1" customHeight="1" x14ac:dyDescent="0.25">
      <c r="A67" s="285"/>
      <c r="B67" s="286"/>
      <c r="C67" s="16"/>
      <c r="D67" s="16"/>
      <c r="E67" s="16"/>
      <c r="F67" s="16"/>
      <c r="G67" s="16"/>
      <c r="H67" s="16"/>
      <c r="I67" s="16"/>
      <c r="J67" s="16"/>
      <c r="K67" s="16"/>
      <c r="L67" s="16"/>
      <c r="M67" s="16"/>
      <c r="N67" s="16"/>
    </row>
    <row r="68" spans="1:15" ht="12" hidden="1" customHeight="1" thickBot="1" x14ac:dyDescent="0.3">
      <c r="A68" s="287"/>
      <c r="B68" s="288"/>
      <c r="C68" s="17"/>
      <c r="D68" s="17"/>
      <c r="E68" s="17"/>
      <c r="F68" s="17"/>
      <c r="G68" s="17"/>
      <c r="H68" s="17"/>
      <c r="I68" s="17"/>
      <c r="J68" s="17"/>
      <c r="K68" s="17"/>
      <c r="L68" s="17"/>
      <c r="M68" s="17"/>
      <c r="N68" s="17"/>
    </row>
    <row r="69" spans="1:15" ht="12" hidden="1" customHeight="1" x14ac:dyDescent="0.25">
      <c r="A69" s="285"/>
      <c r="B69" s="286"/>
      <c r="C69" s="16"/>
      <c r="D69" s="16"/>
      <c r="E69" s="16"/>
      <c r="F69" s="16"/>
      <c r="G69" s="16"/>
      <c r="H69" s="16"/>
      <c r="I69" s="16"/>
      <c r="J69" s="16"/>
      <c r="K69" s="16"/>
      <c r="L69" s="16"/>
      <c r="M69" s="16"/>
      <c r="N69" s="16"/>
      <c r="O69" s="20"/>
    </row>
    <row r="70" spans="1:15" ht="12" hidden="1" customHeight="1" thickBot="1" x14ac:dyDescent="0.3">
      <c r="A70" s="287"/>
      <c r="B70" s="288"/>
      <c r="C70" s="17"/>
      <c r="D70" s="17"/>
      <c r="E70" s="17"/>
      <c r="F70" s="17"/>
      <c r="G70" s="17"/>
      <c r="H70" s="17"/>
      <c r="I70" s="17"/>
      <c r="J70" s="17"/>
      <c r="K70" s="17"/>
      <c r="L70" s="17"/>
      <c r="M70" s="17"/>
      <c r="N70" s="17"/>
    </row>
    <row r="71" spans="1:15" ht="12" hidden="1" customHeight="1" x14ac:dyDescent="0.25">
      <c r="A71" s="285"/>
      <c r="B71" s="286"/>
      <c r="C71" s="16"/>
      <c r="D71" s="16"/>
      <c r="E71" s="16"/>
      <c r="F71" s="16"/>
      <c r="G71" s="16"/>
      <c r="H71" s="16"/>
      <c r="I71" s="16"/>
      <c r="J71" s="16"/>
      <c r="K71" s="16"/>
      <c r="L71" s="16"/>
      <c r="M71" s="16"/>
      <c r="N71" s="16"/>
    </row>
    <row r="72" spans="1:15" ht="12" hidden="1" customHeight="1" thickBot="1" x14ac:dyDescent="0.3">
      <c r="A72" s="287"/>
      <c r="B72" s="288"/>
      <c r="C72" s="17"/>
      <c r="D72" s="17"/>
      <c r="E72" s="17"/>
      <c r="F72" s="17"/>
      <c r="G72" s="17"/>
      <c r="H72" s="17"/>
      <c r="I72" s="17"/>
      <c r="J72" s="17"/>
      <c r="K72" s="17"/>
      <c r="L72" s="17"/>
      <c r="M72" s="17"/>
      <c r="N72" s="17"/>
    </row>
    <row r="73" spans="1:15" hidden="1" x14ac:dyDescent="0.25">
      <c r="A73" s="285"/>
      <c r="B73" s="286"/>
      <c r="C73" s="165"/>
      <c r="D73" s="16"/>
      <c r="E73" s="16"/>
      <c r="F73" s="16"/>
      <c r="G73" s="16"/>
      <c r="H73" s="16"/>
      <c r="I73" s="16"/>
      <c r="J73" s="16"/>
      <c r="K73" s="16"/>
      <c r="L73" s="16"/>
      <c r="M73" s="16"/>
      <c r="N73" s="16"/>
    </row>
    <row r="74" spans="1:15" ht="13.5" hidden="1" thickBot="1" x14ac:dyDescent="0.3">
      <c r="A74" s="287"/>
      <c r="B74" s="288"/>
      <c r="C74" s="17"/>
      <c r="D74" s="17"/>
      <c r="E74" s="17"/>
      <c r="F74" s="17"/>
      <c r="G74" s="17"/>
      <c r="H74" s="17"/>
      <c r="I74" s="17"/>
      <c r="J74" s="17"/>
      <c r="K74" s="17"/>
      <c r="L74" s="17"/>
      <c r="M74" s="17"/>
      <c r="N74" s="17"/>
    </row>
    <row r="75" spans="1:15" ht="36" customHeight="1" x14ac:dyDescent="0.25">
      <c r="A75" s="166"/>
      <c r="B75" s="166"/>
      <c r="C75" s="166"/>
      <c r="D75" s="166"/>
      <c r="E75" s="166"/>
      <c r="F75" s="166"/>
      <c r="G75" s="166"/>
      <c r="H75" s="166"/>
      <c r="I75" s="166"/>
      <c r="J75" s="166"/>
      <c r="K75" s="166"/>
      <c r="L75" s="166"/>
      <c r="M75" s="166"/>
      <c r="N75" s="166"/>
    </row>
    <row r="76" spans="1:15" x14ac:dyDescent="0.25">
      <c r="A76" s="263" t="s">
        <v>143</v>
      </c>
      <c r="B76" s="264"/>
      <c r="C76" s="264"/>
      <c r="D76" s="264"/>
      <c r="E76" s="264"/>
      <c r="F76" s="264"/>
      <c r="G76" s="264"/>
      <c r="H76" s="264"/>
      <c r="I76" s="264"/>
      <c r="J76" s="264"/>
      <c r="K76" s="264"/>
      <c r="L76" s="264"/>
      <c r="M76" s="264"/>
      <c r="N76" s="265"/>
    </row>
    <row r="77" spans="1:15" ht="31.5" customHeight="1" x14ac:dyDescent="0.25">
      <c r="A77" s="167" t="s">
        <v>144</v>
      </c>
      <c r="B77" s="278" t="s">
        <v>145</v>
      </c>
      <c r="C77" s="279"/>
      <c r="D77" s="279"/>
      <c r="E77" s="279"/>
      <c r="F77" s="280"/>
      <c r="G77" s="281" t="s">
        <v>146</v>
      </c>
      <c r="H77" s="281"/>
      <c r="I77" s="282" t="s">
        <v>237</v>
      </c>
      <c r="J77" s="281"/>
      <c r="K77" s="283"/>
      <c r="L77" s="283"/>
      <c r="M77" s="284"/>
      <c r="N77" s="284"/>
    </row>
    <row r="78" spans="1:15" x14ac:dyDescent="0.25">
      <c r="A78" s="168" t="s">
        <v>376</v>
      </c>
      <c r="B78" s="269" t="s">
        <v>477</v>
      </c>
      <c r="C78" s="270"/>
      <c r="D78" s="270"/>
      <c r="E78" s="270"/>
      <c r="F78" s="271"/>
      <c r="G78" s="272">
        <v>5</v>
      </c>
      <c r="H78" s="273"/>
      <c r="I78" s="274">
        <v>5</v>
      </c>
      <c r="J78" s="274"/>
      <c r="K78" s="274"/>
      <c r="L78" s="274"/>
      <c r="M78" s="275"/>
      <c r="N78" s="275"/>
    </row>
    <row r="79" spans="1:15" x14ac:dyDescent="0.25">
      <c r="A79" s="168" t="s">
        <v>304</v>
      </c>
      <c r="B79" s="269" t="s">
        <v>277</v>
      </c>
      <c r="C79" s="270"/>
      <c r="D79" s="270"/>
      <c r="E79" s="270"/>
      <c r="F79" s="271"/>
      <c r="G79" s="272">
        <v>30</v>
      </c>
      <c r="H79" s="273"/>
      <c r="I79" s="274">
        <v>30</v>
      </c>
      <c r="J79" s="274"/>
      <c r="K79" s="274"/>
      <c r="L79" s="274"/>
      <c r="M79" s="275"/>
      <c r="N79" s="275"/>
    </row>
    <row r="80" spans="1:15" x14ac:dyDescent="0.25">
      <c r="A80" s="168" t="s">
        <v>307</v>
      </c>
      <c r="B80" s="269" t="s">
        <v>476</v>
      </c>
      <c r="C80" s="270"/>
      <c r="D80" s="270"/>
      <c r="E80" s="270"/>
      <c r="F80" s="271"/>
      <c r="G80" s="272">
        <v>30</v>
      </c>
      <c r="H80" s="273"/>
      <c r="I80" s="274">
        <v>30</v>
      </c>
      <c r="J80" s="274"/>
      <c r="K80" s="274"/>
      <c r="L80" s="274"/>
      <c r="M80" s="275"/>
      <c r="N80" s="275"/>
    </row>
    <row r="81" spans="1:16" ht="15" x14ac:dyDescent="0.25">
      <c r="A81" s="199" t="s">
        <v>306</v>
      </c>
      <c r="B81" s="269" t="s">
        <v>282</v>
      </c>
      <c r="C81" s="405"/>
      <c r="D81" s="405"/>
      <c r="E81" s="405"/>
      <c r="F81" s="406"/>
      <c r="G81" s="202">
        <v>15</v>
      </c>
      <c r="H81" s="195"/>
      <c r="I81" s="196">
        <v>15</v>
      </c>
      <c r="J81" s="196"/>
      <c r="K81" s="196"/>
      <c r="L81" s="196"/>
      <c r="M81" s="197"/>
      <c r="N81" s="197"/>
    </row>
    <row r="82" spans="1:16" x14ac:dyDescent="0.25">
      <c r="A82" s="168" t="s">
        <v>305</v>
      </c>
      <c r="B82" s="269" t="s">
        <v>275</v>
      </c>
      <c r="C82" s="270"/>
      <c r="D82" s="270"/>
      <c r="E82" s="270"/>
      <c r="F82" s="271"/>
      <c r="G82" s="272">
        <v>20</v>
      </c>
      <c r="H82" s="273"/>
      <c r="I82" s="274">
        <v>20</v>
      </c>
      <c r="J82" s="274"/>
      <c r="K82" s="274"/>
      <c r="L82" s="274"/>
      <c r="M82" s="275"/>
      <c r="N82" s="275"/>
    </row>
    <row r="83" spans="1:16" x14ac:dyDescent="0.25">
      <c r="A83" s="169">
        <f>COUNTA(B78:F82)</f>
        <v>5</v>
      </c>
      <c r="B83" s="276" t="s">
        <v>234</v>
      </c>
      <c r="C83" s="276"/>
      <c r="D83" s="276"/>
      <c r="E83" s="276"/>
      <c r="F83" s="276"/>
      <c r="G83" s="276"/>
      <c r="H83" s="276"/>
      <c r="I83" s="276"/>
      <c r="J83" s="276"/>
      <c r="K83" s="276"/>
      <c r="L83" s="277"/>
      <c r="M83" s="262"/>
      <c r="N83" s="262"/>
    </row>
    <row r="84" spans="1:16" x14ac:dyDescent="0.25">
      <c r="A84" s="166"/>
      <c r="B84" s="166"/>
      <c r="C84" s="166"/>
      <c r="D84" s="166"/>
      <c r="E84" s="166"/>
      <c r="F84" s="166"/>
      <c r="G84" s="166"/>
      <c r="H84" s="166"/>
      <c r="I84" s="166"/>
      <c r="J84" s="166"/>
      <c r="K84" s="166"/>
      <c r="L84" s="166"/>
      <c r="M84" s="166"/>
      <c r="N84" s="166"/>
    </row>
    <row r="85" spans="1:16" x14ac:dyDescent="0.25">
      <c r="A85" s="263" t="s">
        <v>147</v>
      </c>
      <c r="B85" s="264"/>
      <c r="C85" s="264"/>
      <c r="D85" s="264"/>
      <c r="E85" s="264"/>
      <c r="F85" s="264"/>
      <c r="G85" s="264"/>
      <c r="H85" s="264"/>
      <c r="I85" s="264"/>
      <c r="J85" s="264"/>
      <c r="K85" s="264"/>
      <c r="L85" s="264"/>
      <c r="M85" s="264"/>
      <c r="N85" s="265"/>
    </row>
    <row r="86" spans="1:16" x14ac:dyDescent="0.25">
      <c r="A86" s="266" t="s">
        <v>148</v>
      </c>
      <c r="B86" s="267"/>
      <c r="C86" s="267"/>
      <c r="D86" s="268"/>
      <c r="E86" s="266" t="s">
        <v>100</v>
      </c>
      <c r="F86" s="267"/>
      <c r="G86" s="267"/>
      <c r="H86" s="267"/>
      <c r="I86" s="267"/>
      <c r="J86" s="267"/>
      <c r="K86" s="267"/>
      <c r="L86" s="267"/>
      <c r="M86" s="259" t="s">
        <v>149</v>
      </c>
      <c r="N86" s="261"/>
    </row>
    <row r="87" spans="1:16" x14ac:dyDescent="0.25">
      <c r="A87" s="249"/>
      <c r="B87" s="250"/>
      <c r="C87" s="250"/>
      <c r="D87" s="251"/>
      <c r="E87" s="249"/>
      <c r="F87" s="250"/>
      <c r="G87" s="250"/>
      <c r="H87" s="250"/>
      <c r="I87" s="250"/>
      <c r="J87" s="250"/>
      <c r="K87" s="250"/>
      <c r="L87" s="250"/>
      <c r="M87" s="255"/>
      <c r="N87" s="256"/>
    </row>
    <row r="88" spans="1:16" x14ac:dyDescent="0.25">
      <c r="A88" s="252"/>
      <c r="B88" s="253"/>
      <c r="C88" s="253"/>
      <c r="D88" s="254"/>
      <c r="E88" s="252"/>
      <c r="F88" s="253"/>
      <c r="G88" s="253"/>
      <c r="H88" s="253"/>
      <c r="I88" s="253"/>
      <c r="J88" s="253"/>
      <c r="K88" s="253"/>
      <c r="L88" s="253"/>
      <c r="M88" s="257"/>
      <c r="N88" s="258"/>
      <c r="O88" s="24"/>
      <c r="P88" s="25"/>
    </row>
    <row r="89" spans="1:16" x14ac:dyDescent="0.25">
      <c r="A89" s="249"/>
      <c r="B89" s="250"/>
      <c r="C89" s="250"/>
      <c r="D89" s="251"/>
      <c r="E89" s="249"/>
      <c r="F89" s="250"/>
      <c r="G89" s="250"/>
      <c r="H89" s="250"/>
      <c r="I89" s="250"/>
      <c r="J89" s="250"/>
      <c r="K89" s="250"/>
      <c r="L89" s="250"/>
      <c r="M89" s="255"/>
      <c r="N89" s="256"/>
    </row>
    <row r="90" spans="1:16" x14ac:dyDescent="0.25">
      <c r="A90" s="252"/>
      <c r="B90" s="253"/>
      <c r="C90" s="253"/>
      <c r="D90" s="254"/>
      <c r="E90" s="252"/>
      <c r="F90" s="253"/>
      <c r="G90" s="253"/>
      <c r="H90" s="253"/>
      <c r="I90" s="253"/>
      <c r="J90" s="253"/>
      <c r="K90" s="253"/>
      <c r="L90" s="253"/>
      <c r="M90" s="257"/>
      <c r="N90" s="258"/>
    </row>
    <row r="91" spans="1:16" x14ac:dyDescent="0.25">
      <c r="A91" s="259" t="s">
        <v>150</v>
      </c>
      <c r="B91" s="260"/>
      <c r="C91" s="260"/>
      <c r="D91" s="260"/>
      <c r="E91" s="260"/>
      <c r="F91" s="260"/>
      <c r="G91" s="260"/>
      <c r="H91" s="260"/>
      <c r="I91" s="260"/>
      <c r="J91" s="260"/>
      <c r="K91" s="260"/>
      <c r="L91" s="261"/>
      <c r="M91" s="407">
        <v>1000</v>
      </c>
      <c r="N91" s="262"/>
    </row>
    <row r="65346" spans="251:255" x14ac:dyDescent="0.25">
      <c r="IQ65346" s="7" t="s">
        <v>171</v>
      </c>
      <c r="IR65346" s="7" t="s">
        <v>172</v>
      </c>
      <c r="IS65346" s="7" t="s">
        <v>173</v>
      </c>
      <c r="IT65346" s="7" t="s">
        <v>174</v>
      </c>
      <c r="IU65346" s="7" t="s">
        <v>175</v>
      </c>
    </row>
    <row r="65347" spans="251:255" x14ac:dyDescent="0.25">
      <c r="IQ65347" s="7" t="e">
        <f>#REF!&amp;$C$9</f>
        <v>#REF!</v>
      </c>
      <c r="IR65347" s="7" t="e">
        <f>#REF!</f>
        <v>#REF!</v>
      </c>
      <c r="IS65347" s="7" t="e">
        <f>$B$24&amp;" - "&amp;$B$25&amp;" - "&amp;$B$28&amp;" - "&amp;$I$28&amp;" - "&amp;#REF!&amp;" - "&amp;#REF!&amp;" - "&amp;#REF!&amp;" - "&amp;#REF!</f>
        <v>#REF!</v>
      </c>
      <c r="IT65347" s="7"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347" s="7" t="e">
        <f>#REF!</f>
        <v>#REF!</v>
      </c>
    </row>
  </sheetData>
  <mergeCells count="232">
    <mergeCell ref="A6:D7"/>
    <mergeCell ref="E6:H7"/>
    <mergeCell ref="I6:N6"/>
    <mergeCell ref="I7:J7"/>
    <mergeCell ref="K7:L7"/>
    <mergeCell ref="M7:N7"/>
    <mergeCell ref="A1:N1"/>
    <mergeCell ref="A3:D3"/>
    <mergeCell ref="E3:H3"/>
    <mergeCell ref="I3:N3"/>
    <mergeCell ref="A4:D5"/>
    <mergeCell ref="E4:H5"/>
    <mergeCell ref="I4:N5"/>
    <mergeCell ref="A2:N2"/>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3:H33"/>
    <mergeCell ref="I33:J33"/>
    <mergeCell ref="K33:L33"/>
    <mergeCell ref="M33:N33"/>
    <mergeCell ref="O33:P33"/>
    <mergeCell ref="Q33:R33"/>
    <mergeCell ref="S31:AB31"/>
    <mergeCell ref="A32:H32"/>
    <mergeCell ref="I32:J32"/>
    <mergeCell ref="K32:L32"/>
    <mergeCell ref="M32:N32"/>
    <mergeCell ref="O32:P32"/>
    <mergeCell ref="Q32:R32"/>
    <mergeCell ref="A31:H31"/>
    <mergeCell ref="I31:J31"/>
    <mergeCell ref="K31:L31"/>
    <mergeCell ref="M31:N31"/>
    <mergeCell ref="O31:P31"/>
    <mergeCell ref="Q31:R31"/>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53:H53"/>
    <mergeCell ref="I53:J53"/>
    <mergeCell ref="K53:L53"/>
    <mergeCell ref="M53:N53"/>
    <mergeCell ref="O53:P53"/>
    <mergeCell ref="Q53:R53"/>
    <mergeCell ref="A52:H52"/>
    <mergeCell ref="I52:J52"/>
    <mergeCell ref="K52:L52"/>
    <mergeCell ref="M52:N52"/>
    <mergeCell ref="O52:P52"/>
    <mergeCell ref="Q52:R52"/>
    <mergeCell ref="A65:B66"/>
    <mergeCell ref="A67:B68"/>
    <mergeCell ref="A69:B70"/>
    <mergeCell ref="A71:B72"/>
    <mergeCell ref="A73:B74"/>
    <mergeCell ref="A76:N76"/>
    <mergeCell ref="A55:N55"/>
    <mergeCell ref="A56:B56"/>
    <mergeCell ref="A57:B58"/>
    <mergeCell ref="A59:B60"/>
    <mergeCell ref="A61:B62"/>
    <mergeCell ref="A63:B64"/>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B81:F81"/>
    <mergeCell ref="A91:L91"/>
    <mergeCell ref="M91:N91"/>
    <mergeCell ref="A87:D88"/>
    <mergeCell ref="E87:L88"/>
    <mergeCell ref="M87:N88"/>
    <mergeCell ref="A89:D90"/>
    <mergeCell ref="E89:L90"/>
    <mergeCell ref="M89:N90"/>
    <mergeCell ref="B83:L83"/>
    <mergeCell ref="M83:N83"/>
    <mergeCell ref="A85:N85"/>
    <mergeCell ref="A86:D86"/>
    <mergeCell ref="E86:L86"/>
    <mergeCell ref="M86:N86"/>
    <mergeCell ref="B82:F82"/>
    <mergeCell ref="G82:H82"/>
    <mergeCell ref="I82:J82"/>
    <mergeCell ref="K82:L82"/>
    <mergeCell ref="M82:N82"/>
  </mergeCells>
  <conditionalFormatting sqref="C59:N59 C67:N67 C71:N71 C73:N73 C69:N69 C61:N61 C63:N63 C65:N65 C57:N57">
    <cfRule type="cellIs" dxfId="47" priority="1" stopIfTrue="1" operator="equal">
      <formula>"x"</formula>
    </cfRule>
  </conditionalFormatting>
  <conditionalFormatting sqref="C58:N58 C60:N60 C62:N62 C70:N70 C64:M64 C68:N68 N63:N64 C66:N66 C72:N72 C74:N74">
    <cfRule type="cellIs" dxfId="4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5" right="0.75" top="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IU65381"/>
  <sheetViews>
    <sheetView zoomScale="90" zoomScaleNormal="90" workbookViewId="0">
      <selection activeCell="A2" sqref="A2:N2"/>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7.285156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6.7109375" style="6" customWidth="1"/>
    <col min="15" max="15" width="7.5703125" style="6" customWidth="1"/>
    <col min="16" max="16" width="6.5703125" style="6" customWidth="1"/>
    <col min="17" max="17" width="6.7109375" style="6" customWidth="1"/>
    <col min="18" max="18" width="6.42578125" style="6" customWidth="1"/>
    <col min="19" max="19" width="36.85546875" style="184" customWidth="1"/>
    <col min="20"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63.75" customHeight="1" thickBot="1" x14ac:dyDescent="0.3">
      <c r="A1" s="354" t="s">
        <v>254</v>
      </c>
      <c r="B1" s="355"/>
      <c r="C1" s="355"/>
      <c r="D1" s="355"/>
      <c r="E1" s="355"/>
      <c r="F1" s="355"/>
      <c r="G1" s="355"/>
      <c r="H1" s="355"/>
      <c r="I1" s="355"/>
      <c r="J1" s="355"/>
      <c r="K1" s="355"/>
      <c r="L1" s="355"/>
      <c r="M1" s="355"/>
      <c r="N1" s="355"/>
    </row>
    <row r="2" spans="1:27" ht="17.25" customHeight="1" x14ac:dyDescent="0.25">
      <c r="A2" s="540" t="s">
        <v>553</v>
      </c>
      <c r="B2" s="540"/>
      <c r="C2" s="540"/>
      <c r="D2" s="540"/>
      <c r="E2" s="540"/>
      <c r="F2" s="540"/>
      <c r="G2" s="540"/>
      <c r="H2" s="540"/>
      <c r="I2" s="540"/>
      <c r="J2" s="540"/>
      <c r="K2" s="540"/>
      <c r="L2" s="540"/>
      <c r="M2" s="540"/>
      <c r="N2" s="540"/>
      <c r="O2" s="8"/>
      <c r="P2" s="8"/>
      <c r="Q2" s="8"/>
      <c r="R2" s="8"/>
      <c r="S2" s="185"/>
      <c r="T2" s="8"/>
      <c r="U2" s="8"/>
      <c r="V2" s="8"/>
      <c r="W2" s="8"/>
    </row>
    <row r="3" spans="1:27" s="8" customFormat="1" ht="37.5" customHeight="1" x14ac:dyDescent="0.25">
      <c r="A3" s="356" t="s">
        <v>255</v>
      </c>
      <c r="B3" s="357"/>
      <c r="C3" s="357"/>
      <c r="D3" s="358"/>
      <c r="E3" s="359"/>
      <c r="F3" s="360"/>
      <c r="G3" s="360"/>
      <c r="H3" s="361"/>
      <c r="I3" s="525" t="s">
        <v>313</v>
      </c>
      <c r="J3" s="526"/>
      <c r="K3" s="526"/>
      <c r="L3" s="526"/>
      <c r="M3" s="526"/>
      <c r="N3" s="526"/>
      <c r="R3" s="145"/>
      <c r="S3" s="186"/>
      <c r="AA3" s="144"/>
    </row>
    <row r="4" spans="1:27" s="8" customFormat="1" ht="12.75" customHeight="1" x14ac:dyDescent="0.25">
      <c r="A4" s="363" t="s">
        <v>256</v>
      </c>
      <c r="B4" s="364"/>
      <c r="C4" s="364"/>
      <c r="D4" s="365"/>
      <c r="E4" s="369"/>
      <c r="F4" s="370"/>
      <c r="G4" s="370"/>
      <c r="H4" s="370"/>
      <c r="I4" s="527" t="s">
        <v>334</v>
      </c>
      <c r="J4" s="528"/>
      <c r="K4" s="528"/>
      <c r="L4" s="529"/>
      <c r="M4" s="529"/>
      <c r="N4" s="530"/>
      <c r="R4" s="145"/>
      <c r="S4" s="187"/>
      <c r="AA4" s="144"/>
    </row>
    <row r="5" spans="1:27" s="8" customFormat="1" ht="21.75" customHeight="1" x14ac:dyDescent="0.25">
      <c r="A5" s="366"/>
      <c r="B5" s="367"/>
      <c r="C5" s="367"/>
      <c r="D5" s="368"/>
      <c r="E5" s="370"/>
      <c r="F5" s="370"/>
      <c r="G5" s="370"/>
      <c r="H5" s="370"/>
      <c r="I5" s="531"/>
      <c r="J5" s="532"/>
      <c r="K5" s="532"/>
      <c r="L5" s="532"/>
      <c r="M5" s="532"/>
      <c r="N5" s="533"/>
      <c r="R5" s="145"/>
      <c r="S5" s="187"/>
      <c r="AA5" s="144"/>
    </row>
    <row r="6" spans="1:27" s="8" customFormat="1" ht="21.75" customHeight="1" x14ac:dyDescent="0.25">
      <c r="A6" s="516" t="s">
        <v>105</v>
      </c>
      <c r="B6" s="517"/>
      <c r="C6" s="517"/>
      <c r="D6" s="518"/>
      <c r="E6" s="350" t="s">
        <v>478</v>
      </c>
      <c r="F6" s="350"/>
      <c r="G6" s="350"/>
      <c r="H6" s="351"/>
      <c r="I6" s="522" t="s">
        <v>106</v>
      </c>
      <c r="J6" s="522"/>
      <c r="K6" s="522"/>
      <c r="L6" s="522"/>
      <c r="M6" s="522"/>
      <c r="N6" s="522"/>
      <c r="R6" s="145"/>
      <c r="S6" s="187"/>
    </row>
    <row r="7" spans="1:27" s="8" customFormat="1" ht="27" customHeight="1" x14ac:dyDescent="0.25">
      <c r="A7" s="519"/>
      <c r="B7" s="520"/>
      <c r="C7" s="520"/>
      <c r="D7" s="521"/>
      <c r="E7" s="352"/>
      <c r="F7" s="352"/>
      <c r="G7" s="352"/>
      <c r="H7" s="353"/>
      <c r="I7" s="523">
        <v>2019</v>
      </c>
      <c r="J7" s="523"/>
      <c r="K7" s="523">
        <v>2020</v>
      </c>
      <c r="L7" s="523"/>
      <c r="M7" s="523">
        <v>2021</v>
      </c>
      <c r="N7" s="523"/>
      <c r="R7" s="145"/>
      <c r="S7" s="187"/>
    </row>
    <row r="8" spans="1:27" s="8" customFormat="1" ht="31.5" customHeight="1" x14ac:dyDescent="0.25">
      <c r="A8" s="534" t="s">
        <v>107</v>
      </c>
      <c r="B8" s="535"/>
      <c r="C8" s="535"/>
      <c r="D8" s="536"/>
      <c r="E8" s="381"/>
      <c r="F8" s="381"/>
      <c r="G8" s="381"/>
      <c r="H8" s="382"/>
      <c r="I8" s="537" t="s">
        <v>176</v>
      </c>
      <c r="J8" s="538"/>
      <c r="K8" s="539"/>
      <c r="L8" s="539"/>
      <c r="M8" s="539"/>
      <c r="N8" s="539"/>
      <c r="R8" s="145"/>
      <c r="S8" s="187"/>
    </row>
    <row r="9" spans="1:27" ht="45.75" customHeight="1" x14ac:dyDescent="0.25">
      <c r="A9" s="339" t="s">
        <v>109</v>
      </c>
      <c r="B9" s="340"/>
      <c r="C9" s="341" t="s">
        <v>245</v>
      </c>
      <c r="D9" s="342"/>
      <c r="E9" s="342"/>
      <c r="F9" s="342"/>
      <c r="G9" s="342"/>
      <c r="H9" s="342"/>
      <c r="I9" s="342"/>
      <c r="J9" s="342"/>
      <c r="K9" s="342"/>
      <c r="L9" s="342"/>
      <c r="M9" s="342"/>
      <c r="N9" s="343"/>
      <c r="R9" s="145"/>
      <c r="S9" s="187"/>
    </row>
    <row r="10" spans="1:27" ht="38.2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345</v>
      </c>
      <c r="D11" s="330"/>
      <c r="E11" s="330"/>
      <c r="F11" s="330"/>
      <c r="G11" s="330"/>
      <c r="H11" s="330"/>
      <c r="I11" s="330"/>
      <c r="J11" s="330"/>
      <c r="K11" s="330"/>
      <c r="L11" s="330"/>
      <c r="M11" s="330"/>
      <c r="N11" s="331"/>
      <c r="R11" s="145"/>
      <c r="S11" s="188"/>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25.5"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9"/>
      <c r="S24" s="189"/>
      <c r="T24" s="9"/>
      <c r="U24" s="9"/>
      <c r="V24" s="9"/>
      <c r="W24" s="9"/>
      <c r="X24" s="9"/>
      <c r="Y24" s="9"/>
      <c r="Z24" s="9"/>
      <c r="AA24" s="9"/>
      <c r="AB24" s="9"/>
      <c r="AC24" s="9"/>
    </row>
    <row r="25" spans="1:29" ht="27" customHeight="1" x14ac:dyDescent="0.25">
      <c r="A25" s="170">
        <v>1</v>
      </c>
      <c r="B25" s="509" t="s">
        <v>246</v>
      </c>
      <c r="C25" s="509"/>
      <c r="D25" s="509"/>
      <c r="E25" s="509"/>
      <c r="F25" s="509"/>
      <c r="G25" s="509"/>
      <c r="H25" s="170"/>
      <c r="I25" s="509"/>
      <c r="J25" s="509"/>
      <c r="K25" s="509"/>
      <c r="L25" s="509"/>
      <c r="M25" s="509"/>
      <c r="N25" s="509"/>
      <c r="R25" s="9"/>
      <c r="S25" s="189"/>
      <c r="T25" s="9"/>
      <c r="U25" s="9"/>
      <c r="V25" s="9"/>
      <c r="W25" s="9"/>
      <c r="X25" s="9"/>
      <c r="Y25" s="9"/>
      <c r="Z25" s="9"/>
      <c r="AA25" s="9"/>
      <c r="AB25" s="9"/>
      <c r="AC25" s="9"/>
    </row>
    <row r="26" spans="1:29" ht="44.25" customHeight="1" x14ac:dyDescent="0.25">
      <c r="A26" s="171">
        <v>2</v>
      </c>
      <c r="B26" s="510" t="s">
        <v>247</v>
      </c>
      <c r="C26" s="510"/>
      <c r="D26" s="510"/>
      <c r="E26" s="510"/>
      <c r="F26" s="510"/>
      <c r="G26" s="510"/>
      <c r="H26" s="171"/>
      <c r="I26" s="524"/>
      <c r="J26" s="524"/>
      <c r="K26" s="524"/>
      <c r="L26" s="524"/>
      <c r="M26" s="524"/>
      <c r="N26" s="524"/>
      <c r="R26" s="9"/>
      <c r="S26" s="189"/>
      <c r="T26" s="9"/>
      <c r="U26" s="9"/>
      <c r="V26" s="9"/>
      <c r="W26" s="9"/>
      <c r="X26" s="9"/>
      <c r="Y26" s="9"/>
      <c r="Z26" s="9"/>
      <c r="AA26" s="9"/>
      <c r="AB26" s="9"/>
      <c r="AC26" s="9"/>
    </row>
    <row r="27" spans="1:29" ht="26.25" customHeight="1" x14ac:dyDescent="0.25">
      <c r="A27" s="172">
        <v>3</v>
      </c>
      <c r="B27" s="510" t="s">
        <v>248</v>
      </c>
      <c r="C27" s="510"/>
      <c r="D27" s="510"/>
      <c r="E27" s="510"/>
      <c r="F27" s="510"/>
      <c r="G27" s="510"/>
      <c r="H27" s="171"/>
      <c r="I27" s="509"/>
      <c r="J27" s="509"/>
      <c r="K27" s="509"/>
      <c r="L27" s="509"/>
      <c r="M27" s="509"/>
      <c r="N27" s="509"/>
      <c r="R27" s="9"/>
      <c r="S27" s="189"/>
      <c r="T27" s="9"/>
      <c r="U27" s="9"/>
      <c r="V27" s="9"/>
      <c r="W27" s="9"/>
      <c r="X27" s="9"/>
      <c r="Y27" s="9"/>
      <c r="Z27" s="9"/>
      <c r="AA27" s="9"/>
      <c r="AB27" s="9"/>
      <c r="AC27" s="9"/>
    </row>
    <row r="28" spans="1:29" ht="34.5" customHeight="1" x14ac:dyDescent="0.25">
      <c r="A28" s="172"/>
      <c r="B28" s="511"/>
      <c r="C28" s="512"/>
      <c r="D28" s="512"/>
      <c r="E28" s="512"/>
      <c r="F28" s="512"/>
      <c r="G28" s="513"/>
      <c r="H28" s="10"/>
      <c r="I28" s="319"/>
      <c r="J28" s="320"/>
      <c r="K28" s="320"/>
      <c r="L28" s="320"/>
      <c r="M28" s="320"/>
      <c r="N28" s="321"/>
    </row>
    <row r="29" spans="1:29" ht="34.5" customHeight="1" x14ac:dyDescent="0.25">
      <c r="A29" s="172"/>
      <c r="B29" s="509"/>
      <c r="C29" s="509"/>
      <c r="D29" s="509"/>
      <c r="E29" s="509"/>
      <c r="F29" s="509"/>
      <c r="G29" s="509"/>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ht="18.75" customHeight="1" x14ac:dyDescent="0.25">
      <c r="A32" s="508" t="s">
        <v>249</v>
      </c>
      <c r="B32" s="508"/>
      <c r="C32" s="508"/>
      <c r="D32" s="508"/>
      <c r="E32" s="508"/>
      <c r="F32" s="508"/>
      <c r="G32" s="508"/>
      <c r="H32" s="508"/>
      <c r="I32" s="296">
        <v>2</v>
      </c>
      <c r="J32" s="296"/>
      <c r="K32" s="296">
        <v>2</v>
      </c>
      <c r="L32" s="296"/>
      <c r="M32" s="296"/>
      <c r="N32" s="296"/>
      <c r="O32" s="296"/>
      <c r="P32" s="296"/>
      <c r="Q32" s="296"/>
      <c r="R32" s="296"/>
    </row>
    <row r="33" spans="1:19" ht="30" customHeight="1" x14ac:dyDescent="0.25">
      <c r="A33" s="503" t="s">
        <v>240</v>
      </c>
      <c r="B33" s="503"/>
      <c r="C33" s="503"/>
      <c r="D33" s="503"/>
      <c r="E33" s="503"/>
      <c r="F33" s="503"/>
      <c r="G33" s="503"/>
      <c r="H33" s="503"/>
      <c r="I33" s="507" t="s">
        <v>250</v>
      </c>
      <c r="J33" s="398"/>
      <c r="K33" s="507" t="s">
        <v>250</v>
      </c>
      <c r="L33" s="398"/>
      <c r="M33" s="296"/>
      <c r="N33" s="296"/>
      <c r="O33" s="296"/>
      <c r="P33" s="296"/>
      <c r="Q33" s="296"/>
      <c r="R33" s="296"/>
    </row>
    <row r="34" spans="1:19" ht="21" customHeight="1" x14ac:dyDescent="0.25">
      <c r="A34" s="503" t="s">
        <v>242</v>
      </c>
      <c r="B34" s="503"/>
      <c r="C34" s="503"/>
      <c r="D34" s="503"/>
      <c r="E34" s="503"/>
      <c r="F34" s="503"/>
      <c r="G34" s="503"/>
      <c r="H34" s="503"/>
      <c r="I34" s="296">
        <v>2</v>
      </c>
      <c r="J34" s="296"/>
      <c r="K34" s="296">
        <v>2</v>
      </c>
      <c r="L34" s="296"/>
      <c r="M34" s="296"/>
      <c r="N34" s="296"/>
      <c r="O34" s="296"/>
      <c r="P34" s="296"/>
      <c r="Q34" s="296"/>
      <c r="R34" s="296"/>
    </row>
    <row r="35" spans="1:19" ht="23.25" customHeight="1" x14ac:dyDescent="0.25">
      <c r="A35" s="503" t="s">
        <v>251</v>
      </c>
      <c r="B35" s="503"/>
      <c r="C35" s="503"/>
      <c r="D35" s="503"/>
      <c r="E35" s="503"/>
      <c r="F35" s="503"/>
      <c r="G35" s="503"/>
      <c r="H35" s="503"/>
      <c r="I35" s="296">
        <v>4</v>
      </c>
      <c r="J35" s="296"/>
      <c r="K35" s="296">
        <v>4</v>
      </c>
      <c r="L35" s="296"/>
      <c r="M35" s="296"/>
      <c r="N35" s="296"/>
      <c r="O35" s="296"/>
      <c r="P35" s="296"/>
      <c r="Q35" s="296"/>
      <c r="R35" s="296"/>
    </row>
    <row r="36" spans="1:19" ht="26.25" customHeight="1" x14ac:dyDescent="0.25">
      <c r="A36" s="503" t="s">
        <v>385</v>
      </c>
      <c r="B36" s="503"/>
      <c r="C36" s="503"/>
      <c r="D36" s="503"/>
      <c r="E36" s="503"/>
      <c r="F36" s="503"/>
      <c r="G36" s="503"/>
      <c r="H36" s="503"/>
      <c r="I36" s="507" t="s">
        <v>479</v>
      </c>
      <c r="J36" s="398"/>
      <c r="K36" s="296" t="s">
        <v>541</v>
      </c>
      <c r="L36" s="296"/>
      <c r="M36" s="505"/>
      <c r="N36" s="505"/>
      <c r="O36" s="296"/>
      <c r="P36" s="296"/>
      <c r="Q36" s="296"/>
      <c r="R36" s="296"/>
    </row>
    <row r="37" spans="1:19" ht="26.25" customHeight="1" x14ac:dyDescent="0.25">
      <c r="A37" s="506"/>
      <c r="B37" s="506"/>
      <c r="C37" s="506"/>
      <c r="D37" s="506"/>
      <c r="E37" s="506"/>
      <c r="F37" s="506"/>
      <c r="G37" s="506"/>
      <c r="H37" s="506"/>
      <c r="I37" s="505"/>
      <c r="J37" s="505"/>
      <c r="K37" s="505"/>
      <c r="L37" s="505"/>
      <c r="M37" s="505"/>
      <c r="N37" s="505"/>
      <c r="O37" s="296"/>
      <c r="P37" s="296"/>
      <c r="Q37" s="296"/>
      <c r="R37" s="296"/>
    </row>
    <row r="38" spans="1:19" s="13" customFormat="1" ht="25.5" customHeight="1" x14ac:dyDescent="0.25">
      <c r="A38" s="503"/>
      <c r="B38" s="503"/>
      <c r="C38" s="503"/>
      <c r="D38" s="503"/>
      <c r="E38" s="503"/>
      <c r="F38" s="503"/>
      <c r="G38" s="503"/>
      <c r="H38" s="503"/>
      <c r="I38" s="296"/>
      <c r="J38" s="296"/>
      <c r="K38" s="505"/>
      <c r="L38" s="505"/>
      <c r="M38" s="505"/>
      <c r="N38" s="505"/>
      <c r="O38" s="296"/>
      <c r="P38" s="296"/>
      <c r="Q38" s="296"/>
      <c r="R38" s="296"/>
      <c r="S38" s="190"/>
    </row>
    <row r="39" spans="1:19" ht="23.25" customHeight="1" x14ac:dyDescent="0.25">
      <c r="A39" s="298" t="s">
        <v>115</v>
      </c>
      <c r="B39" s="299"/>
      <c r="C39" s="299"/>
      <c r="D39" s="299"/>
      <c r="E39" s="299"/>
      <c r="F39" s="299"/>
      <c r="G39" s="299"/>
      <c r="H39" s="300"/>
      <c r="I39" s="301" t="s">
        <v>386</v>
      </c>
      <c r="J39" s="302"/>
      <c r="K39" s="303" t="s">
        <v>387</v>
      </c>
      <c r="L39" s="303"/>
      <c r="M39" s="292" t="s">
        <v>114</v>
      </c>
      <c r="N39" s="292"/>
      <c r="O39" s="292">
        <v>2020</v>
      </c>
      <c r="P39" s="292"/>
      <c r="Q39" s="292">
        <v>2021</v>
      </c>
      <c r="R39" s="292"/>
    </row>
    <row r="40" spans="1:19" ht="23.25" customHeight="1" x14ac:dyDescent="0.25">
      <c r="A40" s="503" t="s">
        <v>251</v>
      </c>
      <c r="B40" s="503"/>
      <c r="C40" s="503"/>
      <c r="D40" s="503"/>
      <c r="E40" s="503"/>
      <c r="F40" s="503"/>
      <c r="G40" s="503"/>
      <c r="H40" s="503"/>
      <c r="I40" s="296">
        <v>4</v>
      </c>
      <c r="J40" s="296"/>
      <c r="K40" s="504">
        <v>4</v>
      </c>
      <c r="L40" s="504"/>
      <c r="M40" s="296"/>
      <c r="N40" s="296"/>
      <c r="O40" s="309"/>
      <c r="P40" s="296"/>
      <c r="Q40" s="309"/>
      <c r="R40" s="296"/>
    </row>
    <row r="41" spans="1:19" ht="26.25" customHeight="1" x14ac:dyDescent="0.25">
      <c r="A41" s="501"/>
      <c r="B41" s="501"/>
      <c r="C41" s="501"/>
      <c r="D41" s="501"/>
      <c r="E41" s="501"/>
      <c r="F41" s="501"/>
      <c r="G41" s="501"/>
      <c r="H41" s="501"/>
      <c r="I41" s="502"/>
      <c r="J41" s="502"/>
      <c r="K41" s="309"/>
      <c r="L41" s="296"/>
      <c r="M41" s="296"/>
      <c r="N41" s="296"/>
      <c r="O41" s="309"/>
      <c r="P41" s="296"/>
      <c r="Q41" s="309"/>
      <c r="R41" s="296"/>
    </row>
    <row r="42" spans="1:19" ht="26.25" customHeight="1" x14ac:dyDescent="0.25">
      <c r="A42" s="304"/>
      <c r="B42" s="305"/>
      <c r="C42" s="305"/>
      <c r="D42" s="305"/>
      <c r="E42" s="305"/>
      <c r="F42" s="305"/>
      <c r="G42" s="305"/>
      <c r="H42" s="306"/>
      <c r="I42" s="309"/>
      <c r="J42" s="296"/>
      <c r="K42" s="309"/>
      <c r="L42" s="296"/>
      <c r="M42" s="296"/>
      <c r="N42" s="296"/>
      <c r="O42" s="309"/>
      <c r="P42" s="296"/>
      <c r="Q42" s="309"/>
      <c r="R42" s="296"/>
    </row>
    <row r="43" spans="1:19" ht="26.25" customHeight="1" x14ac:dyDescent="0.25">
      <c r="A43" s="304"/>
      <c r="B43" s="305"/>
      <c r="C43" s="305"/>
      <c r="D43" s="305"/>
      <c r="E43" s="305"/>
      <c r="F43" s="305"/>
      <c r="G43" s="305"/>
      <c r="H43" s="306"/>
      <c r="I43" s="309"/>
      <c r="J43" s="296"/>
      <c r="K43" s="309"/>
      <c r="L43" s="296"/>
      <c r="M43" s="296"/>
      <c r="N43" s="296"/>
      <c r="O43" s="309"/>
      <c r="P43" s="296"/>
      <c r="Q43" s="309"/>
      <c r="R43" s="296"/>
    </row>
    <row r="44" spans="1:19" ht="25.5" customHeight="1" x14ac:dyDescent="0.25">
      <c r="A44" s="298" t="s">
        <v>116</v>
      </c>
      <c r="B44" s="299"/>
      <c r="C44" s="299"/>
      <c r="D44" s="299"/>
      <c r="E44" s="299"/>
      <c r="F44" s="299"/>
      <c r="G44" s="299"/>
      <c r="H44" s="300"/>
      <c r="I44" s="301" t="s">
        <v>386</v>
      </c>
      <c r="J44" s="302"/>
      <c r="K44" s="303" t="s">
        <v>387</v>
      </c>
      <c r="L44" s="303"/>
      <c r="M44" s="292" t="s">
        <v>114</v>
      </c>
      <c r="N44" s="292"/>
      <c r="O44" s="292">
        <v>2020</v>
      </c>
      <c r="P44" s="292"/>
      <c r="Q44" s="292">
        <v>2021</v>
      </c>
      <c r="R44" s="292"/>
    </row>
    <row r="45" spans="1:19" ht="33.75" customHeight="1" x14ac:dyDescent="0.25">
      <c r="A45" s="501" t="s">
        <v>346</v>
      </c>
      <c r="B45" s="501"/>
      <c r="C45" s="501"/>
      <c r="D45" s="501"/>
      <c r="E45" s="501"/>
      <c r="F45" s="501"/>
      <c r="G45" s="501"/>
      <c r="H45" s="501"/>
      <c r="I45" s="308">
        <v>0</v>
      </c>
      <c r="J45" s="308"/>
      <c r="K45" s="308">
        <v>0</v>
      </c>
      <c r="L45" s="308"/>
      <c r="M45" s="296"/>
      <c r="N45" s="296"/>
      <c r="O45" s="308"/>
      <c r="P45" s="308"/>
      <c r="Q45" s="308"/>
      <c r="R45" s="308"/>
    </row>
    <row r="46" spans="1:19" x14ac:dyDescent="0.25">
      <c r="A46" s="499"/>
      <c r="B46" s="500"/>
      <c r="C46" s="500"/>
      <c r="D46" s="500"/>
      <c r="E46" s="500"/>
      <c r="F46" s="500"/>
      <c r="G46" s="500"/>
      <c r="H46" s="500"/>
      <c r="I46" s="296"/>
      <c r="J46" s="296"/>
      <c r="K46" s="296"/>
      <c r="L46" s="296"/>
      <c r="M46" s="296"/>
      <c r="N46" s="296"/>
      <c r="O46" s="296"/>
      <c r="P46" s="296"/>
      <c r="Q46" s="296"/>
      <c r="R46" s="296"/>
    </row>
    <row r="47" spans="1:19" ht="27" customHeight="1" x14ac:dyDescent="0.25">
      <c r="A47" s="298" t="s">
        <v>118</v>
      </c>
      <c r="B47" s="299"/>
      <c r="C47" s="299"/>
      <c r="D47" s="299"/>
      <c r="E47" s="299"/>
      <c r="F47" s="299"/>
      <c r="G47" s="299"/>
      <c r="H47" s="300"/>
      <c r="I47" s="301" t="s">
        <v>386</v>
      </c>
      <c r="J47" s="302"/>
      <c r="K47" s="303" t="s">
        <v>387</v>
      </c>
      <c r="L47" s="303"/>
      <c r="M47" s="292" t="s">
        <v>114</v>
      </c>
      <c r="N47" s="292"/>
      <c r="O47" s="292">
        <v>2020</v>
      </c>
      <c r="P47" s="292"/>
      <c r="Q47" s="292">
        <v>2021</v>
      </c>
      <c r="R47" s="292"/>
    </row>
    <row r="48" spans="1:19" ht="22.5" customHeight="1" x14ac:dyDescent="0.25">
      <c r="A48" s="304"/>
      <c r="B48" s="305"/>
      <c r="C48" s="305"/>
      <c r="D48" s="305"/>
      <c r="E48" s="305"/>
      <c r="F48" s="305"/>
      <c r="G48" s="305"/>
      <c r="H48" s="306"/>
      <c r="I48" s="297"/>
      <c r="J48" s="296"/>
      <c r="K48" s="296"/>
      <c r="L48" s="296"/>
      <c r="M48" s="296"/>
      <c r="N48" s="296"/>
      <c r="O48" s="296"/>
      <c r="P48" s="296"/>
      <c r="Q48" s="296"/>
      <c r="R48" s="296"/>
    </row>
    <row r="49" spans="1:18" x14ac:dyDescent="0.25">
      <c r="A49" s="293"/>
      <c r="B49" s="294"/>
      <c r="C49" s="294"/>
      <c r="D49" s="294"/>
      <c r="E49" s="294"/>
      <c r="F49" s="294"/>
      <c r="G49" s="294"/>
      <c r="H49" s="295"/>
      <c r="I49" s="296"/>
      <c r="J49" s="296"/>
      <c r="K49" s="296"/>
      <c r="L49" s="296"/>
      <c r="M49" s="296"/>
      <c r="N49" s="296"/>
      <c r="O49" s="296"/>
      <c r="P49" s="296"/>
      <c r="Q49" s="296"/>
      <c r="R49" s="296"/>
    </row>
    <row r="51" spans="1:18" x14ac:dyDescent="0.25">
      <c r="A51" s="289" t="s">
        <v>119</v>
      </c>
      <c r="B51" s="290"/>
      <c r="C51" s="290"/>
      <c r="D51" s="290"/>
      <c r="E51" s="290"/>
      <c r="F51" s="290"/>
      <c r="G51" s="290"/>
      <c r="H51" s="290"/>
      <c r="I51" s="290"/>
      <c r="J51" s="290"/>
      <c r="K51" s="290"/>
      <c r="L51" s="290"/>
      <c r="M51" s="290"/>
      <c r="N51" s="291"/>
    </row>
    <row r="52" spans="1:18" ht="48.75" customHeight="1" x14ac:dyDescent="0.25">
      <c r="A52" s="292" t="s">
        <v>120</v>
      </c>
      <c r="B52" s="292"/>
      <c r="C52" s="14" t="s">
        <v>121</v>
      </c>
      <c r="D52" s="14" t="s">
        <v>122</v>
      </c>
      <c r="E52" s="14" t="s">
        <v>123</v>
      </c>
      <c r="F52" s="14" t="s">
        <v>124</v>
      </c>
      <c r="G52" s="14" t="s">
        <v>125</v>
      </c>
      <c r="H52" s="14" t="s">
        <v>126</v>
      </c>
      <c r="I52" s="14" t="s">
        <v>127</v>
      </c>
      <c r="J52" s="14" t="s">
        <v>128</v>
      </c>
      <c r="K52" s="14" t="s">
        <v>129</v>
      </c>
      <c r="L52" s="14" t="s">
        <v>130</v>
      </c>
      <c r="M52" s="14" t="s">
        <v>131</v>
      </c>
      <c r="N52" s="14" t="s">
        <v>132</v>
      </c>
    </row>
    <row r="53" spans="1:18" ht="12" customHeight="1" x14ac:dyDescent="0.25">
      <c r="A53" s="285">
        <v>1</v>
      </c>
      <c r="B53" s="286"/>
      <c r="C53" s="15"/>
      <c r="D53" s="16"/>
      <c r="E53" s="16"/>
      <c r="F53" s="16"/>
      <c r="G53" s="16"/>
      <c r="H53" s="16" t="s">
        <v>176</v>
      </c>
      <c r="I53" s="16"/>
      <c r="J53" s="16"/>
      <c r="K53" s="16"/>
      <c r="L53" s="16"/>
      <c r="M53" s="16"/>
      <c r="N53" s="16" t="s">
        <v>176</v>
      </c>
    </row>
    <row r="54" spans="1:18" ht="12" customHeight="1" thickBot="1" x14ac:dyDescent="0.3">
      <c r="A54" s="287"/>
      <c r="B54" s="288"/>
      <c r="C54" s="17"/>
      <c r="D54" s="17"/>
      <c r="E54" s="17"/>
      <c r="F54" s="17"/>
      <c r="G54" s="17"/>
      <c r="H54" s="17" t="s">
        <v>108</v>
      </c>
      <c r="I54" s="17"/>
      <c r="J54" s="17"/>
      <c r="K54" s="17"/>
      <c r="L54" s="17"/>
      <c r="M54" s="17"/>
      <c r="N54" s="17" t="s">
        <v>108</v>
      </c>
    </row>
    <row r="55" spans="1:18" ht="12" customHeight="1" x14ac:dyDescent="0.25">
      <c r="A55" s="285">
        <v>2</v>
      </c>
      <c r="B55" s="286"/>
      <c r="C55" s="16"/>
      <c r="D55" s="16"/>
      <c r="E55" s="16"/>
      <c r="F55" s="16"/>
      <c r="G55" s="16"/>
      <c r="H55" s="16" t="s">
        <v>176</v>
      </c>
      <c r="I55" s="16"/>
      <c r="J55" s="16"/>
      <c r="K55" s="16"/>
      <c r="L55" s="16"/>
      <c r="M55" s="16"/>
      <c r="N55" s="16"/>
    </row>
    <row r="56" spans="1:18" ht="12" customHeight="1" thickBot="1" x14ac:dyDescent="0.3">
      <c r="A56" s="287"/>
      <c r="B56" s="288"/>
      <c r="C56" s="17"/>
      <c r="D56" s="17"/>
      <c r="E56" s="17"/>
      <c r="F56" s="17"/>
      <c r="G56" s="17"/>
      <c r="H56" s="17" t="s">
        <v>108</v>
      </c>
      <c r="I56" s="17"/>
      <c r="J56" s="17"/>
      <c r="K56" s="17"/>
      <c r="L56" s="17"/>
      <c r="M56" s="17"/>
      <c r="N56" s="17"/>
    </row>
    <row r="57" spans="1:18" ht="12" customHeight="1" x14ac:dyDescent="0.25">
      <c r="A57" s="285">
        <v>3</v>
      </c>
      <c r="B57" s="286"/>
      <c r="C57" s="16"/>
      <c r="D57" s="18"/>
      <c r="E57" s="16"/>
      <c r="F57" s="16"/>
      <c r="G57" s="16"/>
      <c r="H57" s="16"/>
      <c r="I57" s="16"/>
      <c r="J57" s="16"/>
      <c r="K57" s="16"/>
      <c r="L57" s="16"/>
      <c r="M57" s="16"/>
      <c r="N57" s="16" t="s">
        <v>176</v>
      </c>
    </row>
    <row r="58" spans="1:18" ht="12" customHeight="1" thickBot="1" x14ac:dyDescent="0.3">
      <c r="A58" s="287"/>
      <c r="B58" s="288"/>
      <c r="C58" s="17"/>
      <c r="D58" s="17"/>
      <c r="E58" s="17"/>
      <c r="F58" s="17"/>
      <c r="G58" s="17"/>
      <c r="H58" s="17"/>
      <c r="I58" s="17"/>
      <c r="J58" s="17"/>
      <c r="K58" s="17"/>
      <c r="L58" s="17"/>
      <c r="M58" s="17"/>
      <c r="N58" s="17" t="s">
        <v>108</v>
      </c>
    </row>
    <row r="59" spans="1:18" ht="12" customHeight="1" x14ac:dyDescent="0.25">
      <c r="A59" s="285"/>
      <c r="B59" s="286"/>
      <c r="C59" s="16"/>
      <c r="D59" s="16"/>
      <c r="E59" s="16"/>
      <c r="F59" s="16"/>
      <c r="G59" s="16"/>
      <c r="H59" s="16"/>
      <c r="I59" s="16"/>
      <c r="J59" s="16"/>
      <c r="K59" s="16"/>
      <c r="L59" s="16"/>
      <c r="M59" s="16"/>
      <c r="N59" s="16"/>
    </row>
    <row r="60" spans="1:18" ht="12" customHeight="1" thickBot="1" x14ac:dyDescent="0.3">
      <c r="A60" s="287"/>
      <c r="B60" s="288"/>
      <c r="C60" s="17"/>
      <c r="D60" s="17"/>
      <c r="E60" s="17"/>
      <c r="F60" s="17"/>
      <c r="G60" s="17"/>
      <c r="H60" s="17"/>
      <c r="I60" s="17"/>
      <c r="J60" s="17"/>
      <c r="K60" s="17"/>
      <c r="L60" s="17"/>
      <c r="M60" s="17"/>
      <c r="N60" s="17"/>
    </row>
    <row r="61" spans="1:18" ht="12" customHeight="1" x14ac:dyDescent="0.25">
      <c r="A61" s="285"/>
      <c r="B61" s="286"/>
      <c r="C61" s="16"/>
      <c r="D61" s="16"/>
      <c r="E61" s="16"/>
      <c r="F61" s="16"/>
      <c r="G61" s="16"/>
      <c r="H61" s="16"/>
      <c r="I61" s="16"/>
      <c r="J61" s="16"/>
      <c r="K61" s="16"/>
      <c r="L61" s="16"/>
      <c r="M61" s="16"/>
      <c r="N61" s="16"/>
    </row>
    <row r="62" spans="1:18" ht="12" customHeight="1" thickBot="1" x14ac:dyDescent="0.3">
      <c r="A62" s="287"/>
      <c r="B62" s="288"/>
      <c r="C62" s="17"/>
      <c r="D62" s="17"/>
      <c r="E62" s="17"/>
      <c r="F62" s="17"/>
      <c r="G62" s="17"/>
      <c r="H62" s="17"/>
      <c r="I62" s="17"/>
      <c r="J62" s="17"/>
      <c r="K62" s="17"/>
      <c r="L62" s="17"/>
      <c r="M62" s="17"/>
      <c r="N62" s="17"/>
    </row>
    <row r="63" spans="1:18" ht="12" customHeight="1" x14ac:dyDescent="0.25">
      <c r="A63" s="285"/>
      <c r="B63" s="286"/>
      <c r="C63" s="16"/>
      <c r="D63" s="16"/>
      <c r="E63" s="16"/>
      <c r="F63" s="16"/>
      <c r="G63" s="16"/>
      <c r="H63" s="16"/>
      <c r="I63" s="16"/>
      <c r="J63" s="16"/>
      <c r="K63" s="16"/>
      <c r="L63" s="16"/>
      <c r="M63" s="16"/>
      <c r="N63" s="16"/>
    </row>
    <row r="64" spans="1:18" ht="12" customHeight="1" thickBot="1" x14ac:dyDescent="0.3">
      <c r="A64" s="287"/>
      <c r="B64" s="288"/>
      <c r="C64" s="17"/>
      <c r="D64" s="17"/>
      <c r="E64" s="17"/>
      <c r="F64" s="17"/>
      <c r="G64" s="17"/>
      <c r="H64" s="17"/>
      <c r="I64" s="17"/>
      <c r="J64" s="17"/>
      <c r="K64" s="17"/>
      <c r="L64" s="17"/>
      <c r="M64" s="17"/>
      <c r="N64" s="17"/>
    </row>
    <row r="65" spans="1:15" ht="12" customHeight="1" x14ac:dyDescent="0.25">
      <c r="A65" s="285"/>
      <c r="B65" s="286"/>
      <c r="C65" s="16"/>
      <c r="D65" s="16"/>
      <c r="E65" s="16"/>
      <c r="F65" s="16"/>
      <c r="G65" s="16"/>
      <c r="H65" s="16"/>
      <c r="I65" s="16"/>
      <c r="J65" s="16"/>
      <c r="K65" s="16"/>
      <c r="L65" s="16"/>
      <c r="M65" s="16"/>
      <c r="N65" s="16"/>
    </row>
    <row r="66" spans="1:15" ht="12" customHeight="1" thickBot="1" x14ac:dyDescent="0.3">
      <c r="A66" s="287"/>
      <c r="B66" s="288"/>
      <c r="C66" s="17"/>
      <c r="D66" s="17"/>
      <c r="E66" s="17"/>
      <c r="F66" s="17"/>
      <c r="G66" s="17"/>
      <c r="H66" s="17"/>
      <c r="I66" s="17"/>
      <c r="J66" s="17"/>
      <c r="K66" s="17"/>
      <c r="L66" s="17"/>
      <c r="M66" s="17"/>
      <c r="N66" s="17"/>
    </row>
    <row r="67" spans="1:15" ht="12" hidden="1" customHeight="1" x14ac:dyDescent="0.25">
      <c r="A67" s="285"/>
      <c r="B67" s="286"/>
      <c r="C67" s="16"/>
      <c r="D67" s="16"/>
      <c r="E67" s="16"/>
      <c r="F67" s="16"/>
      <c r="G67" s="16"/>
      <c r="H67" s="16"/>
      <c r="I67" s="16"/>
      <c r="J67" s="16"/>
      <c r="K67" s="16"/>
      <c r="L67" s="16"/>
      <c r="M67" s="16"/>
      <c r="N67" s="19"/>
      <c r="O67" s="20"/>
    </row>
    <row r="68" spans="1:15" ht="12" hidden="1" customHeight="1" thickBot="1" x14ac:dyDescent="0.3">
      <c r="A68" s="287"/>
      <c r="B68" s="288"/>
      <c r="C68" s="17"/>
      <c r="D68" s="17"/>
      <c r="E68" s="17"/>
      <c r="F68" s="17"/>
      <c r="G68" s="17"/>
      <c r="H68" s="17"/>
      <c r="I68" s="17"/>
      <c r="J68" s="17"/>
      <c r="K68" s="17"/>
      <c r="L68" s="17"/>
      <c r="M68" s="17"/>
      <c r="N68" s="17"/>
    </row>
    <row r="69" spans="1:15" ht="12" hidden="1" customHeight="1" x14ac:dyDescent="0.25">
      <c r="A69" s="285"/>
      <c r="B69" s="286"/>
      <c r="C69" s="16"/>
      <c r="D69" s="16"/>
      <c r="E69" s="16"/>
      <c r="F69" s="16"/>
      <c r="G69" s="16"/>
      <c r="H69" s="16"/>
      <c r="I69" s="16"/>
      <c r="J69" s="16"/>
      <c r="K69" s="16"/>
      <c r="L69" s="16"/>
      <c r="M69" s="16"/>
      <c r="N69" s="16"/>
    </row>
    <row r="70" spans="1:15" ht="12" hidden="1" customHeight="1" thickBot="1" x14ac:dyDescent="0.3">
      <c r="A70" s="287"/>
      <c r="B70" s="288"/>
      <c r="C70" s="17"/>
      <c r="D70" s="17"/>
      <c r="E70" s="17"/>
      <c r="F70" s="17"/>
      <c r="G70" s="17"/>
      <c r="H70" s="17"/>
      <c r="I70" s="17"/>
      <c r="J70" s="17"/>
      <c r="K70" s="17"/>
      <c r="L70" s="17"/>
      <c r="M70" s="17"/>
      <c r="N70" s="17"/>
    </row>
    <row r="71" spans="1:15" ht="12" hidden="1" customHeight="1" x14ac:dyDescent="0.25">
      <c r="A71" s="285"/>
      <c r="B71" s="286"/>
      <c r="C71" s="16"/>
      <c r="D71" s="16"/>
      <c r="E71" s="16"/>
      <c r="F71" s="16"/>
      <c r="G71" s="16"/>
      <c r="H71" s="16"/>
      <c r="I71" s="16"/>
      <c r="J71" s="16"/>
      <c r="K71" s="16"/>
      <c r="L71" s="16"/>
      <c r="M71" s="16"/>
      <c r="N71" s="16"/>
    </row>
    <row r="72" spans="1:15" ht="10.5" hidden="1" customHeight="1" thickBot="1" x14ac:dyDescent="0.3">
      <c r="A72" s="287"/>
      <c r="B72" s="288"/>
      <c r="C72" s="17"/>
      <c r="D72" s="17"/>
      <c r="E72" s="17"/>
      <c r="F72" s="17"/>
      <c r="G72" s="17"/>
      <c r="H72" s="17"/>
      <c r="I72" s="17"/>
      <c r="J72" s="17"/>
      <c r="K72" s="17"/>
      <c r="L72" s="17"/>
      <c r="M72" s="17"/>
      <c r="N72" s="17"/>
    </row>
    <row r="73" spans="1:15" ht="4.5" hidden="1" customHeight="1" x14ac:dyDescent="0.25">
      <c r="A73" s="494" t="s">
        <v>133</v>
      </c>
      <c r="B73" s="495"/>
      <c r="C73" s="495"/>
      <c r="D73" s="495"/>
      <c r="E73" s="496"/>
      <c r="F73" s="497"/>
      <c r="G73" s="474"/>
      <c r="H73" s="483" t="s">
        <v>133</v>
      </c>
      <c r="I73" s="483"/>
      <c r="J73" s="483"/>
      <c r="K73" s="483"/>
      <c r="L73" s="483"/>
      <c r="M73" s="498"/>
      <c r="N73" s="498"/>
    </row>
    <row r="74" spans="1:15" hidden="1" x14ac:dyDescent="0.25">
      <c r="A74" s="469" t="s">
        <v>134</v>
      </c>
      <c r="B74" s="470"/>
      <c r="C74" s="470"/>
      <c r="D74" s="470"/>
      <c r="E74" s="471"/>
      <c r="F74" s="497"/>
      <c r="G74" s="474"/>
      <c r="H74" s="483" t="s">
        <v>134</v>
      </c>
      <c r="I74" s="483"/>
      <c r="J74" s="483"/>
      <c r="K74" s="483"/>
      <c r="L74" s="483"/>
      <c r="M74" s="498"/>
      <c r="N74" s="498"/>
    </row>
    <row r="75" spans="1:15" hidden="1" x14ac:dyDescent="0.25">
      <c r="A75" s="21"/>
      <c r="B75" s="21"/>
      <c r="C75" s="21"/>
      <c r="D75" s="21"/>
      <c r="E75" s="21"/>
      <c r="F75" s="21"/>
      <c r="G75" s="21"/>
      <c r="H75" s="21"/>
      <c r="I75" s="21"/>
      <c r="J75" s="21"/>
      <c r="K75" s="21"/>
      <c r="L75" s="21"/>
      <c r="M75" s="21"/>
      <c r="N75" s="21"/>
    </row>
    <row r="76" spans="1:15" hidden="1" x14ac:dyDescent="0.25">
      <c r="A76" s="466" t="s">
        <v>135</v>
      </c>
      <c r="B76" s="467"/>
      <c r="C76" s="467"/>
      <c r="D76" s="467"/>
      <c r="E76" s="467"/>
      <c r="F76" s="467"/>
      <c r="G76" s="468"/>
      <c r="H76" s="493" t="s">
        <v>135</v>
      </c>
      <c r="I76" s="493"/>
      <c r="J76" s="493"/>
      <c r="K76" s="493"/>
      <c r="L76" s="493"/>
      <c r="M76" s="493"/>
      <c r="N76" s="493"/>
    </row>
    <row r="77" spans="1:15" hidden="1" x14ac:dyDescent="0.25">
      <c r="A77" s="483" t="s">
        <v>136</v>
      </c>
      <c r="B77" s="483"/>
      <c r="C77" s="484"/>
      <c r="D77" s="485"/>
      <c r="E77" s="485"/>
      <c r="F77" s="485"/>
      <c r="G77" s="486"/>
      <c r="H77" s="483" t="s">
        <v>137</v>
      </c>
      <c r="I77" s="483"/>
      <c r="J77" s="484"/>
      <c r="K77" s="485"/>
      <c r="L77" s="485"/>
      <c r="M77" s="485"/>
      <c r="N77" s="486"/>
    </row>
    <row r="78" spans="1:15" hidden="1" x14ac:dyDescent="0.25">
      <c r="A78" s="483"/>
      <c r="B78" s="483"/>
      <c r="C78" s="487"/>
      <c r="D78" s="488"/>
      <c r="E78" s="488"/>
      <c r="F78" s="488"/>
      <c r="G78" s="489"/>
      <c r="H78" s="483"/>
      <c r="I78" s="483"/>
      <c r="J78" s="487"/>
      <c r="K78" s="488"/>
      <c r="L78" s="488"/>
      <c r="M78" s="488"/>
      <c r="N78" s="489"/>
    </row>
    <row r="79" spans="1:15" hidden="1" x14ac:dyDescent="0.25">
      <c r="A79" s="483"/>
      <c r="B79" s="483"/>
      <c r="C79" s="490"/>
      <c r="D79" s="491"/>
      <c r="E79" s="491"/>
      <c r="F79" s="491"/>
      <c r="G79" s="492"/>
      <c r="H79" s="483"/>
      <c r="I79" s="483"/>
      <c r="J79" s="490"/>
      <c r="K79" s="491"/>
      <c r="L79" s="491"/>
      <c r="M79" s="491"/>
      <c r="N79" s="492"/>
    </row>
    <row r="80" spans="1:15" hidden="1" x14ac:dyDescent="0.25">
      <c r="A80" s="483" t="s">
        <v>138</v>
      </c>
      <c r="B80" s="483"/>
      <c r="C80" s="484"/>
      <c r="D80" s="485"/>
      <c r="E80" s="485"/>
      <c r="F80" s="485"/>
      <c r="G80" s="486"/>
      <c r="H80" s="483" t="s">
        <v>138</v>
      </c>
      <c r="I80" s="483"/>
      <c r="J80" s="484"/>
      <c r="K80" s="485"/>
      <c r="L80" s="485"/>
      <c r="M80" s="485"/>
      <c r="N80" s="486"/>
    </row>
    <row r="81" spans="1:17" hidden="1" x14ac:dyDescent="0.25">
      <c r="A81" s="483"/>
      <c r="B81" s="483"/>
      <c r="C81" s="487"/>
      <c r="D81" s="488"/>
      <c r="E81" s="488"/>
      <c r="F81" s="488"/>
      <c r="G81" s="489"/>
      <c r="H81" s="483"/>
      <c r="I81" s="483"/>
      <c r="J81" s="487"/>
      <c r="K81" s="488"/>
      <c r="L81" s="488"/>
      <c r="M81" s="488"/>
      <c r="N81" s="489"/>
    </row>
    <row r="82" spans="1:17" hidden="1" x14ac:dyDescent="0.25">
      <c r="A82" s="483"/>
      <c r="B82" s="483"/>
      <c r="C82" s="490"/>
      <c r="D82" s="491"/>
      <c r="E82" s="491"/>
      <c r="F82" s="491"/>
      <c r="G82" s="492"/>
      <c r="H82" s="483"/>
      <c r="I82" s="483"/>
      <c r="J82" s="490"/>
      <c r="K82" s="491"/>
      <c r="L82" s="491"/>
      <c r="M82" s="491"/>
      <c r="N82" s="492"/>
    </row>
    <row r="83" spans="1:17" hidden="1" x14ac:dyDescent="0.25">
      <c r="A83" s="466" t="s">
        <v>139</v>
      </c>
      <c r="B83" s="467"/>
      <c r="C83" s="467"/>
      <c r="D83" s="467"/>
      <c r="E83" s="467"/>
      <c r="F83" s="467"/>
      <c r="G83" s="468"/>
      <c r="H83" s="493" t="s">
        <v>139</v>
      </c>
      <c r="I83" s="493"/>
      <c r="J83" s="493"/>
      <c r="K83" s="493"/>
      <c r="L83" s="493"/>
      <c r="M83" s="493"/>
      <c r="N83" s="493"/>
    </row>
    <row r="84" spans="1:17" hidden="1" x14ac:dyDescent="0.25">
      <c r="A84" s="483" t="s">
        <v>140</v>
      </c>
      <c r="B84" s="483"/>
      <c r="C84" s="484"/>
      <c r="D84" s="485"/>
      <c r="E84" s="485"/>
      <c r="F84" s="485"/>
      <c r="G84" s="486"/>
      <c r="H84" s="483" t="s">
        <v>141</v>
      </c>
      <c r="I84" s="483"/>
      <c r="J84" s="484"/>
      <c r="K84" s="485"/>
      <c r="L84" s="485"/>
      <c r="M84" s="485"/>
      <c r="N84" s="486"/>
    </row>
    <row r="85" spans="1:17" hidden="1" x14ac:dyDescent="0.25">
      <c r="A85" s="483"/>
      <c r="B85" s="483"/>
      <c r="C85" s="487"/>
      <c r="D85" s="488"/>
      <c r="E85" s="488"/>
      <c r="F85" s="488"/>
      <c r="G85" s="489"/>
      <c r="H85" s="483"/>
      <c r="I85" s="483"/>
      <c r="J85" s="487"/>
      <c r="K85" s="488"/>
      <c r="L85" s="488"/>
      <c r="M85" s="488"/>
      <c r="N85" s="489"/>
    </row>
    <row r="86" spans="1:17" hidden="1" x14ac:dyDescent="0.25">
      <c r="A86" s="483"/>
      <c r="B86" s="483"/>
      <c r="C86" s="490"/>
      <c r="D86" s="491"/>
      <c r="E86" s="491"/>
      <c r="F86" s="491"/>
      <c r="G86" s="492"/>
      <c r="H86" s="483"/>
      <c r="I86" s="483"/>
      <c r="J86" s="490"/>
      <c r="K86" s="491"/>
      <c r="L86" s="491"/>
      <c r="M86" s="491"/>
      <c r="N86" s="492"/>
    </row>
    <row r="87" spans="1:17" hidden="1" x14ac:dyDescent="0.25">
      <c r="A87" s="483" t="s">
        <v>142</v>
      </c>
      <c r="B87" s="483"/>
      <c r="C87" s="484"/>
      <c r="D87" s="485"/>
      <c r="E87" s="485"/>
      <c r="F87" s="485"/>
      <c r="G87" s="486"/>
      <c r="H87" s="483" t="s">
        <v>142</v>
      </c>
      <c r="I87" s="483"/>
      <c r="J87" s="484"/>
      <c r="K87" s="485"/>
      <c r="L87" s="485"/>
      <c r="M87" s="485"/>
      <c r="N87" s="486"/>
    </row>
    <row r="88" spans="1:17" hidden="1" x14ac:dyDescent="0.25">
      <c r="A88" s="483"/>
      <c r="B88" s="483"/>
      <c r="C88" s="487"/>
      <c r="D88" s="488"/>
      <c r="E88" s="488"/>
      <c r="F88" s="488"/>
      <c r="G88" s="489"/>
      <c r="H88" s="483"/>
      <c r="I88" s="483"/>
      <c r="J88" s="487"/>
      <c r="K88" s="488"/>
      <c r="L88" s="488"/>
      <c r="M88" s="488"/>
      <c r="N88" s="489"/>
    </row>
    <row r="89" spans="1:17" hidden="1" x14ac:dyDescent="0.25">
      <c r="A89" s="483"/>
      <c r="B89" s="483"/>
      <c r="C89" s="490"/>
      <c r="D89" s="491"/>
      <c r="E89" s="491"/>
      <c r="F89" s="491"/>
      <c r="G89" s="492"/>
      <c r="H89" s="483"/>
      <c r="I89" s="483"/>
      <c r="J89" s="490"/>
      <c r="K89" s="491"/>
      <c r="L89" s="491"/>
      <c r="M89" s="491"/>
      <c r="N89" s="492"/>
    </row>
    <row r="90" spans="1:17" x14ac:dyDescent="0.25">
      <c r="A90" s="21"/>
      <c r="B90" s="21"/>
      <c r="C90" s="21"/>
      <c r="D90" s="21"/>
      <c r="E90" s="21"/>
      <c r="F90" s="21"/>
      <c r="G90" s="21"/>
      <c r="H90" s="21"/>
      <c r="I90" s="21"/>
      <c r="J90" s="21"/>
      <c r="K90" s="21"/>
      <c r="L90" s="21"/>
      <c r="M90" s="21"/>
      <c r="N90" s="21"/>
    </row>
    <row r="91" spans="1:17" x14ac:dyDescent="0.25">
      <c r="A91" s="466" t="s">
        <v>143</v>
      </c>
      <c r="B91" s="467"/>
      <c r="C91" s="467"/>
      <c r="D91" s="467"/>
      <c r="E91" s="467"/>
      <c r="F91" s="467"/>
      <c r="G91" s="467"/>
      <c r="H91" s="467"/>
      <c r="I91" s="467"/>
      <c r="J91" s="467"/>
      <c r="K91" s="467"/>
      <c r="L91" s="467"/>
      <c r="M91" s="467"/>
      <c r="N91" s="468"/>
    </row>
    <row r="92" spans="1:17" ht="52.5" customHeight="1" x14ac:dyDescent="0.25">
      <c r="A92" s="22" t="s">
        <v>144</v>
      </c>
      <c r="B92" s="479" t="s">
        <v>145</v>
      </c>
      <c r="C92" s="480"/>
      <c r="D92" s="480"/>
      <c r="E92" s="480"/>
      <c r="F92" s="481"/>
      <c r="G92" s="281" t="s">
        <v>146</v>
      </c>
      <c r="H92" s="281"/>
      <c r="I92" s="282" t="s">
        <v>237</v>
      </c>
      <c r="J92" s="281"/>
      <c r="K92" s="281"/>
      <c r="L92" s="281"/>
      <c r="M92" s="482"/>
      <c r="N92" s="482"/>
      <c r="P92" s="159"/>
      <c r="Q92" s="159"/>
    </row>
    <row r="93" spans="1:17" ht="12.75" customHeight="1" x14ac:dyDescent="0.25">
      <c r="A93" s="157" t="s">
        <v>307</v>
      </c>
      <c r="B93" s="472" t="s">
        <v>252</v>
      </c>
      <c r="C93" s="473"/>
      <c r="D93" s="473"/>
      <c r="E93" s="473"/>
      <c r="F93" s="474"/>
      <c r="G93" s="475">
        <v>45</v>
      </c>
      <c r="H93" s="476"/>
      <c r="I93" s="477">
        <v>45</v>
      </c>
      <c r="J93" s="477"/>
      <c r="K93" s="477"/>
      <c r="L93" s="477"/>
      <c r="M93" s="478"/>
      <c r="N93" s="478"/>
      <c r="P93" s="159"/>
      <c r="Q93" s="159"/>
    </row>
    <row r="94" spans="1:17" x14ac:dyDescent="0.25">
      <c r="A94" s="157" t="s">
        <v>306</v>
      </c>
      <c r="B94" s="472" t="s">
        <v>253</v>
      </c>
      <c r="C94" s="473"/>
      <c r="D94" s="473"/>
      <c r="E94" s="473"/>
      <c r="F94" s="474"/>
      <c r="G94" s="475">
        <v>45</v>
      </c>
      <c r="H94" s="476"/>
      <c r="I94" s="477">
        <v>45</v>
      </c>
      <c r="J94" s="477"/>
      <c r="K94" s="477"/>
      <c r="L94" s="477"/>
      <c r="M94" s="478"/>
      <c r="N94" s="478"/>
      <c r="P94" s="159"/>
      <c r="Q94" s="159"/>
    </row>
    <row r="95" spans="1:17" x14ac:dyDescent="0.25">
      <c r="A95" s="157" t="s">
        <v>308</v>
      </c>
      <c r="B95" s="472" t="s">
        <v>302</v>
      </c>
      <c r="C95" s="473"/>
      <c r="D95" s="473"/>
      <c r="E95" s="473"/>
      <c r="F95" s="474"/>
      <c r="G95" s="475">
        <v>10</v>
      </c>
      <c r="H95" s="476"/>
      <c r="I95" s="477">
        <v>10</v>
      </c>
      <c r="J95" s="477"/>
      <c r="K95" s="477"/>
      <c r="L95" s="477"/>
      <c r="M95" s="478"/>
      <c r="N95" s="478"/>
      <c r="P95" s="159"/>
      <c r="Q95" s="160"/>
    </row>
    <row r="96" spans="1:17" x14ac:dyDescent="0.25">
      <c r="A96" s="157"/>
      <c r="B96" s="472"/>
      <c r="C96" s="473"/>
      <c r="D96" s="473"/>
      <c r="E96" s="473"/>
      <c r="F96" s="474"/>
      <c r="G96" s="475"/>
      <c r="H96" s="476"/>
      <c r="I96" s="477"/>
      <c r="J96" s="477"/>
      <c r="K96" s="477"/>
      <c r="L96" s="477"/>
      <c r="M96" s="478"/>
      <c r="N96" s="478"/>
      <c r="P96" s="159"/>
      <c r="Q96" s="160"/>
    </row>
    <row r="97" spans="1:17" x14ac:dyDescent="0.25">
      <c r="A97" s="23">
        <f>COUNTA(B93:F96)</f>
        <v>3</v>
      </c>
      <c r="B97" s="464"/>
      <c r="C97" s="464"/>
      <c r="D97" s="464"/>
      <c r="E97" s="464"/>
      <c r="F97" s="464"/>
      <c r="G97" s="464"/>
      <c r="H97" s="464"/>
      <c r="I97" s="464"/>
      <c r="J97" s="464"/>
      <c r="K97" s="464"/>
      <c r="L97" s="465"/>
      <c r="M97" s="462"/>
      <c r="N97" s="462"/>
      <c r="P97" s="159">
        <f>SUM(P95:P96)</f>
        <v>0</v>
      </c>
      <c r="Q97" s="159"/>
    </row>
    <row r="98" spans="1:17" x14ac:dyDescent="0.25">
      <c r="A98" s="21"/>
      <c r="B98" s="21"/>
      <c r="C98" s="21"/>
      <c r="D98" s="21"/>
      <c r="E98" s="21"/>
      <c r="F98" s="21"/>
      <c r="G98" s="21"/>
      <c r="H98" s="21"/>
      <c r="I98" s="21"/>
      <c r="J98" s="21"/>
      <c r="K98" s="21"/>
      <c r="L98" s="21"/>
      <c r="M98" s="21"/>
      <c r="N98" s="21"/>
      <c r="P98" s="161"/>
      <c r="Q98" s="161"/>
    </row>
    <row r="99" spans="1:17" x14ac:dyDescent="0.25">
      <c r="A99" s="466" t="s">
        <v>147</v>
      </c>
      <c r="B99" s="467"/>
      <c r="C99" s="467"/>
      <c r="D99" s="467"/>
      <c r="E99" s="467"/>
      <c r="F99" s="467"/>
      <c r="G99" s="467"/>
      <c r="H99" s="467"/>
      <c r="I99" s="467"/>
      <c r="J99" s="467"/>
      <c r="K99" s="467"/>
      <c r="L99" s="467"/>
      <c r="M99" s="467"/>
      <c r="N99" s="468"/>
    </row>
    <row r="100" spans="1:17" x14ac:dyDescent="0.25">
      <c r="A100" s="469" t="s">
        <v>148</v>
      </c>
      <c r="B100" s="470"/>
      <c r="C100" s="470"/>
      <c r="D100" s="471"/>
      <c r="E100" s="469" t="s">
        <v>100</v>
      </c>
      <c r="F100" s="470"/>
      <c r="G100" s="470"/>
      <c r="H100" s="470"/>
      <c r="I100" s="470"/>
      <c r="J100" s="470"/>
      <c r="K100" s="470"/>
      <c r="L100" s="470"/>
      <c r="M100" s="458" t="s">
        <v>149</v>
      </c>
      <c r="N100" s="460"/>
    </row>
    <row r="101" spans="1:17" x14ac:dyDescent="0.25">
      <c r="A101" s="448"/>
      <c r="B101" s="449"/>
      <c r="C101" s="449"/>
      <c r="D101" s="450"/>
      <c r="E101" s="448"/>
      <c r="F101" s="449"/>
      <c r="G101" s="449"/>
      <c r="H101" s="449"/>
      <c r="I101" s="449"/>
      <c r="J101" s="449"/>
      <c r="K101" s="449"/>
      <c r="L101" s="449"/>
      <c r="M101" s="454"/>
      <c r="N101" s="455"/>
    </row>
    <row r="102" spans="1:17" x14ac:dyDescent="0.25">
      <c r="A102" s="451"/>
      <c r="B102" s="452"/>
      <c r="C102" s="452"/>
      <c r="D102" s="453"/>
      <c r="E102" s="451"/>
      <c r="F102" s="452"/>
      <c r="G102" s="452"/>
      <c r="H102" s="452"/>
      <c r="I102" s="452"/>
      <c r="J102" s="452"/>
      <c r="K102" s="452"/>
      <c r="L102" s="452"/>
      <c r="M102" s="456"/>
      <c r="N102" s="457"/>
      <c r="O102" s="24"/>
      <c r="P102" s="25"/>
    </row>
    <row r="103" spans="1:17" x14ac:dyDescent="0.25">
      <c r="A103" s="448"/>
      <c r="B103" s="449"/>
      <c r="C103" s="449"/>
      <c r="D103" s="450"/>
      <c r="E103" s="448"/>
      <c r="F103" s="449"/>
      <c r="G103" s="449"/>
      <c r="H103" s="449"/>
      <c r="I103" s="449"/>
      <c r="J103" s="449"/>
      <c r="K103" s="449"/>
      <c r="L103" s="449"/>
      <c r="M103" s="454"/>
      <c r="N103" s="455"/>
    </row>
    <row r="104" spans="1:17" x14ac:dyDescent="0.25">
      <c r="A104" s="451"/>
      <c r="B104" s="452"/>
      <c r="C104" s="452"/>
      <c r="D104" s="453"/>
      <c r="E104" s="451"/>
      <c r="F104" s="452"/>
      <c r="G104" s="452"/>
      <c r="H104" s="452"/>
      <c r="I104" s="452"/>
      <c r="J104" s="452"/>
      <c r="K104" s="452"/>
      <c r="L104" s="452"/>
      <c r="M104" s="456"/>
      <c r="N104" s="457"/>
    </row>
    <row r="105" spans="1:17" x14ac:dyDescent="0.25">
      <c r="A105" s="448"/>
      <c r="B105" s="449"/>
      <c r="C105" s="449"/>
      <c r="D105" s="450"/>
      <c r="E105" s="448"/>
      <c r="F105" s="449"/>
      <c r="G105" s="449"/>
      <c r="H105" s="449"/>
      <c r="I105" s="449"/>
      <c r="J105" s="449"/>
      <c r="K105" s="449"/>
      <c r="L105" s="449"/>
      <c r="M105" s="454"/>
      <c r="N105" s="455"/>
    </row>
    <row r="106" spans="1:17" x14ac:dyDescent="0.25">
      <c r="A106" s="451"/>
      <c r="B106" s="452"/>
      <c r="C106" s="452"/>
      <c r="D106" s="453"/>
      <c r="E106" s="451"/>
      <c r="F106" s="452"/>
      <c r="G106" s="452"/>
      <c r="H106" s="452"/>
      <c r="I106" s="452"/>
      <c r="J106" s="452"/>
      <c r="K106" s="452"/>
      <c r="L106" s="452"/>
      <c r="M106" s="456"/>
      <c r="N106" s="457"/>
    </row>
    <row r="107" spans="1:17" x14ac:dyDescent="0.25">
      <c r="A107" s="458" t="s">
        <v>150</v>
      </c>
      <c r="B107" s="459"/>
      <c r="C107" s="459"/>
      <c r="D107" s="459"/>
      <c r="E107" s="459"/>
      <c r="F107" s="459"/>
      <c r="G107" s="459"/>
      <c r="H107" s="459"/>
      <c r="I107" s="459"/>
      <c r="J107" s="459"/>
      <c r="K107" s="459"/>
      <c r="L107" s="460"/>
      <c r="M107" s="461">
        <v>1600</v>
      </c>
      <c r="N107" s="462"/>
    </row>
    <row r="109" spans="1:17" ht="14.25" hidden="1" customHeight="1" x14ac:dyDescent="0.25"/>
    <row r="110" spans="1:17" hidden="1" x14ac:dyDescent="0.25">
      <c r="A110" s="463" t="s">
        <v>151</v>
      </c>
      <c r="B110" s="463"/>
      <c r="C110" s="463"/>
      <c r="D110" s="463"/>
      <c r="E110" s="463"/>
      <c r="F110" s="463"/>
      <c r="G110" s="463"/>
      <c r="H110" s="463"/>
      <c r="I110" s="463"/>
      <c r="J110" s="463"/>
      <c r="K110" s="463"/>
      <c r="L110" s="463"/>
      <c r="M110" s="463"/>
      <c r="N110" s="463"/>
    </row>
    <row r="111" spans="1:17" hidden="1" x14ac:dyDescent="0.25">
      <c r="A111" s="438" t="s">
        <v>152</v>
      </c>
      <c r="B111" s="439"/>
      <c r="C111" s="439"/>
      <c r="D111" s="439"/>
      <c r="E111" s="440"/>
      <c r="F111" s="440"/>
      <c r="G111" s="440"/>
      <c r="H111" s="440"/>
      <c r="I111" s="440"/>
      <c r="J111" s="440"/>
      <c r="K111" s="440"/>
      <c r="L111" s="440"/>
      <c r="M111" s="440"/>
      <c r="N111" s="441"/>
    </row>
    <row r="112" spans="1:17" hidden="1" x14ac:dyDescent="0.25">
      <c r="A112" s="442" t="s">
        <v>153</v>
      </c>
      <c r="B112" s="443"/>
      <c r="C112" s="443"/>
      <c r="D112" s="444"/>
      <c r="E112" s="419" t="s">
        <v>154</v>
      </c>
      <c r="F112" s="420"/>
      <c r="G112" s="420"/>
      <c r="H112" s="427"/>
      <c r="I112" s="426"/>
      <c r="J112" s="426"/>
      <c r="K112" s="426"/>
      <c r="L112" s="426"/>
      <c r="M112" s="426"/>
      <c r="N112" s="428"/>
    </row>
    <row r="113" spans="1:14" ht="98.25" hidden="1" customHeight="1" x14ac:dyDescent="0.25">
      <c r="A113" s="445"/>
      <c r="B113" s="446"/>
      <c r="C113" s="446"/>
      <c r="D113" s="447"/>
      <c r="E113" s="423"/>
      <c r="F113" s="424"/>
      <c r="G113" s="424"/>
      <c r="H113" s="429"/>
      <c r="I113" s="429"/>
      <c r="J113" s="429"/>
      <c r="K113" s="429"/>
      <c r="L113" s="429"/>
      <c r="M113" s="429"/>
      <c r="N113" s="430"/>
    </row>
    <row r="114" spans="1:14" hidden="1" x14ac:dyDescent="0.25">
      <c r="A114" s="410" t="s">
        <v>155</v>
      </c>
      <c r="B114" s="433"/>
      <c r="C114" s="433"/>
      <c r="D114" s="434"/>
      <c r="E114" s="419" t="s">
        <v>156</v>
      </c>
      <c r="F114" s="420"/>
      <c r="G114" s="420"/>
      <c r="H114" s="427"/>
      <c r="I114" s="426"/>
      <c r="J114" s="426"/>
      <c r="K114" s="426"/>
      <c r="L114" s="426"/>
      <c r="M114" s="426"/>
      <c r="N114" s="428"/>
    </row>
    <row r="115" spans="1:14" ht="69.75" hidden="1" customHeight="1" x14ac:dyDescent="0.25">
      <c r="A115" s="435"/>
      <c r="B115" s="436"/>
      <c r="C115" s="436"/>
      <c r="D115" s="437"/>
      <c r="E115" s="423"/>
      <c r="F115" s="424"/>
      <c r="G115" s="424"/>
      <c r="H115" s="429"/>
      <c r="I115" s="429"/>
      <c r="J115" s="429"/>
      <c r="K115" s="429"/>
      <c r="L115" s="429"/>
      <c r="M115" s="429"/>
      <c r="N115" s="430"/>
    </row>
    <row r="116" spans="1:14" hidden="1" x14ac:dyDescent="0.25">
      <c r="A116" s="410" t="s">
        <v>157</v>
      </c>
      <c r="B116" s="433"/>
      <c r="C116" s="433"/>
      <c r="D116" s="434"/>
      <c r="E116" s="419" t="s">
        <v>158</v>
      </c>
      <c r="F116" s="420"/>
      <c r="G116" s="420"/>
      <c r="H116" s="427"/>
      <c r="I116" s="426"/>
      <c r="J116" s="426"/>
      <c r="K116" s="426"/>
      <c r="L116" s="426"/>
      <c r="M116" s="426"/>
      <c r="N116" s="428"/>
    </row>
    <row r="117" spans="1:14" ht="40.5" hidden="1" customHeight="1" x14ac:dyDescent="0.25">
      <c r="A117" s="435"/>
      <c r="B117" s="436"/>
      <c r="C117" s="436"/>
      <c r="D117" s="437"/>
      <c r="E117" s="423"/>
      <c r="F117" s="424"/>
      <c r="G117" s="424"/>
      <c r="H117" s="429"/>
      <c r="I117" s="429"/>
      <c r="J117" s="429"/>
      <c r="K117" s="429"/>
      <c r="L117" s="429"/>
      <c r="M117" s="429"/>
      <c r="N117" s="430"/>
    </row>
    <row r="118" spans="1:14" hidden="1" x14ac:dyDescent="0.25">
      <c r="A118" s="410" t="s">
        <v>159</v>
      </c>
      <c r="B118" s="411"/>
      <c r="C118" s="411"/>
      <c r="D118" s="412"/>
      <c r="E118" s="419" t="s">
        <v>160</v>
      </c>
      <c r="F118" s="420"/>
      <c r="G118" s="420"/>
      <c r="H118" s="427"/>
      <c r="I118" s="426"/>
      <c r="J118" s="426"/>
      <c r="K118" s="426"/>
      <c r="L118" s="426"/>
      <c r="M118" s="426"/>
      <c r="N118" s="428"/>
    </row>
    <row r="119" spans="1:14" ht="55.5" hidden="1" customHeight="1" x14ac:dyDescent="0.25">
      <c r="A119" s="416"/>
      <c r="B119" s="417"/>
      <c r="C119" s="417"/>
      <c r="D119" s="418"/>
      <c r="E119" s="423"/>
      <c r="F119" s="424"/>
      <c r="G119" s="424"/>
      <c r="H119" s="429"/>
      <c r="I119" s="429"/>
      <c r="J119" s="429"/>
      <c r="K119" s="429"/>
      <c r="L119" s="429"/>
      <c r="M119" s="429"/>
      <c r="N119" s="430"/>
    </row>
    <row r="120" spans="1:14" hidden="1" x14ac:dyDescent="0.25">
      <c r="A120" s="410" t="s">
        <v>161</v>
      </c>
      <c r="B120" s="411"/>
      <c r="C120" s="411"/>
      <c r="D120" s="412"/>
      <c r="E120" s="419" t="s">
        <v>162</v>
      </c>
      <c r="F120" s="420"/>
      <c r="G120" s="420"/>
      <c r="H120" s="427"/>
      <c r="I120" s="426"/>
      <c r="J120" s="426"/>
      <c r="K120" s="426"/>
      <c r="L120" s="426"/>
      <c r="M120" s="426"/>
      <c r="N120" s="428"/>
    </row>
    <row r="121" spans="1:14" ht="50.25" hidden="1" customHeight="1" x14ac:dyDescent="0.25">
      <c r="A121" s="416"/>
      <c r="B121" s="417"/>
      <c r="C121" s="417"/>
      <c r="D121" s="418"/>
      <c r="E121" s="423"/>
      <c r="F121" s="424"/>
      <c r="G121" s="424"/>
      <c r="H121" s="429"/>
      <c r="I121" s="429"/>
      <c r="J121" s="429"/>
      <c r="K121" s="429"/>
      <c r="L121" s="429"/>
      <c r="M121" s="429"/>
      <c r="N121" s="430"/>
    </row>
    <row r="122" spans="1:14" hidden="1" x14ac:dyDescent="0.25">
      <c r="A122" s="410" t="s">
        <v>163</v>
      </c>
      <c r="B122" s="411"/>
      <c r="C122" s="411"/>
      <c r="D122" s="412"/>
      <c r="E122" s="419" t="s">
        <v>164</v>
      </c>
      <c r="F122" s="420"/>
      <c r="G122" s="420"/>
      <c r="H122" s="425" t="s">
        <v>165</v>
      </c>
      <c r="I122" s="420"/>
      <c r="J122" s="420"/>
      <c r="K122" s="420"/>
      <c r="L122" s="420"/>
      <c r="M122" s="420"/>
      <c r="N122" s="431"/>
    </row>
    <row r="123" spans="1:14" ht="147.75" hidden="1" customHeight="1" x14ac:dyDescent="0.25">
      <c r="A123" s="416"/>
      <c r="B123" s="417"/>
      <c r="C123" s="417"/>
      <c r="D123" s="418"/>
      <c r="E123" s="423"/>
      <c r="F123" s="424"/>
      <c r="G123" s="424"/>
      <c r="H123" s="424"/>
      <c r="I123" s="424"/>
      <c r="J123" s="424"/>
      <c r="K123" s="424"/>
      <c r="L123" s="424"/>
      <c r="M123" s="424"/>
      <c r="N123" s="432"/>
    </row>
    <row r="124" spans="1:14" ht="111" hidden="1" customHeight="1" x14ac:dyDescent="0.25">
      <c r="A124" s="410" t="s">
        <v>166</v>
      </c>
      <c r="B124" s="411"/>
      <c r="C124" s="411"/>
      <c r="D124" s="412"/>
      <c r="E124" s="419" t="s">
        <v>167</v>
      </c>
      <c r="F124" s="420"/>
      <c r="G124" s="420"/>
      <c r="H124" s="425"/>
      <c r="I124" s="420"/>
      <c r="J124" s="420"/>
      <c r="K124" s="420"/>
      <c r="L124" s="425" t="s">
        <v>168</v>
      </c>
      <c r="M124" s="426"/>
      <c r="N124" s="426"/>
    </row>
    <row r="125" spans="1:14" ht="92.25" hidden="1" customHeight="1" x14ac:dyDescent="0.25">
      <c r="A125" s="413"/>
      <c r="B125" s="414"/>
      <c r="C125" s="414"/>
      <c r="D125" s="415"/>
      <c r="E125" s="421"/>
      <c r="F125" s="422"/>
      <c r="G125" s="422"/>
      <c r="H125" s="422"/>
      <c r="I125" s="422"/>
      <c r="J125" s="422"/>
      <c r="K125" s="422"/>
      <c r="L125" s="425" t="s">
        <v>169</v>
      </c>
      <c r="M125" s="426"/>
      <c r="N125" s="426"/>
    </row>
    <row r="126" spans="1:14" ht="72.75" hidden="1" customHeight="1" x14ac:dyDescent="0.25">
      <c r="A126" s="416"/>
      <c r="B126" s="417"/>
      <c r="C126" s="417"/>
      <c r="D126" s="418"/>
      <c r="E126" s="423"/>
      <c r="F126" s="424"/>
      <c r="G126" s="424"/>
      <c r="H126" s="422"/>
      <c r="I126" s="422"/>
      <c r="J126" s="422"/>
      <c r="K126" s="422"/>
      <c r="L126" s="425" t="s">
        <v>170</v>
      </c>
      <c r="M126" s="426"/>
      <c r="N126" s="426"/>
    </row>
    <row r="127" spans="1:14" hidden="1" x14ac:dyDescent="0.25"/>
    <row r="128" spans="1:14" hidden="1" x14ac:dyDescent="0.25"/>
    <row r="129" spans="1:1" hidden="1" x14ac:dyDescent="0.25"/>
    <row r="130" spans="1:1" hidden="1" x14ac:dyDescent="0.25"/>
    <row r="131" spans="1:1" hidden="1" x14ac:dyDescent="0.25"/>
    <row r="132" spans="1:1" hidden="1" x14ac:dyDescent="0.25"/>
    <row r="133" spans="1:1" hidden="1" x14ac:dyDescent="0.25">
      <c r="A133" s="25"/>
    </row>
    <row r="65380" spans="251:255" x14ac:dyDescent="0.25">
      <c r="IQ65380" s="7" t="s">
        <v>171</v>
      </c>
      <c r="IR65380" s="7" t="s">
        <v>172</v>
      </c>
      <c r="IS65380" s="7" t="s">
        <v>173</v>
      </c>
      <c r="IT65380" s="7" t="s">
        <v>174</v>
      </c>
      <c r="IU65380" s="7" t="s">
        <v>175</v>
      </c>
    </row>
    <row r="65381" spans="251:255" x14ac:dyDescent="0.25">
      <c r="IQ65381" s="7" t="e">
        <f>#REF!&amp;$C$9</f>
        <v>#REF!</v>
      </c>
      <c r="IR65381" s="7" t="e">
        <f>#REF!</f>
        <v>#REF!</v>
      </c>
      <c r="IS65381" s="7" t="e">
        <f>$B$25&amp;" - "&amp;$B$26&amp;" - "&amp;$B$29&amp;" - "&amp;$I$29&amp;" - "&amp;#REF!&amp;" - "&amp;#REF!&amp;" - "&amp;#REF!&amp;" - "&amp;#REF!</f>
        <v>#REF!</v>
      </c>
      <c r="IT65381" s="7"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U65381" s="7" t="e">
        <f>#REF!</f>
        <v>#REF!</v>
      </c>
    </row>
  </sheetData>
  <mergeCells count="260">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51:N51"/>
    <mergeCell ref="A52:B52"/>
    <mergeCell ref="A53:B54"/>
    <mergeCell ref="A55:B56"/>
    <mergeCell ref="A57:B58"/>
    <mergeCell ref="A59:B60"/>
    <mergeCell ref="A49:H49"/>
    <mergeCell ref="I49:J49"/>
    <mergeCell ref="K49:L49"/>
    <mergeCell ref="M49:N4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7:L97"/>
    <mergeCell ref="M97:N97"/>
    <mergeCell ref="A99:N99"/>
    <mergeCell ref="A100:D100"/>
    <mergeCell ref="E100:L100"/>
    <mergeCell ref="M100:N100"/>
    <mergeCell ref="B95:F95"/>
    <mergeCell ref="G95:H95"/>
    <mergeCell ref="I95:J95"/>
    <mergeCell ref="K95:L95"/>
    <mergeCell ref="M95:N95"/>
    <mergeCell ref="B96:F96"/>
    <mergeCell ref="G96:H96"/>
    <mergeCell ref="I96:J96"/>
    <mergeCell ref="K96:L96"/>
    <mergeCell ref="M96:N96"/>
    <mergeCell ref="A105:D106"/>
    <mergeCell ref="E105:L106"/>
    <mergeCell ref="M105:N106"/>
    <mergeCell ref="A107:L107"/>
    <mergeCell ref="M107:N107"/>
    <mergeCell ref="A110:N110"/>
    <mergeCell ref="A101:D102"/>
    <mergeCell ref="E101:L102"/>
    <mergeCell ref="M101:N102"/>
    <mergeCell ref="A103:D104"/>
    <mergeCell ref="E103:L104"/>
    <mergeCell ref="M103:N104"/>
    <mergeCell ref="A116:D117"/>
    <mergeCell ref="E116:G117"/>
    <mergeCell ref="H116:N117"/>
    <mergeCell ref="A118:D119"/>
    <mergeCell ref="E118:G119"/>
    <mergeCell ref="H118:N119"/>
    <mergeCell ref="A111:N111"/>
    <mergeCell ref="A112:D113"/>
    <mergeCell ref="E112:G113"/>
    <mergeCell ref="H112:N113"/>
    <mergeCell ref="A114:D115"/>
    <mergeCell ref="E114:G115"/>
    <mergeCell ref="H114:N115"/>
    <mergeCell ref="A124:D126"/>
    <mergeCell ref="E124:G126"/>
    <mergeCell ref="H124:K126"/>
    <mergeCell ref="L124:N124"/>
    <mergeCell ref="L125:N125"/>
    <mergeCell ref="L126:N126"/>
    <mergeCell ref="A120:D121"/>
    <mergeCell ref="E120:G121"/>
    <mergeCell ref="H120:N121"/>
    <mergeCell ref="A122:D123"/>
    <mergeCell ref="E122:G123"/>
    <mergeCell ref="H122:N123"/>
  </mergeCells>
  <conditionalFormatting sqref="C53:N53 C55:N55 C57:N57 C67:N67 C61:H61 C65:N65 C63:N63 C69:N69 C71:N71 C59:N59">
    <cfRule type="cellIs" dxfId="45" priority="2" stopIfTrue="1" operator="equal">
      <formula>"x"</formula>
    </cfRule>
  </conditionalFormatting>
  <conditionalFormatting sqref="C54:N54 C56:N56 C58:N58 C60:N60 C68:N68 C66:N66 C62:N62 C64:N64 C70:N70 C72:N72">
    <cfRule type="cellIs" dxfId="44" priority="3" stopIfTrue="1" operator="equal">
      <formula>"x"</formula>
    </cfRule>
  </conditionalFormatting>
  <conditionalFormatting sqref="I61:N61">
    <cfRule type="cellIs" dxfId="4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27:WVV983046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23:N65542 IY65523:JJ65542 SU65523:TF65542 ACQ65523:ADB65542 AMM65523:AMX65542 AWI65523:AWT65542 BGE65523:BGP65542 BQA65523:BQL65542 BZW65523:CAH65542 CJS65523:CKD65542 CTO65523:CTZ65542 DDK65523:DDV65542 DNG65523:DNR65542 DXC65523:DXN65542 EGY65523:EHJ65542 EQU65523:ERF65542 FAQ65523:FBB65542 FKM65523:FKX65542 FUI65523:FUT65542 GEE65523:GEP65542 GOA65523:GOL65542 GXW65523:GYH65542 HHS65523:HID65542 HRO65523:HRZ65542 IBK65523:IBV65542 ILG65523:ILR65542 IVC65523:IVN65542 JEY65523:JFJ65542 JOU65523:JPF65542 JYQ65523:JZB65542 KIM65523:KIX65542 KSI65523:KST65542 LCE65523:LCP65542 LMA65523:LML65542 LVW65523:LWH65542 MFS65523:MGD65542 MPO65523:MPZ65542 MZK65523:MZV65542 NJG65523:NJR65542 NTC65523:NTN65542 OCY65523:ODJ65542 OMU65523:ONF65542 OWQ65523:OXB65542 PGM65523:PGX65542 PQI65523:PQT65542 QAE65523:QAP65542 QKA65523:QKL65542 QTW65523:QUH65542 RDS65523:RED65542 RNO65523:RNZ65542 RXK65523:RXV65542 SHG65523:SHR65542 SRC65523:SRN65542 TAY65523:TBJ65542 TKU65523:TLF65542 TUQ65523:TVB65542 UEM65523:UEX65542 UOI65523:UOT65542 UYE65523:UYP65542 VIA65523:VIL65542 VRW65523:VSH65542 WBS65523:WCD65542 WLO65523:WLZ65542 WVK65523:WVV65542 C131059:N131078 IY131059:JJ131078 SU131059:TF131078 ACQ131059:ADB131078 AMM131059:AMX131078 AWI131059:AWT131078 BGE131059:BGP131078 BQA131059:BQL131078 BZW131059:CAH131078 CJS131059:CKD131078 CTO131059:CTZ131078 DDK131059:DDV131078 DNG131059:DNR131078 DXC131059:DXN131078 EGY131059:EHJ131078 EQU131059:ERF131078 FAQ131059:FBB131078 FKM131059:FKX131078 FUI131059:FUT131078 GEE131059:GEP131078 GOA131059:GOL131078 GXW131059:GYH131078 HHS131059:HID131078 HRO131059:HRZ131078 IBK131059:IBV131078 ILG131059:ILR131078 IVC131059:IVN131078 JEY131059:JFJ131078 JOU131059:JPF131078 JYQ131059:JZB131078 KIM131059:KIX131078 KSI131059:KST131078 LCE131059:LCP131078 LMA131059:LML131078 LVW131059:LWH131078 MFS131059:MGD131078 MPO131059:MPZ131078 MZK131059:MZV131078 NJG131059:NJR131078 NTC131059:NTN131078 OCY131059:ODJ131078 OMU131059:ONF131078 OWQ131059:OXB131078 PGM131059:PGX131078 PQI131059:PQT131078 QAE131059:QAP131078 QKA131059:QKL131078 QTW131059:QUH131078 RDS131059:RED131078 RNO131059:RNZ131078 RXK131059:RXV131078 SHG131059:SHR131078 SRC131059:SRN131078 TAY131059:TBJ131078 TKU131059:TLF131078 TUQ131059:TVB131078 UEM131059:UEX131078 UOI131059:UOT131078 UYE131059:UYP131078 VIA131059:VIL131078 VRW131059:VSH131078 WBS131059:WCD131078 WLO131059:WLZ131078 WVK131059:WVV131078 C196595:N196614 IY196595:JJ196614 SU196595:TF196614 ACQ196595:ADB196614 AMM196595:AMX196614 AWI196595:AWT196614 BGE196595:BGP196614 BQA196595:BQL196614 BZW196595:CAH196614 CJS196595:CKD196614 CTO196595:CTZ196614 DDK196595:DDV196614 DNG196595:DNR196614 DXC196595:DXN196614 EGY196595:EHJ196614 EQU196595:ERF196614 FAQ196595:FBB196614 FKM196595:FKX196614 FUI196595:FUT196614 GEE196595:GEP196614 GOA196595:GOL196614 GXW196595:GYH196614 HHS196595:HID196614 HRO196595:HRZ196614 IBK196595:IBV196614 ILG196595:ILR196614 IVC196595:IVN196614 JEY196595:JFJ196614 JOU196595:JPF196614 JYQ196595:JZB196614 KIM196595:KIX196614 KSI196595:KST196614 LCE196595:LCP196614 LMA196595:LML196614 LVW196595:LWH196614 MFS196595:MGD196614 MPO196595:MPZ196614 MZK196595:MZV196614 NJG196595:NJR196614 NTC196595:NTN196614 OCY196595:ODJ196614 OMU196595:ONF196614 OWQ196595:OXB196614 PGM196595:PGX196614 PQI196595:PQT196614 QAE196595:QAP196614 QKA196595:QKL196614 QTW196595:QUH196614 RDS196595:RED196614 RNO196595:RNZ196614 RXK196595:RXV196614 SHG196595:SHR196614 SRC196595:SRN196614 TAY196595:TBJ196614 TKU196595:TLF196614 TUQ196595:TVB196614 UEM196595:UEX196614 UOI196595:UOT196614 UYE196595:UYP196614 VIA196595:VIL196614 VRW196595:VSH196614 WBS196595:WCD196614 WLO196595:WLZ196614 WVK196595:WVV196614 C262131:N262150 IY262131:JJ262150 SU262131:TF262150 ACQ262131:ADB262150 AMM262131:AMX262150 AWI262131:AWT262150 BGE262131:BGP262150 BQA262131:BQL262150 BZW262131:CAH262150 CJS262131:CKD262150 CTO262131:CTZ262150 DDK262131:DDV262150 DNG262131:DNR262150 DXC262131:DXN262150 EGY262131:EHJ262150 EQU262131:ERF262150 FAQ262131:FBB262150 FKM262131:FKX262150 FUI262131:FUT262150 GEE262131:GEP262150 GOA262131:GOL262150 GXW262131:GYH262150 HHS262131:HID262150 HRO262131:HRZ262150 IBK262131:IBV262150 ILG262131:ILR262150 IVC262131:IVN262150 JEY262131:JFJ262150 JOU262131:JPF262150 JYQ262131:JZB262150 KIM262131:KIX262150 KSI262131:KST262150 LCE262131:LCP262150 LMA262131:LML262150 LVW262131:LWH262150 MFS262131:MGD262150 MPO262131:MPZ262150 MZK262131:MZV262150 NJG262131:NJR262150 NTC262131:NTN262150 OCY262131:ODJ262150 OMU262131:ONF262150 OWQ262131:OXB262150 PGM262131:PGX262150 PQI262131:PQT262150 QAE262131:QAP262150 QKA262131:QKL262150 QTW262131:QUH262150 RDS262131:RED262150 RNO262131:RNZ262150 RXK262131:RXV262150 SHG262131:SHR262150 SRC262131:SRN262150 TAY262131:TBJ262150 TKU262131:TLF262150 TUQ262131:TVB262150 UEM262131:UEX262150 UOI262131:UOT262150 UYE262131:UYP262150 VIA262131:VIL262150 VRW262131:VSH262150 WBS262131:WCD262150 WLO262131:WLZ262150 WVK262131:WVV262150 C327667:N327686 IY327667:JJ327686 SU327667:TF327686 ACQ327667:ADB327686 AMM327667:AMX327686 AWI327667:AWT327686 BGE327667:BGP327686 BQA327667:BQL327686 BZW327667:CAH327686 CJS327667:CKD327686 CTO327667:CTZ327686 DDK327667:DDV327686 DNG327667:DNR327686 DXC327667:DXN327686 EGY327667:EHJ327686 EQU327667:ERF327686 FAQ327667:FBB327686 FKM327667:FKX327686 FUI327667:FUT327686 GEE327667:GEP327686 GOA327667:GOL327686 GXW327667:GYH327686 HHS327667:HID327686 HRO327667:HRZ327686 IBK327667:IBV327686 ILG327667:ILR327686 IVC327667:IVN327686 JEY327667:JFJ327686 JOU327667:JPF327686 JYQ327667:JZB327686 KIM327667:KIX327686 KSI327667:KST327686 LCE327667:LCP327686 LMA327667:LML327686 LVW327667:LWH327686 MFS327667:MGD327686 MPO327667:MPZ327686 MZK327667:MZV327686 NJG327667:NJR327686 NTC327667:NTN327686 OCY327667:ODJ327686 OMU327667:ONF327686 OWQ327667:OXB327686 PGM327667:PGX327686 PQI327667:PQT327686 QAE327667:QAP327686 QKA327667:QKL327686 QTW327667:QUH327686 RDS327667:RED327686 RNO327667:RNZ327686 RXK327667:RXV327686 SHG327667:SHR327686 SRC327667:SRN327686 TAY327667:TBJ327686 TKU327667:TLF327686 TUQ327667:TVB327686 UEM327667:UEX327686 UOI327667:UOT327686 UYE327667:UYP327686 VIA327667:VIL327686 VRW327667:VSH327686 WBS327667:WCD327686 WLO327667:WLZ327686 WVK327667:WVV327686 C393203:N393222 IY393203:JJ393222 SU393203:TF393222 ACQ393203:ADB393222 AMM393203:AMX393222 AWI393203:AWT393222 BGE393203:BGP393222 BQA393203:BQL393222 BZW393203:CAH393222 CJS393203:CKD393222 CTO393203:CTZ393222 DDK393203:DDV393222 DNG393203:DNR393222 DXC393203:DXN393222 EGY393203:EHJ393222 EQU393203:ERF393222 FAQ393203:FBB393222 FKM393203:FKX393222 FUI393203:FUT393222 GEE393203:GEP393222 GOA393203:GOL393222 GXW393203:GYH393222 HHS393203:HID393222 HRO393203:HRZ393222 IBK393203:IBV393222 ILG393203:ILR393222 IVC393203:IVN393222 JEY393203:JFJ393222 JOU393203:JPF393222 JYQ393203:JZB393222 KIM393203:KIX393222 KSI393203:KST393222 LCE393203:LCP393222 LMA393203:LML393222 LVW393203:LWH393222 MFS393203:MGD393222 MPO393203:MPZ393222 MZK393203:MZV393222 NJG393203:NJR393222 NTC393203:NTN393222 OCY393203:ODJ393222 OMU393203:ONF393222 OWQ393203:OXB393222 PGM393203:PGX393222 PQI393203:PQT393222 QAE393203:QAP393222 QKA393203:QKL393222 QTW393203:QUH393222 RDS393203:RED393222 RNO393203:RNZ393222 RXK393203:RXV393222 SHG393203:SHR393222 SRC393203:SRN393222 TAY393203:TBJ393222 TKU393203:TLF393222 TUQ393203:TVB393222 UEM393203:UEX393222 UOI393203:UOT393222 UYE393203:UYP393222 VIA393203:VIL393222 VRW393203:VSH393222 WBS393203:WCD393222 WLO393203:WLZ393222 WVK393203:WVV393222 C458739:N458758 IY458739:JJ458758 SU458739:TF458758 ACQ458739:ADB458758 AMM458739:AMX458758 AWI458739:AWT458758 BGE458739:BGP458758 BQA458739:BQL458758 BZW458739:CAH458758 CJS458739:CKD458758 CTO458739:CTZ458758 DDK458739:DDV458758 DNG458739:DNR458758 DXC458739:DXN458758 EGY458739:EHJ458758 EQU458739:ERF458758 FAQ458739:FBB458758 FKM458739:FKX458758 FUI458739:FUT458758 GEE458739:GEP458758 GOA458739:GOL458758 GXW458739:GYH458758 HHS458739:HID458758 HRO458739:HRZ458758 IBK458739:IBV458758 ILG458739:ILR458758 IVC458739:IVN458758 JEY458739:JFJ458758 JOU458739:JPF458758 JYQ458739:JZB458758 KIM458739:KIX458758 KSI458739:KST458758 LCE458739:LCP458758 LMA458739:LML458758 LVW458739:LWH458758 MFS458739:MGD458758 MPO458739:MPZ458758 MZK458739:MZV458758 NJG458739:NJR458758 NTC458739:NTN458758 OCY458739:ODJ458758 OMU458739:ONF458758 OWQ458739:OXB458758 PGM458739:PGX458758 PQI458739:PQT458758 QAE458739:QAP458758 QKA458739:QKL458758 QTW458739:QUH458758 RDS458739:RED458758 RNO458739:RNZ458758 RXK458739:RXV458758 SHG458739:SHR458758 SRC458739:SRN458758 TAY458739:TBJ458758 TKU458739:TLF458758 TUQ458739:TVB458758 UEM458739:UEX458758 UOI458739:UOT458758 UYE458739:UYP458758 VIA458739:VIL458758 VRW458739:VSH458758 WBS458739:WCD458758 WLO458739:WLZ458758 WVK458739:WVV458758 C524275:N524294 IY524275:JJ524294 SU524275:TF524294 ACQ524275:ADB524294 AMM524275:AMX524294 AWI524275:AWT524294 BGE524275:BGP524294 BQA524275:BQL524294 BZW524275:CAH524294 CJS524275:CKD524294 CTO524275:CTZ524294 DDK524275:DDV524294 DNG524275:DNR524294 DXC524275:DXN524294 EGY524275:EHJ524294 EQU524275:ERF524294 FAQ524275:FBB524294 FKM524275:FKX524294 FUI524275:FUT524294 GEE524275:GEP524294 GOA524275:GOL524294 GXW524275:GYH524294 HHS524275:HID524294 HRO524275:HRZ524294 IBK524275:IBV524294 ILG524275:ILR524294 IVC524275:IVN524294 JEY524275:JFJ524294 JOU524275:JPF524294 JYQ524275:JZB524294 KIM524275:KIX524294 KSI524275:KST524294 LCE524275:LCP524294 LMA524275:LML524294 LVW524275:LWH524294 MFS524275:MGD524294 MPO524275:MPZ524294 MZK524275:MZV524294 NJG524275:NJR524294 NTC524275:NTN524294 OCY524275:ODJ524294 OMU524275:ONF524294 OWQ524275:OXB524294 PGM524275:PGX524294 PQI524275:PQT524294 QAE524275:QAP524294 QKA524275:QKL524294 QTW524275:QUH524294 RDS524275:RED524294 RNO524275:RNZ524294 RXK524275:RXV524294 SHG524275:SHR524294 SRC524275:SRN524294 TAY524275:TBJ524294 TKU524275:TLF524294 TUQ524275:TVB524294 UEM524275:UEX524294 UOI524275:UOT524294 UYE524275:UYP524294 VIA524275:VIL524294 VRW524275:VSH524294 WBS524275:WCD524294 WLO524275:WLZ524294 WVK524275:WVV524294 C589811:N589830 IY589811:JJ589830 SU589811:TF589830 ACQ589811:ADB589830 AMM589811:AMX589830 AWI589811:AWT589830 BGE589811:BGP589830 BQA589811:BQL589830 BZW589811:CAH589830 CJS589811:CKD589830 CTO589811:CTZ589830 DDK589811:DDV589830 DNG589811:DNR589830 DXC589811:DXN589830 EGY589811:EHJ589830 EQU589811:ERF589830 FAQ589811:FBB589830 FKM589811:FKX589830 FUI589811:FUT589830 GEE589811:GEP589830 GOA589811:GOL589830 GXW589811:GYH589830 HHS589811:HID589830 HRO589811:HRZ589830 IBK589811:IBV589830 ILG589811:ILR589830 IVC589811:IVN589830 JEY589811:JFJ589830 JOU589811:JPF589830 JYQ589811:JZB589830 KIM589811:KIX589830 KSI589811:KST589830 LCE589811:LCP589830 LMA589811:LML589830 LVW589811:LWH589830 MFS589811:MGD589830 MPO589811:MPZ589830 MZK589811:MZV589830 NJG589811:NJR589830 NTC589811:NTN589830 OCY589811:ODJ589830 OMU589811:ONF589830 OWQ589811:OXB589830 PGM589811:PGX589830 PQI589811:PQT589830 QAE589811:QAP589830 QKA589811:QKL589830 QTW589811:QUH589830 RDS589811:RED589830 RNO589811:RNZ589830 RXK589811:RXV589830 SHG589811:SHR589830 SRC589811:SRN589830 TAY589811:TBJ589830 TKU589811:TLF589830 TUQ589811:TVB589830 UEM589811:UEX589830 UOI589811:UOT589830 UYE589811:UYP589830 VIA589811:VIL589830 VRW589811:VSH589830 WBS589811:WCD589830 WLO589811:WLZ589830 WVK589811:WVV589830 C655347:N655366 IY655347:JJ655366 SU655347:TF655366 ACQ655347:ADB655366 AMM655347:AMX655366 AWI655347:AWT655366 BGE655347:BGP655366 BQA655347:BQL655366 BZW655347:CAH655366 CJS655347:CKD655366 CTO655347:CTZ655366 DDK655347:DDV655366 DNG655347:DNR655366 DXC655347:DXN655366 EGY655347:EHJ655366 EQU655347:ERF655366 FAQ655347:FBB655366 FKM655347:FKX655366 FUI655347:FUT655366 GEE655347:GEP655366 GOA655347:GOL655366 GXW655347:GYH655366 HHS655347:HID655366 HRO655347:HRZ655366 IBK655347:IBV655366 ILG655347:ILR655366 IVC655347:IVN655366 JEY655347:JFJ655366 JOU655347:JPF655366 JYQ655347:JZB655366 KIM655347:KIX655366 KSI655347:KST655366 LCE655347:LCP655366 LMA655347:LML655366 LVW655347:LWH655366 MFS655347:MGD655366 MPO655347:MPZ655366 MZK655347:MZV655366 NJG655347:NJR655366 NTC655347:NTN655366 OCY655347:ODJ655366 OMU655347:ONF655366 OWQ655347:OXB655366 PGM655347:PGX655366 PQI655347:PQT655366 QAE655347:QAP655366 QKA655347:QKL655366 QTW655347:QUH655366 RDS655347:RED655366 RNO655347:RNZ655366 RXK655347:RXV655366 SHG655347:SHR655366 SRC655347:SRN655366 TAY655347:TBJ655366 TKU655347:TLF655366 TUQ655347:TVB655366 UEM655347:UEX655366 UOI655347:UOT655366 UYE655347:UYP655366 VIA655347:VIL655366 VRW655347:VSH655366 WBS655347:WCD655366 WLO655347:WLZ655366 WVK655347:WVV655366 C720883:N720902 IY720883:JJ720902 SU720883:TF720902 ACQ720883:ADB720902 AMM720883:AMX720902 AWI720883:AWT720902 BGE720883:BGP720902 BQA720883:BQL720902 BZW720883:CAH720902 CJS720883:CKD720902 CTO720883:CTZ720902 DDK720883:DDV720902 DNG720883:DNR720902 DXC720883:DXN720902 EGY720883:EHJ720902 EQU720883:ERF720902 FAQ720883:FBB720902 FKM720883:FKX720902 FUI720883:FUT720902 GEE720883:GEP720902 GOA720883:GOL720902 GXW720883:GYH720902 HHS720883:HID720902 HRO720883:HRZ720902 IBK720883:IBV720902 ILG720883:ILR720902 IVC720883:IVN720902 JEY720883:JFJ720902 JOU720883:JPF720902 JYQ720883:JZB720902 KIM720883:KIX720902 KSI720883:KST720902 LCE720883:LCP720902 LMA720883:LML720902 LVW720883:LWH720902 MFS720883:MGD720902 MPO720883:MPZ720902 MZK720883:MZV720902 NJG720883:NJR720902 NTC720883:NTN720902 OCY720883:ODJ720902 OMU720883:ONF720902 OWQ720883:OXB720902 PGM720883:PGX720902 PQI720883:PQT720902 QAE720883:QAP720902 QKA720883:QKL720902 QTW720883:QUH720902 RDS720883:RED720902 RNO720883:RNZ720902 RXK720883:RXV720902 SHG720883:SHR720902 SRC720883:SRN720902 TAY720883:TBJ720902 TKU720883:TLF720902 TUQ720883:TVB720902 UEM720883:UEX720902 UOI720883:UOT720902 UYE720883:UYP720902 VIA720883:VIL720902 VRW720883:VSH720902 WBS720883:WCD720902 WLO720883:WLZ720902 WVK720883:WVV720902 C786419:N786438 IY786419:JJ786438 SU786419:TF786438 ACQ786419:ADB786438 AMM786419:AMX786438 AWI786419:AWT786438 BGE786419:BGP786438 BQA786419:BQL786438 BZW786419:CAH786438 CJS786419:CKD786438 CTO786419:CTZ786438 DDK786419:DDV786438 DNG786419:DNR786438 DXC786419:DXN786438 EGY786419:EHJ786438 EQU786419:ERF786438 FAQ786419:FBB786438 FKM786419:FKX786438 FUI786419:FUT786438 GEE786419:GEP786438 GOA786419:GOL786438 GXW786419:GYH786438 HHS786419:HID786438 HRO786419:HRZ786438 IBK786419:IBV786438 ILG786419:ILR786438 IVC786419:IVN786438 JEY786419:JFJ786438 JOU786419:JPF786438 JYQ786419:JZB786438 KIM786419:KIX786438 KSI786419:KST786438 LCE786419:LCP786438 LMA786419:LML786438 LVW786419:LWH786438 MFS786419:MGD786438 MPO786419:MPZ786438 MZK786419:MZV786438 NJG786419:NJR786438 NTC786419:NTN786438 OCY786419:ODJ786438 OMU786419:ONF786438 OWQ786419:OXB786438 PGM786419:PGX786438 PQI786419:PQT786438 QAE786419:QAP786438 QKA786419:QKL786438 QTW786419:QUH786438 RDS786419:RED786438 RNO786419:RNZ786438 RXK786419:RXV786438 SHG786419:SHR786438 SRC786419:SRN786438 TAY786419:TBJ786438 TKU786419:TLF786438 TUQ786419:TVB786438 UEM786419:UEX786438 UOI786419:UOT786438 UYE786419:UYP786438 VIA786419:VIL786438 VRW786419:VSH786438 WBS786419:WCD786438 WLO786419:WLZ786438 WVK786419:WVV786438 C851955:N851974 IY851955:JJ851974 SU851955:TF851974 ACQ851955:ADB851974 AMM851955:AMX851974 AWI851955:AWT851974 BGE851955:BGP851974 BQA851955:BQL851974 BZW851955:CAH851974 CJS851955:CKD851974 CTO851955:CTZ851974 DDK851955:DDV851974 DNG851955:DNR851974 DXC851955:DXN851974 EGY851955:EHJ851974 EQU851955:ERF851974 FAQ851955:FBB851974 FKM851955:FKX851974 FUI851955:FUT851974 GEE851955:GEP851974 GOA851955:GOL851974 GXW851955:GYH851974 HHS851955:HID851974 HRO851955:HRZ851974 IBK851955:IBV851974 ILG851955:ILR851974 IVC851955:IVN851974 JEY851955:JFJ851974 JOU851955:JPF851974 JYQ851955:JZB851974 KIM851955:KIX851974 KSI851955:KST851974 LCE851955:LCP851974 LMA851955:LML851974 LVW851955:LWH851974 MFS851955:MGD851974 MPO851955:MPZ851974 MZK851955:MZV851974 NJG851955:NJR851974 NTC851955:NTN851974 OCY851955:ODJ851974 OMU851955:ONF851974 OWQ851955:OXB851974 PGM851955:PGX851974 PQI851955:PQT851974 QAE851955:QAP851974 QKA851955:QKL851974 QTW851955:QUH851974 RDS851955:RED851974 RNO851955:RNZ851974 RXK851955:RXV851974 SHG851955:SHR851974 SRC851955:SRN851974 TAY851955:TBJ851974 TKU851955:TLF851974 TUQ851955:TVB851974 UEM851955:UEX851974 UOI851955:UOT851974 UYE851955:UYP851974 VIA851955:VIL851974 VRW851955:VSH851974 WBS851955:WCD851974 WLO851955:WLZ851974 WVK851955:WVV851974 C917491:N917510 IY917491:JJ917510 SU917491:TF917510 ACQ917491:ADB917510 AMM917491:AMX917510 AWI917491:AWT917510 BGE917491:BGP917510 BQA917491:BQL917510 BZW917491:CAH917510 CJS917491:CKD917510 CTO917491:CTZ917510 DDK917491:DDV917510 DNG917491:DNR917510 DXC917491:DXN917510 EGY917491:EHJ917510 EQU917491:ERF917510 FAQ917491:FBB917510 FKM917491:FKX917510 FUI917491:FUT917510 GEE917491:GEP917510 GOA917491:GOL917510 GXW917491:GYH917510 HHS917491:HID917510 HRO917491:HRZ917510 IBK917491:IBV917510 ILG917491:ILR917510 IVC917491:IVN917510 JEY917491:JFJ917510 JOU917491:JPF917510 JYQ917491:JZB917510 KIM917491:KIX917510 KSI917491:KST917510 LCE917491:LCP917510 LMA917491:LML917510 LVW917491:LWH917510 MFS917491:MGD917510 MPO917491:MPZ917510 MZK917491:MZV917510 NJG917491:NJR917510 NTC917491:NTN917510 OCY917491:ODJ917510 OMU917491:ONF917510 OWQ917491:OXB917510 PGM917491:PGX917510 PQI917491:PQT917510 QAE917491:QAP917510 QKA917491:QKL917510 QTW917491:QUH917510 RDS917491:RED917510 RNO917491:RNZ917510 RXK917491:RXV917510 SHG917491:SHR917510 SRC917491:SRN917510 TAY917491:TBJ917510 TKU917491:TLF917510 TUQ917491:TVB917510 UEM917491:UEX917510 UOI917491:UOT917510 UYE917491:UYP917510 VIA917491:VIL917510 VRW917491:VSH917510 WBS917491:WCD917510 WLO917491:WLZ917510 WVK917491:WVV917510 C983027:N983046 IY983027:JJ983046 SU983027:TF983046 ACQ983027:ADB983046 AMM983027:AMX983046 AWI983027:AWT983046 BGE983027:BGP983046 BQA983027:BQL983046 BZW983027:CAH983046 CJS983027:CKD983046 CTO983027:CTZ983046 DDK983027:DDV983046 DNG983027:DNR983046 DXC983027:DXN983046 EGY983027:EHJ983046 EQU983027:ERF983046 FAQ983027:FBB983046 FKM983027:FKX983046 FUI983027:FUT983046 GEE983027:GEP983046 GOA983027:GOL983046 GXW983027:GYH983046 HHS983027:HID983046 HRO983027:HRZ983046 IBK983027:IBV983046 ILG983027:ILR983046 IVC983027:IVN983046 JEY983027:JFJ983046 JOU983027:JPF983046 JYQ983027:JZB983046 KIM983027:KIX983046 KSI983027:KST983046 LCE983027:LCP983046 LMA983027:LML983046 LVW983027:LWH983046 MFS983027:MGD983046 MPO983027:MPZ983046 MZK983027:MZV983046 NJG983027:NJR983046 NTC983027:NTN983046 OCY983027:ODJ983046 OMU983027:ONF983046 OWQ983027:OXB983046 PGM983027:PGX983046 PQI983027:PQT983046 QAE983027:QAP983046 QKA983027:QKL983046 QTW983027:QUH983046 RDS983027:RED983046 RNO983027:RNZ983046 RXK983027:RXV983046 SHG983027:SHR983046 SRC983027:SRN983046 TAY983027:TBJ983046 TKU983027:TLF983046 TUQ983027:TVB983046 UEM983027:UEX983046 UOI983027:UOT983046 UYE983027:UYP983046 VIA983027:VIL983046 VRW983027:VSH983046 WBS983027:WCD983046 WLO983027:WLZ983046 C53:N72"/>
  </dataValidations>
  <printOptions horizontalCentered="1"/>
  <pageMargins left="0.23622047244094491" right="0.15748031496062992" top="0.55118110236220474" bottom="0.59055118110236227" header="0.23622047244094491" footer="0.23622047244094491"/>
  <pageSetup paperSize="9" scale="85" orientation="landscape" r:id="rId1"/>
  <headerFooter alignWithMargins="0"/>
  <rowBreaks count="1" manualBreakCount="1">
    <brk id="10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0"/>
  <dimension ref="A1:IU65380"/>
  <sheetViews>
    <sheetView zoomScale="90" zoomScaleNormal="90" workbookViewId="0">
      <selection activeCell="A2" sqref="A2:N2"/>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63.75" customHeight="1" thickBot="1" x14ac:dyDescent="0.3">
      <c r="A1" s="354" t="s">
        <v>263</v>
      </c>
      <c r="B1" s="355"/>
      <c r="C1" s="355"/>
      <c r="D1" s="355"/>
      <c r="E1" s="355"/>
      <c r="F1" s="355"/>
      <c r="G1" s="355"/>
      <c r="H1" s="355"/>
      <c r="I1" s="355"/>
      <c r="J1" s="355"/>
      <c r="K1" s="355"/>
      <c r="L1" s="355"/>
      <c r="M1" s="355"/>
      <c r="N1" s="355"/>
    </row>
    <row r="2" spans="1:27" ht="17.25" customHeight="1" x14ac:dyDescent="0.25">
      <c r="A2" s="540" t="s">
        <v>553</v>
      </c>
      <c r="B2" s="540"/>
      <c r="C2" s="540"/>
      <c r="D2" s="540"/>
      <c r="E2" s="540"/>
      <c r="F2" s="540"/>
      <c r="G2" s="540"/>
      <c r="H2" s="540"/>
      <c r="I2" s="540"/>
      <c r="J2" s="540"/>
      <c r="K2" s="540"/>
      <c r="L2" s="540"/>
      <c r="M2" s="540"/>
      <c r="N2" s="540"/>
      <c r="O2" s="8"/>
      <c r="P2" s="8"/>
      <c r="Q2" s="8"/>
      <c r="R2" s="8"/>
      <c r="S2" s="8"/>
      <c r="T2" s="8"/>
      <c r="U2" s="8"/>
      <c r="V2" s="8"/>
      <c r="W2" s="8"/>
    </row>
    <row r="3" spans="1:27" s="8" customFormat="1" ht="37.5" customHeight="1" x14ac:dyDescent="0.25">
      <c r="A3" s="356" t="s">
        <v>264</v>
      </c>
      <c r="B3" s="357"/>
      <c r="C3" s="357"/>
      <c r="D3" s="358"/>
      <c r="E3" s="359"/>
      <c r="F3" s="360"/>
      <c r="G3" s="360"/>
      <c r="H3" s="361"/>
      <c r="I3" s="525" t="s">
        <v>313</v>
      </c>
      <c r="J3" s="526"/>
      <c r="K3" s="526"/>
      <c r="L3" s="526"/>
      <c r="M3" s="526"/>
      <c r="N3" s="526"/>
      <c r="R3" s="145"/>
      <c r="S3" s="146"/>
      <c r="AA3" s="144"/>
    </row>
    <row r="4" spans="1:27" s="8" customFormat="1" ht="12.75" customHeight="1" x14ac:dyDescent="0.25">
      <c r="A4" s="363" t="s">
        <v>265</v>
      </c>
      <c r="B4" s="364"/>
      <c r="C4" s="364"/>
      <c r="D4" s="365"/>
      <c r="E4" s="369"/>
      <c r="F4" s="370"/>
      <c r="G4" s="370"/>
      <c r="H4" s="370"/>
      <c r="I4" s="527" t="s">
        <v>334</v>
      </c>
      <c r="J4" s="528"/>
      <c r="K4" s="528"/>
      <c r="L4" s="529"/>
      <c r="M4" s="529"/>
      <c r="N4" s="530"/>
      <c r="R4" s="145"/>
      <c r="S4" s="209"/>
      <c r="AA4" s="144"/>
    </row>
    <row r="5" spans="1:27" s="8" customFormat="1" ht="21.75" customHeight="1" x14ac:dyDescent="0.25">
      <c r="A5" s="366"/>
      <c r="B5" s="367"/>
      <c r="C5" s="367"/>
      <c r="D5" s="368"/>
      <c r="E5" s="370"/>
      <c r="F5" s="370"/>
      <c r="G5" s="370"/>
      <c r="H5" s="370"/>
      <c r="I5" s="531"/>
      <c r="J5" s="532"/>
      <c r="K5" s="532"/>
      <c r="L5" s="532"/>
      <c r="M5" s="532"/>
      <c r="N5" s="533"/>
      <c r="R5" s="145"/>
      <c r="S5" s="144"/>
      <c r="AA5" s="144"/>
    </row>
    <row r="6" spans="1:27" s="8" customFormat="1" ht="21.75" customHeight="1" x14ac:dyDescent="0.25">
      <c r="A6" s="516" t="s">
        <v>105</v>
      </c>
      <c r="B6" s="517"/>
      <c r="C6" s="517"/>
      <c r="D6" s="518"/>
      <c r="E6" s="350" t="s">
        <v>478</v>
      </c>
      <c r="F6" s="350"/>
      <c r="G6" s="350"/>
      <c r="H6" s="351"/>
      <c r="I6" s="522" t="s">
        <v>106</v>
      </c>
      <c r="J6" s="522"/>
      <c r="K6" s="522"/>
      <c r="L6" s="522"/>
      <c r="M6" s="522"/>
      <c r="N6" s="522"/>
      <c r="R6" s="145"/>
      <c r="S6" s="144"/>
    </row>
    <row r="7" spans="1:27" s="8" customFormat="1" ht="27" customHeight="1" x14ac:dyDescent="0.25">
      <c r="A7" s="519"/>
      <c r="B7" s="520"/>
      <c r="C7" s="520"/>
      <c r="D7" s="521"/>
      <c r="E7" s="352"/>
      <c r="F7" s="352"/>
      <c r="G7" s="352"/>
      <c r="H7" s="353"/>
      <c r="I7" s="523">
        <v>2019</v>
      </c>
      <c r="J7" s="523"/>
      <c r="K7" s="523">
        <v>2020</v>
      </c>
      <c r="L7" s="523"/>
      <c r="M7" s="523">
        <v>2021</v>
      </c>
      <c r="N7" s="523"/>
      <c r="R7" s="145"/>
      <c r="S7" s="144"/>
    </row>
    <row r="8" spans="1:27" s="8" customFormat="1" ht="31.5" customHeight="1" x14ac:dyDescent="0.25">
      <c r="A8" s="534" t="s">
        <v>107</v>
      </c>
      <c r="B8" s="535"/>
      <c r="C8" s="535"/>
      <c r="D8" s="536"/>
      <c r="E8" s="381"/>
      <c r="F8" s="381"/>
      <c r="G8" s="381"/>
      <c r="H8" s="382"/>
      <c r="I8" s="537" t="s">
        <v>176</v>
      </c>
      <c r="J8" s="538"/>
      <c r="K8" s="539"/>
      <c r="L8" s="539"/>
      <c r="M8" s="539"/>
      <c r="N8" s="539"/>
      <c r="R8" s="145"/>
      <c r="S8" s="144"/>
    </row>
    <row r="9" spans="1:27" ht="45.75" customHeight="1" x14ac:dyDescent="0.25">
      <c r="A9" s="339" t="s">
        <v>109</v>
      </c>
      <c r="B9" s="340"/>
      <c r="C9" s="341" t="s">
        <v>257</v>
      </c>
      <c r="D9" s="342"/>
      <c r="E9" s="342"/>
      <c r="F9" s="342"/>
      <c r="G9" s="342"/>
      <c r="H9" s="342"/>
      <c r="I9" s="342"/>
      <c r="J9" s="342"/>
      <c r="K9" s="342"/>
      <c r="L9" s="342"/>
      <c r="M9" s="342"/>
      <c r="N9" s="343"/>
      <c r="R9" s="145"/>
      <c r="S9" s="144"/>
    </row>
    <row r="10" spans="1:27" ht="38.2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258</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24.7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25.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9"/>
      <c r="S24" s="9"/>
      <c r="T24" s="9"/>
      <c r="U24" s="9"/>
      <c r="V24" s="9"/>
      <c r="W24" s="9"/>
      <c r="X24" s="9"/>
      <c r="Y24" s="9"/>
      <c r="Z24" s="9"/>
      <c r="AA24" s="9"/>
      <c r="AB24" s="9"/>
      <c r="AC24" s="9"/>
    </row>
    <row r="25" spans="1:29" ht="27" customHeight="1" x14ac:dyDescent="0.25">
      <c r="A25" s="170">
        <v>1</v>
      </c>
      <c r="B25" s="509" t="s">
        <v>259</v>
      </c>
      <c r="C25" s="509"/>
      <c r="D25" s="509"/>
      <c r="E25" s="509"/>
      <c r="F25" s="509"/>
      <c r="G25" s="509"/>
      <c r="H25" s="170"/>
      <c r="I25" s="509"/>
      <c r="J25" s="509"/>
      <c r="K25" s="509"/>
      <c r="L25" s="509"/>
      <c r="M25" s="509"/>
      <c r="N25" s="509"/>
      <c r="R25" s="9"/>
      <c r="S25" s="9"/>
      <c r="T25" s="9"/>
      <c r="U25" s="9"/>
      <c r="V25" s="9"/>
      <c r="W25" s="9"/>
      <c r="X25" s="9"/>
      <c r="Y25" s="9"/>
      <c r="Z25" s="9"/>
      <c r="AA25" s="9"/>
      <c r="AB25" s="9"/>
      <c r="AC25" s="9"/>
    </row>
    <row r="26" spans="1:29" ht="21.75" customHeight="1" x14ac:dyDescent="0.25">
      <c r="A26" s="171"/>
      <c r="B26" s="510"/>
      <c r="C26" s="510"/>
      <c r="D26" s="510"/>
      <c r="E26" s="510"/>
      <c r="F26" s="510"/>
      <c r="G26" s="510"/>
      <c r="H26" s="171"/>
      <c r="I26" s="524"/>
      <c r="J26" s="524"/>
      <c r="K26" s="524"/>
      <c r="L26" s="524"/>
      <c r="M26" s="524"/>
      <c r="N26" s="524"/>
      <c r="R26" s="9"/>
      <c r="S26" s="9"/>
      <c r="T26" s="9"/>
      <c r="U26" s="9"/>
      <c r="V26" s="9"/>
      <c r="W26" s="9"/>
      <c r="X26" s="9"/>
      <c r="Y26" s="9"/>
      <c r="Z26" s="9"/>
      <c r="AA26" s="9"/>
      <c r="AB26" s="9"/>
      <c r="AC26" s="9"/>
    </row>
    <row r="27" spans="1:29" ht="19.5" customHeight="1" x14ac:dyDescent="0.25">
      <c r="A27" s="172"/>
      <c r="B27" s="510"/>
      <c r="C27" s="510"/>
      <c r="D27" s="510"/>
      <c r="E27" s="510"/>
      <c r="F27" s="510"/>
      <c r="G27" s="510"/>
      <c r="H27" s="171"/>
      <c r="I27" s="509"/>
      <c r="J27" s="509"/>
      <c r="K27" s="509"/>
      <c r="L27" s="509"/>
      <c r="M27" s="509"/>
      <c r="N27" s="509"/>
      <c r="R27" s="9"/>
      <c r="S27" s="9"/>
      <c r="T27" s="9"/>
      <c r="U27" s="9"/>
      <c r="V27" s="9"/>
      <c r="W27" s="9"/>
      <c r="X27" s="9"/>
      <c r="Y27" s="9"/>
      <c r="Z27" s="9"/>
      <c r="AA27" s="9"/>
      <c r="AB27" s="9"/>
      <c r="AC27" s="9"/>
    </row>
    <row r="28" spans="1:29" ht="22.5" customHeight="1" x14ac:dyDescent="0.25">
      <c r="A28" s="172"/>
      <c r="B28" s="511"/>
      <c r="C28" s="512"/>
      <c r="D28" s="512"/>
      <c r="E28" s="512"/>
      <c r="F28" s="512"/>
      <c r="G28" s="513"/>
      <c r="H28" s="10"/>
      <c r="I28" s="319"/>
      <c r="J28" s="320"/>
      <c r="K28" s="320"/>
      <c r="L28" s="320"/>
      <c r="M28" s="320"/>
      <c r="N28" s="321"/>
    </row>
    <row r="29" spans="1:29" ht="27" customHeight="1" x14ac:dyDescent="0.25">
      <c r="A29" s="172"/>
      <c r="B29" s="509"/>
      <c r="C29" s="509"/>
      <c r="D29" s="509"/>
      <c r="E29" s="509"/>
      <c r="F29" s="509"/>
      <c r="G29" s="509"/>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508" t="s">
        <v>260</v>
      </c>
      <c r="B32" s="508"/>
      <c r="C32" s="508"/>
      <c r="D32" s="508"/>
      <c r="E32" s="508"/>
      <c r="F32" s="508"/>
      <c r="G32" s="508"/>
      <c r="H32" s="508"/>
      <c r="I32" s="296">
        <v>2</v>
      </c>
      <c r="J32" s="296"/>
      <c r="K32" s="296">
        <v>2</v>
      </c>
      <c r="L32" s="296"/>
      <c r="M32" s="296"/>
      <c r="N32" s="296"/>
      <c r="O32" s="296"/>
      <c r="P32" s="296"/>
      <c r="Q32" s="296"/>
      <c r="R32" s="296"/>
    </row>
    <row r="33" spans="1:18" ht="30" customHeight="1" x14ac:dyDescent="0.25">
      <c r="A33" s="503" t="s">
        <v>261</v>
      </c>
      <c r="B33" s="503"/>
      <c r="C33" s="503"/>
      <c r="D33" s="503"/>
      <c r="E33" s="503"/>
      <c r="F33" s="503"/>
      <c r="G33" s="503"/>
      <c r="H33" s="503"/>
      <c r="I33" s="544">
        <v>0.9</v>
      </c>
      <c r="J33" s="398"/>
      <c r="K33" s="296">
        <v>100</v>
      </c>
      <c r="L33" s="296"/>
      <c r="M33" s="307" t="s">
        <v>542</v>
      </c>
      <c r="N33" s="307"/>
      <c r="O33" s="296"/>
      <c r="P33" s="296"/>
      <c r="Q33" s="296"/>
      <c r="R33" s="296"/>
    </row>
    <row r="34" spans="1:18" ht="21" customHeight="1" x14ac:dyDescent="0.25">
      <c r="A34" s="503"/>
      <c r="B34" s="503"/>
      <c r="C34" s="503"/>
      <c r="D34" s="503"/>
      <c r="E34" s="503"/>
      <c r="F34" s="503"/>
      <c r="G34" s="503"/>
      <c r="H34" s="503"/>
      <c r="I34" s="296"/>
      <c r="J34" s="296"/>
      <c r="K34" s="296"/>
      <c r="L34" s="296"/>
      <c r="M34" s="296"/>
      <c r="N34" s="296"/>
      <c r="O34" s="296"/>
      <c r="P34" s="296"/>
      <c r="Q34" s="296"/>
      <c r="R34" s="296"/>
    </row>
    <row r="35" spans="1:18" ht="23.25" customHeight="1" x14ac:dyDescent="0.25">
      <c r="A35" s="503"/>
      <c r="B35" s="503"/>
      <c r="C35" s="503"/>
      <c r="D35" s="503"/>
      <c r="E35" s="503"/>
      <c r="F35" s="503"/>
      <c r="G35" s="503"/>
      <c r="H35" s="503"/>
      <c r="I35" s="296"/>
      <c r="J35" s="296"/>
      <c r="K35" s="296"/>
      <c r="L35" s="296"/>
      <c r="M35" s="296"/>
      <c r="N35" s="296"/>
      <c r="O35" s="296"/>
      <c r="P35" s="296"/>
      <c r="Q35" s="296"/>
      <c r="R35" s="296"/>
    </row>
    <row r="36" spans="1:18" ht="26.25" customHeight="1" x14ac:dyDescent="0.25">
      <c r="A36" s="503"/>
      <c r="B36" s="503"/>
      <c r="C36" s="503"/>
      <c r="D36" s="503"/>
      <c r="E36" s="503"/>
      <c r="F36" s="503"/>
      <c r="G36" s="503"/>
      <c r="H36" s="503"/>
      <c r="I36" s="507"/>
      <c r="J36" s="398"/>
      <c r="K36" s="505"/>
      <c r="L36" s="505"/>
      <c r="M36" s="505"/>
      <c r="N36" s="505"/>
      <c r="O36" s="296"/>
      <c r="P36" s="296"/>
      <c r="Q36" s="296"/>
      <c r="R36" s="296"/>
    </row>
    <row r="37" spans="1:18" ht="26.25" hidden="1" customHeight="1" x14ac:dyDescent="0.25">
      <c r="A37" s="503"/>
      <c r="B37" s="503"/>
      <c r="C37" s="503"/>
      <c r="D37" s="503"/>
      <c r="E37" s="503"/>
      <c r="F37" s="503"/>
      <c r="G37" s="503"/>
      <c r="H37" s="503"/>
      <c r="I37" s="296"/>
      <c r="J37" s="296"/>
      <c r="K37" s="505"/>
      <c r="L37" s="505"/>
      <c r="M37" s="505"/>
      <c r="N37" s="505"/>
      <c r="O37" s="296"/>
      <c r="P37" s="296"/>
      <c r="Q37" s="296"/>
      <c r="R37" s="296"/>
    </row>
    <row r="38" spans="1:18" s="13" customFormat="1" ht="25.5" hidden="1" customHeight="1" x14ac:dyDescent="0.25">
      <c r="A38" s="503"/>
      <c r="B38" s="503"/>
      <c r="C38" s="503"/>
      <c r="D38" s="503"/>
      <c r="E38" s="503"/>
      <c r="F38" s="503"/>
      <c r="G38" s="503"/>
      <c r="H38" s="503"/>
      <c r="I38" s="296"/>
      <c r="J38" s="296"/>
      <c r="K38" s="505"/>
      <c r="L38" s="505"/>
      <c r="M38" s="505"/>
      <c r="N38" s="505"/>
      <c r="O38" s="296"/>
      <c r="P38" s="296"/>
      <c r="Q38" s="296"/>
      <c r="R38" s="296"/>
    </row>
    <row r="39" spans="1:18" ht="23.25" customHeight="1" x14ac:dyDescent="0.25">
      <c r="A39" s="298" t="s">
        <v>115</v>
      </c>
      <c r="B39" s="299"/>
      <c r="C39" s="299"/>
      <c r="D39" s="299"/>
      <c r="E39" s="299"/>
      <c r="F39" s="299"/>
      <c r="G39" s="299"/>
      <c r="H39" s="300"/>
      <c r="I39" s="301" t="s">
        <v>386</v>
      </c>
      <c r="J39" s="302"/>
      <c r="K39" s="303" t="s">
        <v>387</v>
      </c>
      <c r="L39" s="303"/>
      <c r="M39" s="292" t="s">
        <v>114</v>
      </c>
      <c r="N39" s="292"/>
      <c r="O39" s="292">
        <v>2020</v>
      </c>
      <c r="P39" s="292"/>
      <c r="Q39" s="292">
        <v>2021</v>
      </c>
      <c r="R39" s="292"/>
    </row>
    <row r="40" spans="1:18" ht="23.25" customHeight="1" x14ac:dyDescent="0.25">
      <c r="A40" s="503"/>
      <c r="B40" s="503"/>
      <c r="C40" s="503"/>
      <c r="D40" s="503"/>
      <c r="E40" s="503"/>
      <c r="F40" s="503"/>
      <c r="G40" s="503"/>
      <c r="H40" s="503"/>
      <c r="I40" s="296"/>
      <c r="J40" s="296"/>
      <c r="K40" s="309"/>
      <c r="L40" s="296"/>
      <c r="M40" s="296"/>
      <c r="N40" s="296"/>
      <c r="O40" s="309"/>
      <c r="P40" s="296"/>
      <c r="Q40" s="309"/>
      <c r="R40" s="296"/>
    </row>
    <row r="41" spans="1:18" ht="26.25" customHeight="1" x14ac:dyDescent="0.25">
      <c r="A41" s="501"/>
      <c r="B41" s="501"/>
      <c r="C41" s="501"/>
      <c r="D41" s="501"/>
      <c r="E41" s="501"/>
      <c r="F41" s="501"/>
      <c r="G41" s="501"/>
      <c r="H41" s="501"/>
      <c r="I41" s="502"/>
      <c r="J41" s="502"/>
      <c r="K41" s="309"/>
      <c r="L41" s="296"/>
      <c r="M41" s="296"/>
      <c r="N41" s="296"/>
      <c r="O41" s="309"/>
      <c r="P41" s="296"/>
      <c r="Q41" s="309"/>
      <c r="R41" s="296"/>
    </row>
    <row r="42" spans="1:18" ht="26.25" customHeight="1" x14ac:dyDescent="0.25">
      <c r="A42" s="304"/>
      <c r="B42" s="305"/>
      <c r="C42" s="305"/>
      <c r="D42" s="305"/>
      <c r="E42" s="305"/>
      <c r="F42" s="305"/>
      <c r="G42" s="305"/>
      <c r="H42" s="306"/>
      <c r="I42" s="309"/>
      <c r="J42" s="296"/>
      <c r="K42" s="309"/>
      <c r="L42" s="296"/>
      <c r="M42" s="296"/>
      <c r="N42" s="296"/>
      <c r="O42" s="309"/>
      <c r="P42" s="296"/>
      <c r="Q42" s="309"/>
      <c r="R42" s="296"/>
    </row>
    <row r="43" spans="1:18" ht="26.25" hidden="1" customHeight="1" x14ac:dyDescent="0.25">
      <c r="A43" s="304"/>
      <c r="B43" s="305"/>
      <c r="C43" s="305"/>
      <c r="D43" s="305"/>
      <c r="E43" s="305"/>
      <c r="F43" s="305"/>
      <c r="G43" s="305"/>
      <c r="H43" s="306"/>
      <c r="I43" s="309"/>
      <c r="J43" s="296"/>
      <c r="K43" s="309"/>
      <c r="L43" s="296"/>
      <c r="M43" s="296"/>
      <c r="N43" s="296"/>
      <c r="O43" s="309"/>
      <c r="P43" s="296"/>
      <c r="Q43" s="309"/>
      <c r="R43" s="296"/>
    </row>
    <row r="44" spans="1:18" ht="25.5" customHeight="1" x14ac:dyDescent="0.25">
      <c r="A44" s="298" t="s">
        <v>116</v>
      </c>
      <c r="B44" s="299"/>
      <c r="C44" s="299"/>
      <c r="D44" s="299"/>
      <c r="E44" s="299"/>
      <c r="F44" s="299"/>
      <c r="G44" s="299"/>
      <c r="H44" s="300"/>
      <c r="I44" s="301" t="s">
        <v>386</v>
      </c>
      <c r="J44" s="302"/>
      <c r="K44" s="303" t="s">
        <v>387</v>
      </c>
      <c r="L44" s="303"/>
      <c r="M44" s="292" t="s">
        <v>114</v>
      </c>
      <c r="N44" s="292"/>
      <c r="O44" s="292">
        <v>2020</v>
      </c>
      <c r="P44" s="292"/>
      <c r="Q44" s="292">
        <v>2021</v>
      </c>
      <c r="R44" s="292"/>
    </row>
    <row r="45" spans="1:18" ht="33.75" customHeight="1" x14ac:dyDescent="0.25">
      <c r="A45" s="541" t="s">
        <v>369</v>
      </c>
      <c r="B45" s="542"/>
      <c r="C45" s="542"/>
      <c r="D45" s="542"/>
      <c r="E45" s="542"/>
      <c r="F45" s="542"/>
      <c r="G45" s="542"/>
      <c r="H45" s="543"/>
      <c r="I45" s="308" t="s">
        <v>262</v>
      </c>
      <c r="J45" s="308"/>
      <c r="K45" s="308" t="s">
        <v>262</v>
      </c>
      <c r="L45" s="308"/>
      <c r="M45" s="296"/>
      <c r="N45" s="296"/>
      <c r="O45" s="308"/>
      <c r="P45" s="308"/>
      <c r="Q45" s="308"/>
      <c r="R45" s="308"/>
    </row>
    <row r="46" spans="1:18" x14ac:dyDescent="0.25">
      <c r="A46" s="499"/>
      <c r="B46" s="500"/>
      <c r="C46" s="500"/>
      <c r="D46" s="500"/>
      <c r="E46" s="500"/>
      <c r="F46" s="500"/>
      <c r="G46" s="500"/>
      <c r="H46" s="500"/>
      <c r="I46" s="296"/>
      <c r="J46" s="296"/>
      <c r="K46" s="296"/>
      <c r="L46" s="296"/>
      <c r="M46" s="296"/>
      <c r="N46" s="296"/>
      <c r="O46" s="296"/>
      <c r="P46" s="296"/>
      <c r="Q46" s="296"/>
      <c r="R46" s="296"/>
    </row>
    <row r="47" spans="1:18" ht="27" customHeight="1" x14ac:dyDescent="0.25">
      <c r="A47" s="298" t="s">
        <v>118</v>
      </c>
      <c r="B47" s="299"/>
      <c r="C47" s="299"/>
      <c r="D47" s="299"/>
      <c r="E47" s="299"/>
      <c r="F47" s="299"/>
      <c r="G47" s="299"/>
      <c r="H47" s="300"/>
      <c r="I47" s="301" t="s">
        <v>386</v>
      </c>
      <c r="J47" s="302"/>
      <c r="K47" s="303" t="s">
        <v>387</v>
      </c>
      <c r="L47" s="303"/>
      <c r="M47" s="292" t="s">
        <v>114</v>
      </c>
      <c r="N47" s="292"/>
      <c r="O47" s="292">
        <v>2020</v>
      </c>
      <c r="P47" s="292"/>
      <c r="Q47" s="292">
        <v>2021</v>
      </c>
      <c r="R47" s="292"/>
    </row>
    <row r="48" spans="1:18" ht="22.5" customHeight="1" x14ac:dyDescent="0.25">
      <c r="A48" s="304" t="s">
        <v>458</v>
      </c>
      <c r="B48" s="305"/>
      <c r="C48" s="305"/>
      <c r="D48" s="305"/>
      <c r="E48" s="305"/>
      <c r="F48" s="305"/>
      <c r="G48" s="305"/>
      <c r="H48" s="306"/>
      <c r="I48" s="297" t="s">
        <v>350</v>
      </c>
      <c r="J48" s="296"/>
      <c r="K48" s="297" t="s">
        <v>350</v>
      </c>
      <c r="L48" s="296"/>
      <c r="M48" s="296"/>
      <c r="N48" s="296"/>
      <c r="O48" s="296"/>
      <c r="P48" s="296"/>
      <c r="Q48" s="296"/>
      <c r="R48" s="296"/>
    </row>
    <row r="49" spans="1:18" x14ac:dyDescent="0.25">
      <c r="A49" s="293"/>
      <c r="B49" s="294"/>
      <c r="C49" s="294"/>
      <c r="D49" s="294"/>
      <c r="E49" s="294"/>
      <c r="F49" s="294"/>
      <c r="G49" s="294"/>
      <c r="H49" s="295"/>
      <c r="I49" s="296"/>
      <c r="J49" s="296"/>
      <c r="K49" s="296"/>
      <c r="L49" s="296"/>
      <c r="M49" s="296"/>
      <c r="N49" s="296"/>
      <c r="O49" s="296"/>
      <c r="P49" s="296"/>
      <c r="Q49" s="296"/>
      <c r="R49" s="296"/>
    </row>
    <row r="51" spans="1:18" x14ac:dyDescent="0.25">
      <c r="A51" s="289" t="s">
        <v>119</v>
      </c>
      <c r="B51" s="290"/>
      <c r="C51" s="290"/>
      <c r="D51" s="290"/>
      <c r="E51" s="290"/>
      <c r="F51" s="290"/>
      <c r="G51" s="290"/>
      <c r="H51" s="290"/>
      <c r="I51" s="290"/>
      <c r="J51" s="290"/>
      <c r="K51" s="290"/>
      <c r="L51" s="290"/>
      <c r="M51" s="290"/>
      <c r="N51" s="291"/>
    </row>
    <row r="52" spans="1:18" ht="48.75" customHeight="1" x14ac:dyDescent="0.25">
      <c r="A52" s="292" t="s">
        <v>120</v>
      </c>
      <c r="B52" s="292"/>
      <c r="C52" s="14" t="s">
        <v>121</v>
      </c>
      <c r="D52" s="14" t="s">
        <v>122</v>
      </c>
      <c r="E52" s="14" t="s">
        <v>123</v>
      </c>
      <c r="F52" s="14" t="s">
        <v>124</v>
      </c>
      <c r="G52" s="14" t="s">
        <v>125</v>
      </c>
      <c r="H52" s="14" t="s">
        <v>126</v>
      </c>
      <c r="I52" s="14" t="s">
        <v>127</v>
      </c>
      <c r="J52" s="14" t="s">
        <v>128</v>
      </c>
      <c r="K52" s="14" t="s">
        <v>129</v>
      </c>
      <c r="L52" s="14" t="s">
        <v>130</v>
      </c>
      <c r="M52" s="14" t="s">
        <v>131</v>
      </c>
      <c r="N52" s="14" t="s">
        <v>132</v>
      </c>
    </row>
    <row r="53" spans="1:18" ht="12" customHeight="1" x14ac:dyDescent="0.25">
      <c r="A53" s="285">
        <v>1</v>
      </c>
      <c r="B53" s="286"/>
      <c r="C53" s="15" t="s">
        <v>176</v>
      </c>
      <c r="D53" s="16" t="s">
        <v>176</v>
      </c>
      <c r="E53" s="16" t="s">
        <v>176</v>
      </c>
      <c r="F53" s="16" t="s">
        <v>176</v>
      </c>
      <c r="G53" s="16" t="s">
        <v>176</v>
      </c>
      <c r="H53" s="16" t="s">
        <v>176</v>
      </c>
      <c r="I53" s="16" t="s">
        <v>176</v>
      </c>
      <c r="J53" s="16" t="s">
        <v>176</v>
      </c>
      <c r="K53" s="16" t="s">
        <v>176</v>
      </c>
      <c r="L53" s="16" t="s">
        <v>176</v>
      </c>
      <c r="M53" s="16" t="s">
        <v>176</v>
      </c>
      <c r="N53" s="16" t="s">
        <v>176</v>
      </c>
    </row>
    <row r="54" spans="1:18" ht="12" customHeight="1" thickBot="1" x14ac:dyDescent="0.3">
      <c r="A54" s="287"/>
      <c r="B54" s="288"/>
      <c r="C54" s="17" t="s">
        <v>108</v>
      </c>
      <c r="D54" s="17" t="s">
        <v>108</v>
      </c>
      <c r="E54" s="17" t="s">
        <v>108</v>
      </c>
      <c r="F54" s="17" t="s">
        <v>108</v>
      </c>
      <c r="G54" s="17" t="s">
        <v>108</v>
      </c>
      <c r="H54" s="17" t="s">
        <v>108</v>
      </c>
      <c r="I54" s="17" t="s">
        <v>108</v>
      </c>
      <c r="J54" s="17" t="s">
        <v>108</v>
      </c>
      <c r="K54" s="17" t="s">
        <v>108</v>
      </c>
      <c r="L54" s="17" t="s">
        <v>108</v>
      </c>
      <c r="M54" s="17" t="s">
        <v>108</v>
      </c>
      <c r="N54" s="17" t="s">
        <v>108</v>
      </c>
    </row>
    <row r="55" spans="1:18" ht="12" customHeight="1" x14ac:dyDescent="0.25">
      <c r="A55" s="285"/>
      <c r="B55" s="286"/>
      <c r="C55" s="16"/>
      <c r="D55" s="16"/>
      <c r="E55" s="16"/>
      <c r="F55" s="16"/>
      <c r="G55" s="16"/>
      <c r="H55" s="16"/>
      <c r="I55" s="16"/>
      <c r="J55" s="16"/>
      <c r="K55" s="16"/>
      <c r="L55" s="16"/>
      <c r="M55" s="16"/>
      <c r="N55" s="16"/>
    </row>
    <row r="56" spans="1:18" ht="12" customHeight="1" thickBot="1" x14ac:dyDescent="0.3">
      <c r="A56" s="287"/>
      <c r="B56" s="288"/>
      <c r="C56" s="17"/>
      <c r="D56" s="17"/>
      <c r="E56" s="17"/>
      <c r="F56" s="17"/>
      <c r="G56" s="17"/>
      <c r="H56" s="17"/>
      <c r="I56" s="17"/>
      <c r="J56" s="17"/>
      <c r="K56" s="17"/>
      <c r="L56" s="17"/>
      <c r="M56" s="17"/>
      <c r="N56" s="17"/>
    </row>
    <row r="57" spans="1:18" ht="12" customHeight="1" x14ac:dyDescent="0.25">
      <c r="A57" s="285"/>
      <c r="B57" s="286"/>
      <c r="C57" s="16"/>
      <c r="D57" s="18"/>
      <c r="E57" s="16"/>
      <c r="F57" s="16"/>
      <c r="G57" s="16"/>
      <c r="H57" s="16"/>
      <c r="I57" s="16"/>
      <c r="J57" s="16"/>
      <c r="K57" s="16"/>
      <c r="L57" s="16"/>
      <c r="M57" s="16"/>
      <c r="N57" s="16"/>
    </row>
    <row r="58" spans="1:18" ht="12" customHeight="1" thickBot="1" x14ac:dyDescent="0.3">
      <c r="A58" s="287"/>
      <c r="B58" s="288"/>
      <c r="C58" s="17"/>
      <c r="D58" s="17"/>
      <c r="E58" s="17"/>
      <c r="F58" s="17"/>
      <c r="G58" s="17"/>
      <c r="H58" s="17"/>
      <c r="I58" s="17"/>
      <c r="J58" s="17"/>
      <c r="K58" s="17"/>
      <c r="L58" s="17"/>
      <c r="M58" s="17"/>
      <c r="N58" s="17"/>
    </row>
    <row r="59" spans="1:18" ht="12" customHeight="1" x14ac:dyDescent="0.25">
      <c r="A59" s="285"/>
      <c r="B59" s="286"/>
      <c r="C59" s="16"/>
      <c r="D59" s="16"/>
      <c r="E59" s="16"/>
      <c r="F59" s="16"/>
      <c r="G59" s="16"/>
      <c r="H59" s="16"/>
      <c r="I59" s="16"/>
      <c r="J59" s="16"/>
      <c r="K59" s="16"/>
      <c r="L59" s="16"/>
      <c r="M59" s="16"/>
      <c r="N59" s="16"/>
    </row>
    <row r="60" spans="1:18" ht="12" customHeight="1" thickBot="1" x14ac:dyDescent="0.3">
      <c r="A60" s="287"/>
      <c r="B60" s="288"/>
      <c r="C60" s="17"/>
      <c r="D60" s="17"/>
      <c r="E60" s="17"/>
      <c r="F60" s="17"/>
      <c r="G60" s="17"/>
      <c r="H60" s="17"/>
      <c r="I60" s="17"/>
      <c r="J60" s="17"/>
      <c r="K60" s="17"/>
      <c r="L60" s="17"/>
      <c r="M60" s="17"/>
      <c r="N60" s="17"/>
    </row>
    <row r="61" spans="1:18" ht="12" hidden="1" customHeight="1" x14ac:dyDescent="0.25">
      <c r="A61" s="285"/>
      <c r="B61" s="286"/>
      <c r="C61" s="16"/>
      <c r="D61" s="16"/>
      <c r="E61" s="16"/>
      <c r="F61" s="16"/>
      <c r="G61" s="16"/>
      <c r="H61" s="16"/>
      <c r="I61" s="16"/>
      <c r="J61" s="16"/>
      <c r="K61" s="16"/>
      <c r="L61" s="16"/>
      <c r="M61" s="16"/>
      <c r="N61" s="16"/>
    </row>
    <row r="62" spans="1:18" ht="12" hidden="1" customHeight="1" thickBot="1" x14ac:dyDescent="0.3">
      <c r="A62" s="287"/>
      <c r="B62" s="288"/>
      <c r="C62" s="17"/>
      <c r="D62" s="17"/>
      <c r="E62" s="17"/>
      <c r="F62" s="17"/>
      <c r="G62" s="17"/>
      <c r="H62" s="17"/>
      <c r="I62" s="17"/>
      <c r="J62" s="17"/>
      <c r="K62" s="17"/>
      <c r="L62" s="17"/>
      <c r="M62" s="17"/>
      <c r="N62" s="17"/>
    </row>
    <row r="63" spans="1:18" ht="12" hidden="1" customHeight="1" x14ac:dyDescent="0.25">
      <c r="A63" s="285"/>
      <c r="B63" s="286"/>
      <c r="C63" s="16"/>
      <c r="D63" s="16"/>
      <c r="E63" s="16"/>
      <c r="F63" s="16"/>
      <c r="G63" s="16"/>
      <c r="H63" s="16"/>
      <c r="I63" s="16"/>
      <c r="J63" s="16"/>
      <c r="K63" s="16"/>
      <c r="L63" s="16"/>
      <c r="M63" s="16"/>
      <c r="N63" s="16"/>
    </row>
    <row r="64" spans="1:18" ht="12" hidden="1" customHeight="1" thickBot="1" x14ac:dyDescent="0.3">
      <c r="A64" s="287"/>
      <c r="B64" s="288"/>
      <c r="C64" s="17"/>
      <c r="D64" s="17"/>
      <c r="E64" s="17"/>
      <c r="F64" s="17"/>
      <c r="G64" s="17"/>
      <c r="H64" s="17"/>
      <c r="I64" s="17"/>
      <c r="J64" s="17"/>
      <c r="K64" s="17"/>
      <c r="L64" s="17"/>
      <c r="M64" s="17"/>
      <c r="N64" s="17"/>
    </row>
    <row r="65" spans="1:15" ht="12" hidden="1" customHeight="1" x14ac:dyDescent="0.25">
      <c r="A65" s="285"/>
      <c r="B65" s="286"/>
      <c r="C65" s="16"/>
      <c r="D65" s="16"/>
      <c r="E65" s="16"/>
      <c r="F65" s="16"/>
      <c r="G65" s="16"/>
      <c r="H65" s="16"/>
      <c r="I65" s="16"/>
      <c r="J65" s="16"/>
      <c r="K65" s="16"/>
      <c r="L65" s="16"/>
      <c r="M65" s="16"/>
      <c r="N65" s="16"/>
    </row>
    <row r="66" spans="1:15" ht="12" hidden="1" customHeight="1" thickBot="1" x14ac:dyDescent="0.3">
      <c r="A66" s="287"/>
      <c r="B66" s="288"/>
      <c r="C66" s="17"/>
      <c r="D66" s="17"/>
      <c r="E66" s="17"/>
      <c r="F66" s="17"/>
      <c r="G66" s="17"/>
      <c r="H66" s="17"/>
      <c r="I66" s="17"/>
      <c r="J66" s="17"/>
      <c r="K66" s="17"/>
      <c r="L66" s="17"/>
      <c r="M66" s="17"/>
      <c r="N66" s="17"/>
    </row>
    <row r="67" spans="1:15" ht="12" hidden="1" customHeight="1" x14ac:dyDescent="0.25">
      <c r="A67" s="285"/>
      <c r="B67" s="286"/>
      <c r="C67" s="16"/>
      <c r="D67" s="16"/>
      <c r="E67" s="16"/>
      <c r="F67" s="16"/>
      <c r="G67" s="16"/>
      <c r="H67" s="16"/>
      <c r="I67" s="16"/>
      <c r="J67" s="16"/>
      <c r="K67" s="16"/>
      <c r="L67" s="16"/>
      <c r="M67" s="16"/>
      <c r="N67" s="19"/>
      <c r="O67" s="20"/>
    </row>
    <row r="68" spans="1:15" ht="12" hidden="1" customHeight="1" thickBot="1" x14ac:dyDescent="0.3">
      <c r="A68" s="287"/>
      <c r="B68" s="288"/>
      <c r="C68" s="17"/>
      <c r="D68" s="17"/>
      <c r="E68" s="17"/>
      <c r="F68" s="17"/>
      <c r="G68" s="17"/>
      <c r="H68" s="17"/>
      <c r="I68" s="17"/>
      <c r="J68" s="17"/>
      <c r="K68" s="17"/>
      <c r="L68" s="17"/>
      <c r="M68" s="17"/>
      <c r="N68" s="17"/>
    </row>
    <row r="69" spans="1:15" ht="12" hidden="1" customHeight="1" x14ac:dyDescent="0.25">
      <c r="A69" s="285"/>
      <c r="B69" s="286"/>
      <c r="C69" s="16"/>
      <c r="D69" s="16"/>
      <c r="E69" s="16"/>
      <c r="F69" s="16"/>
      <c r="G69" s="16"/>
      <c r="H69" s="16"/>
      <c r="I69" s="16"/>
      <c r="J69" s="16"/>
      <c r="K69" s="16"/>
      <c r="L69" s="16"/>
      <c r="M69" s="16"/>
      <c r="N69" s="16"/>
    </row>
    <row r="70" spans="1:15" ht="12" hidden="1" customHeight="1" thickBot="1" x14ac:dyDescent="0.3">
      <c r="A70" s="287"/>
      <c r="B70" s="288"/>
      <c r="C70" s="17"/>
      <c r="D70" s="17"/>
      <c r="E70" s="17"/>
      <c r="F70" s="17"/>
      <c r="G70" s="17"/>
      <c r="H70" s="17"/>
      <c r="I70" s="17"/>
      <c r="J70" s="17"/>
      <c r="K70" s="17"/>
      <c r="L70" s="17"/>
      <c r="M70" s="17"/>
      <c r="N70" s="17"/>
    </row>
    <row r="71" spans="1:15" ht="12" hidden="1" customHeight="1" x14ac:dyDescent="0.25">
      <c r="A71" s="285"/>
      <c r="B71" s="286"/>
      <c r="C71" s="16"/>
      <c r="D71" s="16"/>
      <c r="E71" s="16"/>
      <c r="F71" s="16"/>
      <c r="G71" s="16"/>
      <c r="H71" s="16"/>
      <c r="I71" s="16"/>
      <c r="J71" s="16"/>
      <c r="K71" s="16"/>
      <c r="L71" s="16"/>
      <c r="M71" s="16"/>
      <c r="N71" s="16"/>
    </row>
    <row r="72" spans="1:15" ht="10.5" hidden="1" customHeight="1" thickBot="1" x14ac:dyDescent="0.3">
      <c r="A72" s="287"/>
      <c r="B72" s="288"/>
      <c r="C72" s="17"/>
      <c r="D72" s="17"/>
      <c r="E72" s="17"/>
      <c r="F72" s="17"/>
      <c r="G72" s="17"/>
      <c r="H72" s="17"/>
      <c r="I72" s="17"/>
      <c r="J72" s="17"/>
      <c r="K72" s="17"/>
      <c r="L72" s="17"/>
      <c r="M72" s="17"/>
      <c r="N72" s="17"/>
    </row>
    <row r="73" spans="1:15" ht="4.5" hidden="1" customHeight="1" x14ac:dyDescent="0.25">
      <c r="A73" s="494" t="s">
        <v>133</v>
      </c>
      <c r="B73" s="495"/>
      <c r="C73" s="495"/>
      <c r="D73" s="495"/>
      <c r="E73" s="496"/>
      <c r="F73" s="497"/>
      <c r="G73" s="474"/>
      <c r="H73" s="483" t="s">
        <v>133</v>
      </c>
      <c r="I73" s="483"/>
      <c r="J73" s="483"/>
      <c r="K73" s="483"/>
      <c r="L73" s="483"/>
      <c r="M73" s="498"/>
      <c r="N73" s="498"/>
    </row>
    <row r="74" spans="1:15" hidden="1" x14ac:dyDescent="0.25">
      <c r="A74" s="469" t="s">
        <v>134</v>
      </c>
      <c r="B74" s="470"/>
      <c r="C74" s="470"/>
      <c r="D74" s="470"/>
      <c r="E74" s="471"/>
      <c r="F74" s="497"/>
      <c r="G74" s="474"/>
      <c r="H74" s="483" t="s">
        <v>134</v>
      </c>
      <c r="I74" s="483"/>
      <c r="J74" s="483"/>
      <c r="K74" s="483"/>
      <c r="L74" s="483"/>
      <c r="M74" s="498"/>
      <c r="N74" s="498"/>
    </row>
    <row r="75" spans="1:15" hidden="1" x14ac:dyDescent="0.25">
      <c r="A75" s="21"/>
      <c r="B75" s="21"/>
      <c r="C75" s="21"/>
      <c r="D75" s="21"/>
      <c r="E75" s="21"/>
      <c r="F75" s="21"/>
      <c r="G75" s="21"/>
      <c r="H75" s="21"/>
      <c r="I75" s="21"/>
      <c r="J75" s="21"/>
      <c r="K75" s="21"/>
      <c r="L75" s="21"/>
      <c r="M75" s="21"/>
      <c r="N75" s="21"/>
    </row>
    <row r="76" spans="1:15" hidden="1" x14ac:dyDescent="0.25">
      <c r="A76" s="466" t="s">
        <v>135</v>
      </c>
      <c r="B76" s="467"/>
      <c r="C76" s="467"/>
      <c r="D76" s="467"/>
      <c r="E76" s="467"/>
      <c r="F76" s="467"/>
      <c r="G76" s="468"/>
      <c r="H76" s="493" t="s">
        <v>135</v>
      </c>
      <c r="I76" s="493"/>
      <c r="J76" s="493"/>
      <c r="K76" s="493"/>
      <c r="L76" s="493"/>
      <c r="M76" s="493"/>
      <c r="N76" s="493"/>
    </row>
    <row r="77" spans="1:15" hidden="1" x14ac:dyDescent="0.25">
      <c r="A77" s="483" t="s">
        <v>136</v>
      </c>
      <c r="B77" s="483"/>
      <c r="C77" s="484"/>
      <c r="D77" s="485"/>
      <c r="E77" s="485"/>
      <c r="F77" s="485"/>
      <c r="G77" s="486"/>
      <c r="H77" s="483" t="s">
        <v>137</v>
      </c>
      <c r="I77" s="483"/>
      <c r="J77" s="484"/>
      <c r="K77" s="485"/>
      <c r="L77" s="485"/>
      <c r="M77" s="485"/>
      <c r="N77" s="486"/>
    </row>
    <row r="78" spans="1:15" hidden="1" x14ac:dyDescent="0.25">
      <c r="A78" s="483"/>
      <c r="B78" s="483"/>
      <c r="C78" s="487"/>
      <c r="D78" s="488"/>
      <c r="E78" s="488"/>
      <c r="F78" s="488"/>
      <c r="G78" s="489"/>
      <c r="H78" s="483"/>
      <c r="I78" s="483"/>
      <c r="J78" s="487"/>
      <c r="K78" s="488"/>
      <c r="L78" s="488"/>
      <c r="M78" s="488"/>
      <c r="N78" s="489"/>
    </row>
    <row r="79" spans="1:15" hidden="1" x14ac:dyDescent="0.25">
      <c r="A79" s="483"/>
      <c r="B79" s="483"/>
      <c r="C79" s="490"/>
      <c r="D79" s="491"/>
      <c r="E79" s="491"/>
      <c r="F79" s="491"/>
      <c r="G79" s="492"/>
      <c r="H79" s="483"/>
      <c r="I79" s="483"/>
      <c r="J79" s="490"/>
      <c r="K79" s="491"/>
      <c r="L79" s="491"/>
      <c r="M79" s="491"/>
      <c r="N79" s="492"/>
    </row>
    <row r="80" spans="1:15" hidden="1" x14ac:dyDescent="0.25">
      <c r="A80" s="483" t="s">
        <v>138</v>
      </c>
      <c r="B80" s="483"/>
      <c r="C80" s="484"/>
      <c r="D80" s="485"/>
      <c r="E80" s="485"/>
      <c r="F80" s="485"/>
      <c r="G80" s="486"/>
      <c r="H80" s="483" t="s">
        <v>138</v>
      </c>
      <c r="I80" s="483"/>
      <c r="J80" s="484"/>
      <c r="K80" s="485"/>
      <c r="L80" s="485"/>
      <c r="M80" s="485"/>
      <c r="N80" s="486"/>
    </row>
    <row r="81" spans="1:17" hidden="1" x14ac:dyDescent="0.25">
      <c r="A81" s="483"/>
      <c r="B81" s="483"/>
      <c r="C81" s="487"/>
      <c r="D81" s="488"/>
      <c r="E81" s="488"/>
      <c r="F81" s="488"/>
      <c r="G81" s="489"/>
      <c r="H81" s="483"/>
      <c r="I81" s="483"/>
      <c r="J81" s="487"/>
      <c r="K81" s="488"/>
      <c r="L81" s="488"/>
      <c r="M81" s="488"/>
      <c r="N81" s="489"/>
    </row>
    <row r="82" spans="1:17" hidden="1" x14ac:dyDescent="0.25">
      <c r="A82" s="483"/>
      <c r="B82" s="483"/>
      <c r="C82" s="490"/>
      <c r="D82" s="491"/>
      <c r="E82" s="491"/>
      <c r="F82" s="491"/>
      <c r="G82" s="492"/>
      <c r="H82" s="483"/>
      <c r="I82" s="483"/>
      <c r="J82" s="490"/>
      <c r="K82" s="491"/>
      <c r="L82" s="491"/>
      <c r="M82" s="491"/>
      <c r="N82" s="492"/>
    </row>
    <row r="83" spans="1:17" hidden="1" x14ac:dyDescent="0.25">
      <c r="A83" s="466" t="s">
        <v>139</v>
      </c>
      <c r="B83" s="467"/>
      <c r="C83" s="467"/>
      <c r="D83" s="467"/>
      <c r="E83" s="467"/>
      <c r="F83" s="467"/>
      <c r="G83" s="468"/>
      <c r="H83" s="493" t="s">
        <v>139</v>
      </c>
      <c r="I83" s="493"/>
      <c r="J83" s="493"/>
      <c r="K83" s="493"/>
      <c r="L83" s="493"/>
      <c r="M83" s="493"/>
      <c r="N83" s="493"/>
    </row>
    <row r="84" spans="1:17" hidden="1" x14ac:dyDescent="0.25">
      <c r="A84" s="483" t="s">
        <v>140</v>
      </c>
      <c r="B84" s="483"/>
      <c r="C84" s="484"/>
      <c r="D84" s="485"/>
      <c r="E84" s="485"/>
      <c r="F84" s="485"/>
      <c r="G84" s="486"/>
      <c r="H84" s="483" t="s">
        <v>141</v>
      </c>
      <c r="I84" s="483"/>
      <c r="J84" s="484"/>
      <c r="K84" s="485"/>
      <c r="L84" s="485"/>
      <c r="M84" s="485"/>
      <c r="N84" s="486"/>
    </row>
    <row r="85" spans="1:17" hidden="1" x14ac:dyDescent="0.25">
      <c r="A85" s="483"/>
      <c r="B85" s="483"/>
      <c r="C85" s="487"/>
      <c r="D85" s="488"/>
      <c r="E85" s="488"/>
      <c r="F85" s="488"/>
      <c r="G85" s="489"/>
      <c r="H85" s="483"/>
      <c r="I85" s="483"/>
      <c r="J85" s="487"/>
      <c r="K85" s="488"/>
      <c r="L85" s="488"/>
      <c r="M85" s="488"/>
      <c r="N85" s="489"/>
    </row>
    <row r="86" spans="1:17" hidden="1" x14ac:dyDescent="0.25">
      <c r="A86" s="483"/>
      <c r="B86" s="483"/>
      <c r="C86" s="490"/>
      <c r="D86" s="491"/>
      <c r="E86" s="491"/>
      <c r="F86" s="491"/>
      <c r="G86" s="492"/>
      <c r="H86" s="483"/>
      <c r="I86" s="483"/>
      <c r="J86" s="490"/>
      <c r="K86" s="491"/>
      <c r="L86" s="491"/>
      <c r="M86" s="491"/>
      <c r="N86" s="492"/>
    </row>
    <row r="87" spans="1:17" hidden="1" x14ac:dyDescent="0.25">
      <c r="A87" s="483" t="s">
        <v>142</v>
      </c>
      <c r="B87" s="483"/>
      <c r="C87" s="484"/>
      <c r="D87" s="485"/>
      <c r="E87" s="485"/>
      <c r="F87" s="485"/>
      <c r="G87" s="486"/>
      <c r="H87" s="483" t="s">
        <v>142</v>
      </c>
      <c r="I87" s="483"/>
      <c r="J87" s="484"/>
      <c r="K87" s="485"/>
      <c r="L87" s="485"/>
      <c r="M87" s="485"/>
      <c r="N87" s="486"/>
    </row>
    <row r="88" spans="1:17" hidden="1" x14ac:dyDescent="0.25">
      <c r="A88" s="483"/>
      <c r="B88" s="483"/>
      <c r="C88" s="487"/>
      <c r="D88" s="488"/>
      <c r="E88" s="488"/>
      <c r="F88" s="488"/>
      <c r="G88" s="489"/>
      <c r="H88" s="483"/>
      <c r="I88" s="483"/>
      <c r="J88" s="487"/>
      <c r="K88" s="488"/>
      <c r="L88" s="488"/>
      <c r="M88" s="488"/>
      <c r="N88" s="489"/>
    </row>
    <row r="89" spans="1:17" hidden="1" x14ac:dyDescent="0.25">
      <c r="A89" s="483"/>
      <c r="B89" s="483"/>
      <c r="C89" s="490"/>
      <c r="D89" s="491"/>
      <c r="E89" s="491"/>
      <c r="F89" s="491"/>
      <c r="G89" s="492"/>
      <c r="H89" s="483"/>
      <c r="I89" s="483"/>
      <c r="J89" s="490"/>
      <c r="K89" s="491"/>
      <c r="L89" s="491"/>
      <c r="M89" s="491"/>
      <c r="N89" s="492"/>
    </row>
    <row r="90" spans="1:17" x14ac:dyDescent="0.25">
      <c r="A90" s="21"/>
      <c r="B90" s="21"/>
      <c r="C90" s="21"/>
      <c r="D90" s="21"/>
      <c r="E90" s="21"/>
      <c r="F90" s="21"/>
      <c r="G90" s="21"/>
      <c r="H90" s="21"/>
      <c r="I90" s="21"/>
      <c r="J90" s="21"/>
      <c r="K90" s="21"/>
      <c r="L90" s="21"/>
      <c r="M90" s="21"/>
      <c r="N90" s="21"/>
    </row>
    <row r="91" spans="1:17" x14ac:dyDescent="0.25">
      <c r="A91" s="466" t="s">
        <v>143</v>
      </c>
      <c r="B91" s="467"/>
      <c r="C91" s="467"/>
      <c r="D91" s="467"/>
      <c r="E91" s="467"/>
      <c r="F91" s="467"/>
      <c r="G91" s="467"/>
      <c r="H91" s="467"/>
      <c r="I91" s="467"/>
      <c r="J91" s="467"/>
      <c r="K91" s="467"/>
      <c r="L91" s="467"/>
      <c r="M91" s="467"/>
      <c r="N91" s="468"/>
    </row>
    <row r="92" spans="1:17" ht="52.5" customHeight="1" x14ac:dyDescent="0.25">
      <c r="A92" s="22" t="s">
        <v>144</v>
      </c>
      <c r="B92" s="479" t="s">
        <v>145</v>
      </c>
      <c r="C92" s="480"/>
      <c r="D92" s="480"/>
      <c r="E92" s="480"/>
      <c r="F92" s="481"/>
      <c r="G92" s="281" t="s">
        <v>146</v>
      </c>
      <c r="H92" s="281"/>
      <c r="I92" s="282" t="s">
        <v>237</v>
      </c>
      <c r="J92" s="281"/>
      <c r="K92" s="281"/>
      <c r="L92" s="281"/>
      <c r="M92" s="482"/>
      <c r="N92" s="482"/>
      <c r="P92" s="159"/>
      <c r="Q92" s="159"/>
    </row>
    <row r="93" spans="1:17" ht="12.75" customHeight="1" x14ac:dyDescent="0.25">
      <c r="A93" s="157" t="s">
        <v>307</v>
      </c>
      <c r="B93" s="472" t="s">
        <v>252</v>
      </c>
      <c r="C93" s="473"/>
      <c r="D93" s="473"/>
      <c r="E93" s="473"/>
      <c r="F93" s="474"/>
      <c r="G93" s="475">
        <v>50</v>
      </c>
      <c r="H93" s="476"/>
      <c r="I93" s="477">
        <v>50</v>
      </c>
      <c r="J93" s="477"/>
      <c r="K93" s="477"/>
      <c r="L93" s="477"/>
      <c r="M93" s="478"/>
      <c r="N93" s="478"/>
      <c r="P93" s="159"/>
      <c r="Q93" s="159"/>
    </row>
    <row r="94" spans="1:17" x14ac:dyDescent="0.25">
      <c r="A94" s="157" t="s">
        <v>308</v>
      </c>
      <c r="B94" s="472" t="s">
        <v>311</v>
      </c>
      <c r="C94" s="473"/>
      <c r="D94" s="473"/>
      <c r="E94" s="473"/>
      <c r="F94" s="474"/>
      <c r="G94" s="475">
        <v>50</v>
      </c>
      <c r="H94" s="476"/>
      <c r="I94" s="477">
        <v>50</v>
      </c>
      <c r="J94" s="477"/>
      <c r="K94" s="477"/>
      <c r="L94" s="477"/>
      <c r="M94" s="478"/>
      <c r="N94" s="478"/>
      <c r="P94" s="159"/>
      <c r="Q94" s="159"/>
    </row>
    <row r="95" spans="1:17" x14ac:dyDescent="0.25">
      <c r="A95" s="157"/>
      <c r="B95" s="472"/>
      <c r="C95" s="473"/>
      <c r="D95" s="473"/>
      <c r="E95" s="473"/>
      <c r="F95" s="474"/>
      <c r="G95" s="475"/>
      <c r="H95" s="476"/>
      <c r="I95" s="477"/>
      <c r="J95" s="477"/>
      <c r="K95" s="477"/>
      <c r="L95" s="477"/>
      <c r="M95" s="478"/>
      <c r="N95" s="478"/>
      <c r="P95" s="159"/>
      <c r="Q95" s="160"/>
    </row>
    <row r="96" spans="1:17" x14ac:dyDescent="0.25">
      <c r="A96" s="157"/>
      <c r="B96" s="472"/>
      <c r="C96" s="473"/>
      <c r="D96" s="473"/>
      <c r="E96" s="473"/>
      <c r="F96" s="474"/>
      <c r="G96" s="475"/>
      <c r="H96" s="476"/>
      <c r="I96" s="477"/>
      <c r="J96" s="477"/>
      <c r="K96" s="477"/>
      <c r="L96" s="477"/>
      <c r="M96" s="478"/>
      <c r="N96" s="478"/>
      <c r="P96" s="159"/>
      <c r="Q96" s="160"/>
    </row>
    <row r="97" spans="1:17" x14ac:dyDescent="0.25">
      <c r="A97" s="23">
        <f>COUNTA(B93:F96)</f>
        <v>2</v>
      </c>
      <c r="B97" s="464"/>
      <c r="C97" s="464"/>
      <c r="D97" s="464"/>
      <c r="E97" s="464"/>
      <c r="F97" s="464"/>
      <c r="G97" s="464"/>
      <c r="H97" s="464"/>
      <c r="I97" s="464"/>
      <c r="J97" s="464"/>
      <c r="K97" s="464"/>
      <c r="L97" s="465"/>
      <c r="M97" s="462"/>
      <c r="N97" s="462"/>
      <c r="P97" s="159">
        <f>SUM(P95:P96)</f>
        <v>0</v>
      </c>
      <c r="Q97" s="159"/>
    </row>
    <row r="98" spans="1:17" x14ac:dyDescent="0.25">
      <c r="A98" s="21"/>
      <c r="B98" s="21"/>
      <c r="C98" s="21"/>
      <c r="D98" s="21"/>
      <c r="E98" s="21"/>
      <c r="F98" s="21"/>
      <c r="G98" s="21"/>
      <c r="H98" s="21"/>
      <c r="I98" s="21"/>
      <c r="J98" s="21"/>
      <c r="K98" s="21"/>
      <c r="L98" s="21"/>
      <c r="M98" s="21"/>
      <c r="N98" s="21"/>
      <c r="P98" s="161"/>
      <c r="Q98" s="161"/>
    </row>
    <row r="99" spans="1:17" x14ac:dyDescent="0.25">
      <c r="A99" s="466" t="s">
        <v>147</v>
      </c>
      <c r="B99" s="467"/>
      <c r="C99" s="467"/>
      <c r="D99" s="467"/>
      <c r="E99" s="467"/>
      <c r="F99" s="467"/>
      <c r="G99" s="467"/>
      <c r="H99" s="467"/>
      <c r="I99" s="467"/>
      <c r="J99" s="467"/>
      <c r="K99" s="467"/>
      <c r="L99" s="467"/>
      <c r="M99" s="467"/>
      <c r="N99" s="468"/>
    </row>
    <row r="100" spans="1:17" x14ac:dyDescent="0.25">
      <c r="A100" s="469" t="s">
        <v>148</v>
      </c>
      <c r="B100" s="470"/>
      <c r="C100" s="470"/>
      <c r="D100" s="471"/>
      <c r="E100" s="469" t="s">
        <v>100</v>
      </c>
      <c r="F100" s="470"/>
      <c r="G100" s="470"/>
      <c r="H100" s="470"/>
      <c r="I100" s="470"/>
      <c r="J100" s="470"/>
      <c r="K100" s="470"/>
      <c r="L100" s="470"/>
      <c r="M100" s="458" t="s">
        <v>149</v>
      </c>
      <c r="N100" s="460"/>
    </row>
    <row r="101" spans="1:17" x14ac:dyDescent="0.25">
      <c r="A101" s="448"/>
      <c r="B101" s="449"/>
      <c r="C101" s="449"/>
      <c r="D101" s="450"/>
      <c r="E101" s="448"/>
      <c r="F101" s="449"/>
      <c r="G101" s="449"/>
      <c r="H101" s="449"/>
      <c r="I101" s="449"/>
      <c r="J101" s="449"/>
      <c r="K101" s="449"/>
      <c r="L101" s="449"/>
      <c r="M101" s="454"/>
      <c r="N101" s="455"/>
    </row>
    <row r="102" spans="1:17" ht="6.75" customHeight="1" x14ac:dyDescent="0.25">
      <c r="A102" s="451"/>
      <c r="B102" s="452"/>
      <c r="C102" s="452"/>
      <c r="D102" s="453"/>
      <c r="E102" s="451"/>
      <c r="F102" s="452"/>
      <c r="G102" s="452"/>
      <c r="H102" s="452"/>
      <c r="I102" s="452"/>
      <c r="J102" s="452"/>
      <c r="K102" s="452"/>
      <c r="L102" s="452"/>
      <c r="M102" s="456"/>
      <c r="N102" s="457"/>
      <c r="O102" s="24"/>
      <c r="P102" s="25"/>
    </row>
    <row r="103" spans="1:17" x14ac:dyDescent="0.25">
      <c r="A103" s="448"/>
      <c r="B103" s="449"/>
      <c r="C103" s="449"/>
      <c r="D103" s="450"/>
      <c r="E103" s="448"/>
      <c r="F103" s="449"/>
      <c r="G103" s="449"/>
      <c r="H103" s="449"/>
      <c r="I103" s="449"/>
      <c r="J103" s="449"/>
      <c r="K103" s="449"/>
      <c r="L103" s="449"/>
      <c r="M103" s="454"/>
      <c r="N103" s="455"/>
    </row>
    <row r="104" spans="1:17" ht="6.75" customHeight="1" x14ac:dyDescent="0.25">
      <c r="A104" s="451"/>
      <c r="B104" s="452"/>
      <c r="C104" s="452"/>
      <c r="D104" s="453"/>
      <c r="E104" s="451"/>
      <c r="F104" s="452"/>
      <c r="G104" s="452"/>
      <c r="H104" s="452"/>
      <c r="I104" s="452"/>
      <c r="J104" s="452"/>
      <c r="K104" s="452"/>
      <c r="L104" s="452"/>
      <c r="M104" s="456"/>
      <c r="N104" s="457"/>
    </row>
    <row r="105" spans="1:17" x14ac:dyDescent="0.25">
      <c r="A105" s="448"/>
      <c r="B105" s="449"/>
      <c r="C105" s="449"/>
      <c r="D105" s="450"/>
      <c r="E105" s="448"/>
      <c r="F105" s="449"/>
      <c r="G105" s="449"/>
      <c r="H105" s="449"/>
      <c r="I105" s="449"/>
      <c r="J105" s="449"/>
      <c r="K105" s="449"/>
      <c r="L105" s="449"/>
      <c r="M105" s="454"/>
      <c r="N105" s="455"/>
    </row>
    <row r="106" spans="1:17" ht="2.25" customHeight="1" x14ac:dyDescent="0.25">
      <c r="A106" s="451"/>
      <c r="B106" s="452"/>
      <c r="C106" s="452"/>
      <c r="D106" s="453"/>
      <c r="E106" s="451"/>
      <c r="F106" s="452"/>
      <c r="G106" s="452"/>
      <c r="H106" s="452"/>
      <c r="I106" s="452"/>
      <c r="J106" s="452"/>
      <c r="K106" s="452"/>
      <c r="L106" s="452"/>
      <c r="M106" s="456"/>
      <c r="N106" s="457"/>
    </row>
    <row r="107" spans="1:17" x14ac:dyDescent="0.25">
      <c r="A107" s="458" t="s">
        <v>150</v>
      </c>
      <c r="B107" s="459"/>
      <c r="C107" s="459"/>
      <c r="D107" s="459"/>
      <c r="E107" s="459"/>
      <c r="F107" s="459"/>
      <c r="G107" s="459"/>
      <c r="H107" s="459"/>
      <c r="I107" s="459"/>
      <c r="J107" s="459"/>
      <c r="K107" s="459"/>
      <c r="L107" s="460"/>
      <c r="M107" s="462">
        <v>500</v>
      </c>
      <c r="N107" s="462"/>
    </row>
    <row r="109" spans="1:17" ht="14.25" hidden="1" customHeight="1" x14ac:dyDescent="0.25"/>
    <row r="110" spans="1:17" hidden="1" x14ac:dyDescent="0.25">
      <c r="A110" s="463" t="s">
        <v>151</v>
      </c>
      <c r="B110" s="463"/>
      <c r="C110" s="463"/>
      <c r="D110" s="463"/>
      <c r="E110" s="463"/>
      <c r="F110" s="463"/>
      <c r="G110" s="463"/>
      <c r="H110" s="463"/>
      <c r="I110" s="463"/>
      <c r="J110" s="463"/>
      <c r="K110" s="463"/>
      <c r="L110" s="463"/>
      <c r="M110" s="463"/>
      <c r="N110" s="463"/>
    </row>
    <row r="111" spans="1:17" hidden="1" x14ac:dyDescent="0.25">
      <c r="A111" s="438" t="s">
        <v>152</v>
      </c>
      <c r="B111" s="439"/>
      <c r="C111" s="439"/>
      <c r="D111" s="439"/>
      <c r="E111" s="440"/>
      <c r="F111" s="440"/>
      <c r="G111" s="440"/>
      <c r="H111" s="440"/>
      <c r="I111" s="440"/>
      <c r="J111" s="440"/>
      <c r="K111" s="440"/>
      <c r="L111" s="440"/>
      <c r="M111" s="440"/>
      <c r="N111" s="441"/>
    </row>
    <row r="112" spans="1:17" hidden="1" x14ac:dyDescent="0.25">
      <c r="A112" s="442" t="s">
        <v>153</v>
      </c>
      <c r="B112" s="443"/>
      <c r="C112" s="443"/>
      <c r="D112" s="444"/>
      <c r="E112" s="419" t="s">
        <v>154</v>
      </c>
      <c r="F112" s="420"/>
      <c r="G112" s="420"/>
      <c r="H112" s="427"/>
      <c r="I112" s="426"/>
      <c r="J112" s="426"/>
      <c r="K112" s="426"/>
      <c r="L112" s="426"/>
      <c r="M112" s="426"/>
      <c r="N112" s="428"/>
    </row>
    <row r="113" spans="1:14" ht="98.25" hidden="1" customHeight="1" x14ac:dyDescent="0.25">
      <c r="A113" s="445"/>
      <c r="B113" s="446"/>
      <c r="C113" s="446"/>
      <c r="D113" s="447"/>
      <c r="E113" s="423"/>
      <c r="F113" s="424"/>
      <c r="G113" s="424"/>
      <c r="H113" s="429"/>
      <c r="I113" s="429"/>
      <c r="J113" s="429"/>
      <c r="K113" s="429"/>
      <c r="L113" s="429"/>
      <c r="M113" s="429"/>
      <c r="N113" s="430"/>
    </row>
    <row r="114" spans="1:14" hidden="1" x14ac:dyDescent="0.25">
      <c r="A114" s="410" t="s">
        <v>155</v>
      </c>
      <c r="B114" s="433"/>
      <c r="C114" s="433"/>
      <c r="D114" s="434"/>
      <c r="E114" s="419" t="s">
        <v>156</v>
      </c>
      <c r="F114" s="420"/>
      <c r="G114" s="420"/>
      <c r="H114" s="427"/>
      <c r="I114" s="426"/>
      <c r="J114" s="426"/>
      <c r="K114" s="426"/>
      <c r="L114" s="426"/>
      <c r="M114" s="426"/>
      <c r="N114" s="428"/>
    </row>
    <row r="115" spans="1:14" ht="69.75" hidden="1" customHeight="1" x14ac:dyDescent="0.25">
      <c r="A115" s="435"/>
      <c r="B115" s="436"/>
      <c r="C115" s="436"/>
      <c r="D115" s="437"/>
      <c r="E115" s="423"/>
      <c r="F115" s="424"/>
      <c r="G115" s="424"/>
      <c r="H115" s="429"/>
      <c r="I115" s="429"/>
      <c r="J115" s="429"/>
      <c r="K115" s="429"/>
      <c r="L115" s="429"/>
      <c r="M115" s="429"/>
      <c r="N115" s="430"/>
    </row>
    <row r="116" spans="1:14" hidden="1" x14ac:dyDescent="0.25">
      <c r="A116" s="410" t="s">
        <v>157</v>
      </c>
      <c r="B116" s="433"/>
      <c r="C116" s="433"/>
      <c r="D116" s="434"/>
      <c r="E116" s="419" t="s">
        <v>158</v>
      </c>
      <c r="F116" s="420"/>
      <c r="G116" s="420"/>
      <c r="H116" s="427"/>
      <c r="I116" s="426"/>
      <c r="J116" s="426"/>
      <c r="K116" s="426"/>
      <c r="L116" s="426"/>
      <c r="M116" s="426"/>
      <c r="N116" s="428"/>
    </row>
    <row r="117" spans="1:14" ht="40.5" hidden="1" customHeight="1" x14ac:dyDescent="0.25">
      <c r="A117" s="435"/>
      <c r="B117" s="436"/>
      <c r="C117" s="436"/>
      <c r="D117" s="437"/>
      <c r="E117" s="423"/>
      <c r="F117" s="424"/>
      <c r="G117" s="424"/>
      <c r="H117" s="429"/>
      <c r="I117" s="429"/>
      <c r="J117" s="429"/>
      <c r="K117" s="429"/>
      <c r="L117" s="429"/>
      <c r="M117" s="429"/>
      <c r="N117" s="430"/>
    </row>
    <row r="118" spans="1:14" hidden="1" x14ac:dyDescent="0.25">
      <c r="A118" s="410" t="s">
        <v>159</v>
      </c>
      <c r="B118" s="411"/>
      <c r="C118" s="411"/>
      <c r="D118" s="412"/>
      <c r="E118" s="419" t="s">
        <v>160</v>
      </c>
      <c r="F118" s="420"/>
      <c r="G118" s="420"/>
      <c r="H118" s="427"/>
      <c r="I118" s="426"/>
      <c r="J118" s="426"/>
      <c r="K118" s="426"/>
      <c r="L118" s="426"/>
      <c r="M118" s="426"/>
      <c r="N118" s="428"/>
    </row>
    <row r="119" spans="1:14" ht="55.5" hidden="1" customHeight="1" x14ac:dyDescent="0.25">
      <c r="A119" s="416"/>
      <c r="B119" s="417"/>
      <c r="C119" s="417"/>
      <c r="D119" s="418"/>
      <c r="E119" s="423"/>
      <c r="F119" s="424"/>
      <c r="G119" s="424"/>
      <c r="H119" s="429"/>
      <c r="I119" s="429"/>
      <c r="J119" s="429"/>
      <c r="K119" s="429"/>
      <c r="L119" s="429"/>
      <c r="M119" s="429"/>
      <c r="N119" s="430"/>
    </row>
    <row r="120" spans="1:14" hidden="1" x14ac:dyDescent="0.25">
      <c r="A120" s="410" t="s">
        <v>161</v>
      </c>
      <c r="B120" s="411"/>
      <c r="C120" s="411"/>
      <c r="D120" s="412"/>
      <c r="E120" s="419" t="s">
        <v>162</v>
      </c>
      <c r="F120" s="420"/>
      <c r="G120" s="420"/>
      <c r="H120" s="427"/>
      <c r="I120" s="426"/>
      <c r="J120" s="426"/>
      <c r="K120" s="426"/>
      <c r="L120" s="426"/>
      <c r="M120" s="426"/>
      <c r="N120" s="428"/>
    </row>
    <row r="121" spans="1:14" ht="50.25" hidden="1" customHeight="1" x14ac:dyDescent="0.25">
      <c r="A121" s="416"/>
      <c r="B121" s="417"/>
      <c r="C121" s="417"/>
      <c r="D121" s="418"/>
      <c r="E121" s="423"/>
      <c r="F121" s="424"/>
      <c r="G121" s="424"/>
      <c r="H121" s="429"/>
      <c r="I121" s="429"/>
      <c r="J121" s="429"/>
      <c r="K121" s="429"/>
      <c r="L121" s="429"/>
      <c r="M121" s="429"/>
      <c r="N121" s="430"/>
    </row>
    <row r="122" spans="1:14" hidden="1" x14ac:dyDescent="0.25">
      <c r="A122" s="410" t="s">
        <v>163</v>
      </c>
      <c r="B122" s="411"/>
      <c r="C122" s="411"/>
      <c r="D122" s="412"/>
      <c r="E122" s="419" t="s">
        <v>164</v>
      </c>
      <c r="F122" s="420"/>
      <c r="G122" s="420"/>
      <c r="H122" s="425" t="s">
        <v>165</v>
      </c>
      <c r="I122" s="420"/>
      <c r="J122" s="420"/>
      <c r="K122" s="420"/>
      <c r="L122" s="420"/>
      <c r="M122" s="420"/>
      <c r="N122" s="431"/>
    </row>
    <row r="123" spans="1:14" ht="147.75" hidden="1" customHeight="1" x14ac:dyDescent="0.25">
      <c r="A123" s="416"/>
      <c r="B123" s="417"/>
      <c r="C123" s="417"/>
      <c r="D123" s="418"/>
      <c r="E123" s="423"/>
      <c r="F123" s="424"/>
      <c r="G123" s="424"/>
      <c r="H123" s="424"/>
      <c r="I123" s="424"/>
      <c r="J123" s="424"/>
      <c r="K123" s="424"/>
      <c r="L123" s="424"/>
      <c r="M123" s="424"/>
      <c r="N123" s="432"/>
    </row>
    <row r="124" spans="1:14" ht="111" hidden="1" customHeight="1" x14ac:dyDescent="0.25">
      <c r="A124" s="410" t="s">
        <v>166</v>
      </c>
      <c r="B124" s="411"/>
      <c r="C124" s="411"/>
      <c r="D124" s="412"/>
      <c r="E124" s="419" t="s">
        <v>167</v>
      </c>
      <c r="F124" s="420"/>
      <c r="G124" s="420"/>
      <c r="H124" s="425"/>
      <c r="I124" s="420"/>
      <c r="J124" s="420"/>
      <c r="K124" s="420"/>
      <c r="L124" s="425" t="s">
        <v>168</v>
      </c>
      <c r="M124" s="426"/>
      <c r="N124" s="426"/>
    </row>
    <row r="125" spans="1:14" ht="92.25" hidden="1" customHeight="1" x14ac:dyDescent="0.25">
      <c r="A125" s="413"/>
      <c r="B125" s="414"/>
      <c r="C125" s="414"/>
      <c r="D125" s="415"/>
      <c r="E125" s="421"/>
      <c r="F125" s="422"/>
      <c r="G125" s="422"/>
      <c r="H125" s="422"/>
      <c r="I125" s="422"/>
      <c r="J125" s="422"/>
      <c r="K125" s="422"/>
      <c r="L125" s="425" t="s">
        <v>169</v>
      </c>
      <c r="M125" s="426"/>
      <c r="N125" s="426"/>
    </row>
    <row r="126" spans="1:14" ht="72.75" hidden="1" customHeight="1" x14ac:dyDescent="0.25">
      <c r="A126" s="416"/>
      <c r="B126" s="417"/>
      <c r="C126" s="417"/>
      <c r="D126" s="418"/>
      <c r="E126" s="423"/>
      <c r="F126" s="424"/>
      <c r="G126" s="424"/>
      <c r="H126" s="422"/>
      <c r="I126" s="422"/>
      <c r="J126" s="422"/>
      <c r="K126" s="422"/>
      <c r="L126" s="425" t="s">
        <v>170</v>
      </c>
      <c r="M126" s="426"/>
      <c r="N126" s="426"/>
    </row>
    <row r="127" spans="1:14" hidden="1" x14ac:dyDescent="0.25"/>
    <row r="128" spans="1:14" hidden="1" x14ac:dyDescent="0.25"/>
    <row r="129" spans="1:1" hidden="1" x14ac:dyDescent="0.25"/>
    <row r="130" spans="1:1" hidden="1" x14ac:dyDescent="0.25"/>
    <row r="131" spans="1:1" hidden="1" x14ac:dyDescent="0.25"/>
    <row r="132" spans="1:1" hidden="1" x14ac:dyDescent="0.25"/>
    <row r="133" spans="1:1" hidden="1" x14ac:dyDescent="0.25">
      <c r="A133" s="25"/>
    </row>
    <row r="65379" spans="251:255" x14ac:dyDescent="0.25">
      <c r="IQ65379" s="7" t="s">
        <v>171</v>
      </c>
      <c r="IR65379" s="7" t="s">
        <v>172</v>
      </c>
      <c r="IS65379" s="7" t="s">
        <v>173</v>
      </c>
      <c r="IT65379" s="7" t="s">
        <v>174</v>
      </c>
      <c r="IU65379" s="7" t="s">
        <v>175</v>
      </c>
    </row>
    <row r="65380" spans="251:255" x14ac:dyDescent="0.25">
      <c r="IQ65380" s="7" t="e">
        <f>#REF!&amp;$C$9</f>
        <v>#REF!</v>
      </c>
      <c r="IR65380" s="7" t="e">
        <f>#REF!</f>
        <v>#REF!</v>
      </c>
      <c r="IS65380" s="7" t="e">
        <f>$B$25&amp;" - "&amp;$B$26&amp;" - "&amp;$B$29&amp;" - "&amp;$I$29&amp;" - "&amp;#REF!&amp;" - "&amp;#REF!&amp;" - "&amp;#REF!&amp;" - "&amp;#REF!</f>
        <v>#REF!</v>
      </c>
      <c r="IT65380" s="7"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U65380" s="7" t="e">
        <f>#REF!</f>
        <v>#REF!</v>
      </c>
    </row>
  </sheetData>
  <mergeCells count="260">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51:N51"/>
    <mergeCell ref="A52:B52"/>
    <mergeCell ref="A53:B54"/>
    <mergeCell ref="A55:B56"/>
    <mergeCell ref="A57:B58"/>
    <mergeCell ref="A59:B60"/>
    <mergeCell ref="A49:H49"/>
    <mergeCell ref="I49:J49"/>
    <mergeCell ref="K49:L49"/>
    <mergeCell ref="M49:N4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7:L97"/>
    <mergeCell ref="M97:N97"/>
    <mergeCell ref="A99:N99"/>
    <mergeCell ref="A100:D100"/>
    <mergeCell ref="E100:L100"/>
    <mergeCell ref="M100:N100"/>
    <mergeCell ref="B95:F95"/>
    <mergeCell ref="G95:H95"/>
    <mergeCell ref="I95:J95"/>
    <mergeCell ref="K95:L95"/>
    <mergeCell ref="M95:N95"/>
    <mergeCell ref="B96:F96"/>
    <mergeCell ref="G96:H96"/>
    <mergeCell ref="I96:J96"/>
    <mergeCell ref="K96:L96"/>
    <mergeCell ref="M96:N96"/>
    <mergeCell ref="A105:D106"/>
    <mergeCell ref="E105:L106"/>
    <mergeCell ref="M105:N106"/>
    <mergeCell ref="A107:L107"/>
    <mergeCell ref="M107:N107"/>
    <mergeCell ref="A110:N110"/>
    <mergeCell ref="A101:D102"/>
    <mergeCell ref="E101:L102"/>
    <mergeCell ref="M101:N102"/>
    <mergeCell ref="A103:D104"/>
    <mergeCell ref="E103:L104"/>
    <mergeCell ref="M103:N104"/>
    <mergeCell ref="A116:D117"/>
    <mergeCell ref="E116:G117"/>
    <mergeCell ref="H116:N117"/>
    <mergeCell ref="A118:D119"/>
    <mergeCell ref="E118:G119"/>
    <mergeCell ref="H118:N119"/>
    <mergeCell ref="A111:N111"/>
    <mergeCell ref="A112:D113"/>
    <mergeCell ref="E112:G113"/>
    <mergeCell ref="H112:N113"/>
    <mergeCell ref="A114:D115"/>
    <mergeCell ref="E114:G115"/>
    <mergeCell ref="H114:N115"/>
    <mergeCell ref="A124:D126"/>
    <mergeCell ref="E124:G126"/>
    <mergeCell ref="H124:K126"/>
    <mergeCell ref="L124:N124"/>
    <mergeCell ref="L125:N125"/>
    <mergeCell ref="L126:N126"/>
    <mergeCell ref="A120:D121"/>
    <mergeCell ref="E120:G121"/>
    <mergeCell ref="H120:N121"/>
    <mergeCell ref="A122:D123"/>
    <mergeCell ref="E122:G123"/>
    <mergeCell ref="H122:N123"/>
  </mergeCells>
  <conditionalFormatting sqref="C53:N53 C55:N55 C57:N57 C67:N67 C61:H61 C65:N65 C63:N63 C69:N69 C71:N71 C59:N59">
    <cfRule type="cellIs" dxfId="42" priority="2" stopIfTrue="1" operator="equal">
      <formula>"x"</formula>
    </cfRule>
  </conditionalFormatting>
  <conditionalFormatting sqref="C54:N54 C56:N56 C58:N58 C60:N60 C68:N68 C66:N66 C62:N62 C64:N64 C70:N70 C72:N72">
    <cfRule type="cellIs" dxfId="41" priority="3" stopIfTrue="1" operator="equal">
      <formula>"x"</formula>
    </cfRule>
  </conditionalFormatting>
  <conditionalFormatting sqref="I61:N61">
    <cfRule type="cellIs" dxfId="4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26:WVV983045 IY53:JJ72 SU53:TF72 ACQ53:ADB72 AMM53:AMX72 AWI53:AWT72 BGE53:BGP72 BQA53:BQL72 BZW53:CAH72 CJS53:CKD72 CTO53:CTZ72 DDK53:DDV72 DNG53:DNR72 DXC53:DXN72 EGY53:EHJ72 EQU53:ERF72 FAQ53:FBB72 FKM53:FKX72 FUI53:FUT72 GEE53:GEP72 GOA53:GOL72 GXW53:GYH72 HHS53:HID72 HRO53:HRZ72 IBK53:IBV72 ILG53:ILR72 IVC53:IVN72 JEY53:JFJ72 JOU53:JPF72 JYQ53:JZB72 KIM53:KIX72 KSI53:KST72 LCE53:LCP72 LMA53:LML72 LVW53:LWH72 MFS53:MGD72 MPO53:MPZ72 MZK53:MZV72 NJG53:NJR72 NTC53:NTN72 OCY53:ODJ72 OMU53:ONF72 OWQ53:OXB72 PGM53:PGX72 PQI53:PQT72 QAE53:QAP72 QKA53:QKL72 QTW53:QUH72 RDS53:RED72 RNO53:RNZ72 RXK53:RXV72 SHG53:SHR72 SRC53:SRN72 TAY53:TBJ72 TKU53:TLF72 TUQ53:TVB72 UEM53:UEX72 UOI53:UOT72 UYE53:UYP72 VIA53:VIL72 VRW53:VSH72 WBS53:WCD72 WLO53:WLZ72 WVK53:WVV72 C65522:N65541 IY65522:JJ65541 SU65522:TF65541 ACQ65522:ADB65541 AMM65522:AMX65541 AWI65522:AWT65541 BGE65522:BGP65541 BQA65522:BQL65541 BZW65522:CAH65541 CJS65522:CKD65541 CTO65522:CTZ65541 DDK65522:DDV65541 DNG65522:DNR65541 DXC65522:DXN65541 EGY65522:EHJ65541 EQU65522:ERF65541 FAQ65522:FBB65541 FKM65522:FKX65541 FUI65522:FUT65541 GEE65522:GEP65541 GOA65522:GOL65541 GXW65522:GYH65541 HHS65522:HID65541 HRO65522:HRZ65541 IBK65522:IBV65541 ILG65522:ILR65541 IVC65522:IVN65541 JEY65522:JFJ65541 JOU65522:JPF65541 JYQ65522:JZB65541 KIM65522:KIX65541 KSI65522:KST65541 LCE65522:LCP65541 LMA65522:LML65541 LVW65522:LWH65541 MFS65522:MGD65541 MPO65522:MPZ65541 MZK65522:MZV65541 NJG65522:NJR65541 NTC65522:NTN65541 OCY65522:ODJ65541 OMU65522:ONF65541 OWQ65522:OXB65541 PGM65522:PGX65541 PQI65522:PQT65541 QAE65522:QAP65541 QKA65522:QKL65541 QTW65522:QUH65541 RDS65522:RED65541 RNO65522:RNZ65541 RXK65522:RXV65541 SHG65522:SHR65541 SRC65522:SRN65541 TAY65522:TBJ65541 TKU65522:TLF65541 TUQ65522:TVB65541 UEM65522:UEX65541 UOI65522:UOT65541 UYE65522:UYP65541 VIA65522:VIL65541 VRW65522:VSH65541 WBS65522:WCD65541 WLO65522:WLZ65541 WVK65522:WVV65541 C131058:N131077 IY131058:JJ131077 SU131058:TF131077 ACQ131058:ADB131077 AMM131058:AMX131077 AWI131058:AWT131077 BGE131058:BGP131077 BQA131058:BQL131077 BZW131058:CAH131077 CJS131058:CKD131077 CTO131058:CTZ131077 DDK131058:DDV131077 DNG131058:DNR131077 DXC131058:DXN131077 EGY131058:EHJ131077 EQU131058:ERF131077 FAQ131058:FBB131077 FKM131058:FKX131077 FUI131058:FUT131077 GEE131058:GEP131077 GOA131058:GOL131077 GXW131058:GYH131077 HHS131058:HID131077 HRO131058:HRZ131077 IBK131058:IBV131077 ILG131058:ILR131077 IVC131058:IVN131077 JEY131058:JFJ131077 JOU131058:JPF131077 JYQ131058:JZB131077 KIM131058:KIX131077 KSI131058:KST131077 LCE131058:LCP131077 LMA131058:LML131077 LVW131058:LWH131077 MFS131058:MGD131077 MPO131058:MPZ131077 MZK131058:MZV131077 NJG131058:NJR131077 NTC131058:NTN131077 OCY131058:ODJ131077 OMU131058:ONF131077 OWQ131058:OXB131077 PGM131058:PGX131077 PQI131058:PQT131077 QAE131058:QAP131077 QKA131058:QKL131077 QTW131058:QUH131077 RDS131058:RED131077 RNO131058:RNZ131077 RXK131058:RXV131077 SHG131058:SHR131077 SRC131058:SRN131077 TAY131058:TBJ131077 TKU131058:TLF131077 TUQ131058:TVB131077 UEM131058:UEX131077 UOI131058:UOT131077 UYE131058:UYP131077 VIA131058:VIL131077 VRW131058:VSH131077 WBS131058:WCD131077 WLO131058:WLZ131077 WVK131058:WVV131077 C196594:N196613 IY196594:JJ196613 SU196594:TF196613 ACQ196594:ADB196613 AMM196594:AMX196613 AWI196594:AWT196613 BGE196594:BGP196613 BQA196594:BQL196613 BZW196594:CAH196613 CJS196594:CKD196613 CTO196594:CTZ196613 DDK196594:DDV196613 DNG196594:DNR196613 DXC196594:DXN196613 EGY196594:EHJ196613 EQU196594:ERF196613 FAQ196594:FBB196613 FKM196594:FKX196613 FUI196594:FUT196613 GEE196594:GEP196613 GOA196594:GOL196613 GXW196594:GYH196613 HHS196594:HID196613 HRO196594:HRZ196613 IBK196594:IBV196613 ILG196594:ILR196613 IVC196594:IVN196613 JEY196594:JFJ196613 JOU196594:JPF196613 JYQ196594:JZB196613 KIM196594:KIX196613 KSI196594:KST196613 LCE196594:LCP196613 LMA196594:LML196613 LVW196594:LWH196613 MFS196594:MGD196613 MPO196594:MPZ196613 MZK196594:MZV196613 NJG196594:NJR196613 NTC196594:NTN196613 OCY196594:ODJ196613 OMU196594:ONF196613 OWQ196594:OXB196613 PGM196594:PGX196613 PQI196594:PQT196613 QAE196594:QAP196613 QKA196594:QKL196613 QTW196594:QUH196613 RDS196594:RED196613 RNO196594:RNZ196613 RXK196594:RXV196613 SHG196594:SHR196613 SRC196594:SRN196613 TAY196594:TBJ196613 TKU196594:TLF196613 TUQ196594:TVB196613 UEM196594:UEX196613 UOI196594:UOT196613 UYE196594:UYP196613 VIA196594:VIL196613 VRW196594:VSH196613 WBS196594:WCD196613 WLO196594:WLZ196613 WVK196594:WVV196613 C262130:N262149 IY262130:JJ262149 SU262130:TF262149 ACQ262130:ADB262149 AMM262130:AMX262149 AWI262130:AWT262149 BGE262130:BGP262149 BQA262130:BQL262149 BZW262130:CAH262149 CJS262130:CKD262149 CTO262130:CTZ262149 DDK262130:DDV262149 DNG262130:DNR262149 DXC262130:DXN262149 EGY262130:EHJ262149 EQU262130:ERF262149 FAQ262130:FBB262149 FKM262130:FKX262149 FUI262130:FUT262149 GEE262130:GEP262149 GOA262130:GOL262149 GXW262130:GYH262149 HHS262130:HID262149 HRO262130:HRZ262149 IBK262130:IBV262149 ILG262130:ILR262149 IVC262130:IVN262149 JEY262130:JFJ262149 JOU262130:JPF262149 JYQ262130:JZB262149 KIM262130:KIX262149 KSI262130:KST262149 LCE262130:LCP262149 LMA262130:LML262149 LVW262130:LWH262149 MFS262130:MGD262149 MPO262130:MPZ262149 MZK262130:MZV262149 NJG262130:NJR262149 NTC262130:NTN262149 OCY262130:ODJ262149 OMU262130:ONF262149 OWQ262130:OXB262149 PGM262130:PGX262149 PQI262130:PQT262149 QAE262130:QAP262149 QKA262130:QKL262149 QTW262130:QUH262149 RDS262130:RED262149 RNO262130:RNZ262149 RXK262130:RXV262149 SHG262130:SHR262149 SRC262130:SRN262149 TAY262130:TBJ262149 TKU262130:TLF262149 TUQ262130:TVB262149 UEM262130:UEX262149 UOI262130:UOT262149 UYE262130:UYP262149 VIA262130:VIL262149 VRW262130:VSH262149 WBS262130:WCD262149 WLO262130:WLZ262149 WVK262130:WVV262149 C327666:N327685 IY327666:JJ327685 SU327666:TF327685 ACQ327666:ADB327685 AMM327666:AMX327685 AWI327666:AWT327685 BGE327666:BGP327685 BQA327666:BQL327685 BZW327666:CAH327685 CJS327666:CKD327685 CTO327666:CTZ327685 DDK327666:DDV327685 DNG327666:DNR327685 DXC327666:DXN327685 EGY327666:EHJ327685 EQU327666:ERF327685 FAQ327666:FBB327685 FKM327666:FKX327685 FUI327666:FUT327685 GEE327666:GEP327685 GOA327666:GOL327685 GXW327666:GYH327685 HHS327666:HID327685 HRO327666:HRZ327685 IBK327666:IBV327685 ILG327666:ILR327685 IVC327666:IVN327685 JEY327666:JFJ327685 JOU327666:JPF327685 JYQ327666:JZB327685 KIM327666:KIX327685 KSI327666:KST327685 LCE327666:LCP327685 LMA327666:LML327685 LVW327666:LWH327685 MFS327666:MGD327685 MPO327666:MPZ327685 MZK327666:MZV327685 NJG327666:NJR327685 NTC327666:NTN327685 OCY327666:ODJ327685 OMU327666:ONF327685 OWQ327666:OXB327685 PGM327666:PGX327685 PQI327666:PQT327685 QAE327666:QAP327685 QKA327666:QKL327685 QTW327666:QUH327685 RDS327666:RED327685 RNO327666:RNZ327685 RXK327666:RXV327685 SHG327666:SHR327685 SRC327666:SRN327685 TAY327666:TBJ327685 TKU327666:TLF327685 TUQ327666:TVB327685 UEM327666:UEX327685 UOI327666:UOT327685 UYE327666:UYP327685 VIA327666:VIL327685 VRW327666:VSH327685 WBS327666:WCD327685 WLO327666:WLZ327685 WVK327666:WVV327685 C393202:N393221 IY393202:JJ393221 SU393202:TF393221 ACQ393202:ADB393221 AMM393202:AMX393221 AWI393202:AWT393221 BGE393202:BGP393221 BQA393202:BQL393221 BZW393202:CAH393221 CJS393202:CKD393221 CTO393202:CTZ393221 DDK393202:DDV393221 DNG393202:DNR393221 DXC393202:DXN393221 EGY393202:EHJ393221 EQU393202:ERF393221 FAQ393202:FBB393221 FKM393202:FKX393221 FUI393202:FUT393221 GEE393202:GEP393221 GOA393202:GOL393221 GXW393202:GYH393221 HHS393202:HID393221 HRO393202:HRZ393221 IBK393202:IBV393221 ILG393202:ILR393221 IVC393202:IVN393221 JEY393202:JFJ393221 JOU393202:JPF393221 JYQ393202:JZB393221 KIM393202:KIX393221 KSI393202:KST393221 LCE393202:LCP393221 LMA393202:LML393221 LVW393202:LWH393221 MFS393202:MGD393221 MPO393202:MPZ393221 MZK393202:MZV393221 NJG393202:NJR393221 NTC393202:NTN393221 OCY393202:ODJ393221 OMU393202:ONF393221 OWQ393202:OXB393221 PGM393202:PGX393221 PQI393202:PQT393221 QAE393202:QAP393221 QKA393202:QKL393221 QTW393202:QUH393221 RDS393202:RED393221 RNO393202:RNZ393221 RXK393202:RXV393221 SHG393202:SHR393221 SRC393202:SRN393221 TAY393202:TBJ393221 TKU393202:TLF393221 TUQ393202:TVB393221 UEM393202:UEX393221 UOI393202:UOT393221 UYE393202:UYP393221 VIA393202:VIL393221 VRW393202:VSH393221 WBS393202:WCD393221 WLO393202:WLZ393221 WVK393202:WVV393221 C458738:N458757 IY458738:JJ458757 SU458738:TF458757 ACQ458738:ADB458757 AMM458738:AMX458757 AWI458738:AWT458757 BGE458738:BGP458757 BQA458738:BQL458757 BZW458738:CAH458757 CJS458738:CKD458757 CTO458738:CTZ458757 DDK458738:DDV458757 DNG458738:DNR458757 DXC458738:DXN458757 EGY458738:EHJ458757 EQU458738:ERF458757 FAQ458738:FBB458757 FKM458738:FKX458757 FUI458738:FUT458757 GEE458738:GEP458757 GOA458738:GOL458757 GXW458738:GYH458757 HHS458738:HID458757 HRO458738:HRZ458757 IBK458738:IBV458757 ILG458738:ILR458757 IVC458738:IVN458757 JEY458738:JFJ458757 JOU458738:JPF458757 JYQ458738:JZB458757 KIM458738:KIX458757 KSI458738:KST458757 LCE458738:LCP458757 LMA458738:LML458757 LVW458738:LWH458757 MFS458738:MGD458757 MPO458738:MPZ458757 MZK458738:MZV458757 NJG458738:NJR458757 NTC458738:NTN458757 OCY458738:ODJ458757 OMU458738:ONF458757 OWQ458738:OXB458757 PGM458738:PGX458757 PQI458738:PQT458757 QAE458738:QAP458757 QKA458738:QKL458757 QTW458738:QUH458757 RDS458738:RED458757 RNO458738:RNZ458757 RXK458738:RXV458757 SHG458738:SHR458757 SRC458738:SRN458757 TAY458738:TBJ458757 TKU458738:TLF458757 TUQ458738:TVB458757 UEM458738:UEX458757 UOI458738:UOT458757 UYE458738:UYP458757 VIA458738:VIL458757 VRW458738:VSH458757 WBS458738:WCD458757 WLO458738:WLZ458757 WVK458738:WVV458757 C524274:N524293 IY524274:JJ524293 SU524274:TF524293 ACQ524274:ADB524293 AMM524274:AMX524293 AWI524274:AWT524293 BGE524274:BGP524293 BQA524274:BQL524293 BZW524274:CAH524293 CJS524274:CKD524293 CTO524274:CTZ524293 DDK524274:DDV524293 DNG524274:DNR524293 DXC524274:DXN524293 EGY524274:EHJ524293 EQU524274:ERF524293 FAQ524274:FBB524293 FKM524274:FKX524293 FUI524274:FUT524293 GEE524274:GEP524293 GOA524274:GOL524293 GXW524274:GYH524293 HHS524274:HID524293 HRO524274:HRZ524293 IBK524274:IBV524293 ILG524274:ILR524293 IVC524274:IVN524293 JEY524274:JFJ524293 JOU524274:JPF524293 JYQ524274:JZB524293 KIM524274:KIX524293 KSI524274:KST524293 LCE524274:LCP524293 LMA524274:LML524293 LVW524274:LWH524293 MFS524274:MGD524293 MPO524274:MPZ524293 MZK524274:MZV524293 NJG524274:NJR524293 NTC524274:NTN524293 OCY524274:ODJ524293 OMU524274:ONF524293 OWQ524274:OXB524293 PGM524274:PGX524293 PQI524274:PQT524293 QAE524274:QAP524293 QKA524274:QKL524293 QTW524274:QUH524293 RDS524274:RED524293 RNO524274:RNZ524293 RXK524274:RXV524293 SHG524274:SHR524293 SRC524274:SRN524293 TAY524274:TBJ524293 TKU524274:TLF524293 TUQ524274:TVB524293 UEM524274:UEX524293 UOI524274:UOT524293 UYE524274:UYP524293 VIA524274:VIL524293 VRW524274:VSH524293 WBS524274:WCD524293 WLO524274:WLZ524293 WVK524274:WVV524293 C589810:N589829 IY589810:JJ589829 SU589810:TF589829 ACQ589810:ADB589829 AMM589810:AMX589829 AWI589810:AWT589829 BGE589810:BGP589829 BQA589810:BQL589829 BZW589810:CAH589829 CJS589810:CKD589829 CTO589810:CTZ589829 DDK589810:DDV589829 DNG589810:DNR589829 DXC589810:DXN589829 EGY589810:EHJ589829 EQU589810:ERF589829 FAQ589810:FBB589829 FKM589810:FKX589829 FUI589810:FUT589829 GEE589810:GEP589829 GOA589810:GOL589829 GXW589810:GYH589829 HHS589810:HID589829 HRO589810:HRZ589829 IBK589810:IBV589829 ILG589810:ILR589829 IVC589810:IVN589829 JEY589810:JFJ589829 JOU589810:JPF589829 JYQ589810:JZB589829 KIM589810:KIX589829 KSI589810:KST589829 LCE589810:LCP589829 LMA589810:LML589829 LVW589810:LWH589829 MFS589810:MGD589829 MPO589810:MPZ589829 MZK589810:MZV589829 NJG589810:NJR589829 NTC589810:NTN589829 OCY589810:ODJ589829 OMU589810:ONF589829 OWQ589810:OXB589829 PGM589810:PGX589829 PQI589810:PQT589829 QAE589810:QAP589829 QKA589810:QKL589829 QTW589810:QUH589829 RDS589810:RED589829 RNO589810:RNZ589829 RXK589810:RXV589829 SHG589810:SHR589829 SRC589810:SRN589829 TAY589810:TBJ589829 TKU589810:TLF589829 TUQ589810:TVB589829 UEM589810:UEX589829 UOI589810:UOT589829 UYE589810:UYP589829 VIA589810:VIL589829 VRW589810:VSH589829 WBS589810:WCD589829 WLO589810:WLZ589829 WVK589810:WVV589829 C655346:N655365 IY655346:JJ655365 SU655346:TF655365 ACQ655346:ADB655365 AMM655346:AMX655365 AWI655346:AWT655365 BGE655346:BGP655365 BQA655346:BQL655365 BZW655346:CAH655365 CJS655346:CKD655365 CTO655346:CTZ655365 DDK655346:DDV655365 DNG655346:DNR655365 DXC655346:DXN655365 EGY655346:EHJ655365 EQU655346:ERF655365 FAQ655346:FBB655365 FKM655346:FKX655365 FUI655346:FUT655365 GEE655346:GEP655365 GOA655346:GOL655365 GXW655346:GYH655365 HHS655346:HID655365 HRO655346:HRZ655365 IBK655346:IBV655365 ILG655346:ILR655365 IVC655346:IVN655365 JEY655346:JFJ655365 JOU655346:JPF655365 JYQ655346:JZB655365 KIM655346:KIX655365 KSI655346:KST655365 LCE655346:LCP655365 LMA655346:LML655365 LVW655346:LWH655365 MFS655346:MGD655365 MPO655346:MPZ655365 MZK655346:MZV655365 NJG655346:NJR655365 NTC655346:NTN655365 OCY655346:ODJ655365 OMU655346:ONF655365 OWQ655346:OXB655365 PGM655346:PGX655365 PQI655346:PQT655365 QAE655346:QAP655365 QKA655346:QKL655365 QTW655346:QUH655365 RDS655346:RED655365 RNO655346:RNZ655365 RXK655346:RXV655365 SHG655346:SHR655365 SRC655346:SRN655365 TAY655346:TBJ655365 TKU655346:TLF655365 TUQ655346:TVB655365 UEM655346:UEX655365 UOI655346:UOT655365 UYE655346:UYP655365 VIA655346:VIL655365 VRW655346:VSH655365 WBS655346:WCD655365 WLO655346:WLZ655365 WVK655346:WVV655365 C720882:N720901 IY720882:JJ720901 SU720882:TF720901 ACQ720882:ADB720901 AMM720882:AMX720901 AWI720882:AWT720901 BGE720882:BGP720901 BQA720882:BQL720901 BZW720882:CAH720901 CJS720882:CKD720901 CTO720882:CTZ720901 DDK720882:DDV720901 DNG720882:DNR720901 DXC720882:DXN720901 EGY720882:EHJ720901 EQU720882:ERF720901 FAQ720882:FBB720901 FKM720882:FKX720901 FUI720882:FUT720901 GEE720882:GEP720901 GOA720882:GOL720901 GXW720882:GYH720901 HHS720882:HID720901 HRO720882:HRZ720901 IBK720882:IBV720901 ILG720882:ILR720901 IVC720882:IVN720901 JEY720882:JFJ720901 JOU720882:JPF720901 JYQ720882:JZB720901 KIM720882:KIX720901 KSI720882:KST720901 LCE720882:LCP720901 LMA720882:LML720901 LVW720882:LWH720901 MFS720882:MGD720901 MPO720882:MPZ720901 MZK720882:MZV720901 NJG720882:NJR720901 NTC720882:NTN720901 OCY720882:ODJ720901 OMU720882:ONF720901 OWQ720882:OXB720901 PGM720882:PGX720901 PQI720882:PQT720901 QAE720882:QAP720901 QKA720882:QKL720901 QTW720882:QUH720901 RDS720882:RED720901 RNO720882:RNZ720901 RXK720882:RXV720901 SHG720882:SHR720901 SRC720882:SRN720901 TAY720882:TBJ720901 TKU720882:TLF720901 TUQ720882:TVB720901 UEM720882:UEX720901 UOI720882:UOT720901 UYE720882:UYP720901 VIA720882:VIL720901 VRW720882:VSH720901 WBS720882:WCD720901 WLO720882:WLZ720901 WVK720882:WVV720901 C786418:N786437 IY786418:JJ786437 SU786418:TF786437 ACQ786418:ADB786437 AMM786418:AMX786437 AWI786418:AWT786437 BGE786418:BGP786437 BQA786418:BQL786437 BZW786418:CAH786437 CJS786418:CKD786437 CTO786418:CTZ786437 DDK786418:DDV786437 DNG786418:DNR786437 DXC786418:DXN786437 EGY786418:EHJ786437 EQU786418:ERF786437 FAQ786418:FBB786437 FKM786418:FKX786437 FUI786418:FUT786437 GEE786418:GEP786437 GOA786418:GOL786437 GXW786418:GYH786437 HHS786418:HID786437 HRO786418:HRZ786437 IBK786418:IBV786437 ILG786418:ILR786437 IVC786418:IVN786437 JEY786418:JFJ786437 JOU786418:JPF786437 JYQ786418:JZB786437 KIM786418:KIX786437 KSI786418:KST786437 LCE786418:LCP786437 LMA786418:LML786437 LVW786418:LWH786437 MFS786418:MGD786437 MPO786418:MPZ786437 MZK786418:MZV786437 NJG786418:NJR786437 NTC786418:NTN786437 OCY786418:ODJ786437 OMU786418:ONF786437 OWQ786418:OXB786437 PGM786418:PGX786437 PQI786418:PQT786437 QAE786418:QAP786437 QKA786418:QKL786437 QTW786418:QUH786437 RDS786418:RED786437 RNO786418:RNZ786437 RXK786418:RXV786437 SHG786418:SHR786437 SRC786418:SRN786437 TAY786418:TBJ786437 TKU786418:TLF786437 TUQ786418:TVB786437 UEM786418:UEX786437 UOI786418:UOT786437 UYE786418:UYP786437 VIA786418:VIL786437 VRW786418:VSH786437 WBS786418:WCD786437 WLO786418:WLZ786437 WVK786418:WVV786437 C851954:N851973 IY851954:JJ851973 SU851954:TF851973 ACQ851954:ADB851973 AMM851954:AMX851973 AWI851954:AWT851973 BGE851954:BGP851973 BQA851954:BQL851973 BZW851954:CAH851973 CJS851954:CKD851973 CTO851954:CTZ851973 DDK851954:DDV851973 DNG851954:DNR851973 DXC851954:DXN851973 EGY851954:EHJ851973 EQU851954:ERF851973 FAQ851954:FBB851973 FKM851954:FKX851973 FUI851954:FUT851973 GEE851954:GEP851973 GOA851954:GOL851973 GXW851954:GYH851973 HHS851954:HID851973 HRO851954:HRZ851973 IBK851954:IBV851973 ILG851954:ILR851973 IVC851954:IVN851973 JEY851954:JFJ851973 JOU851954:JPF851973 JYQ851954:JZB851973 KIM851954:KIX851973 KSI851954:KST851973 LCE851954:LCP851973 LMA851954:LML851973 LVW851954:LWH851973 MFS851954:MGD851973 MPO851954:MPZ851973 MZK851954:MZV851973 NJG851954:NJR851973 NTC851954:NTN851973 OCY851954:ODJ851973 OMU851954:ONF851973 OWQ851954:OXB851973 PGM851954:PGX851973 PQI851954:PQT851973 QAE851954:QAP851973 QKA851954:QKL851973 QTW851954:QUH851973 RDS851954:RED851973 RNO851954:RNZ851973 RXK851954:RXV851973 SHG851954:SHR851973 SRC851954:SRN851973 TAY851954:TBJ851973 TKU851954:TLF851973 TUQ851954:TVB851973 UEM851954:UEX851973 UOI851954:UOT851973 UYE851954:UYP851973 VIA851954:VIL851973 VRW851954:VSH851973 WBS851954:WCD851973 WLO851954:WLZ851973 WVK851954:WVV851973 C917490:N917509 IY917490:JJ917509 SU917490:TF917509 ACQ917490:ADB917509 AMM917490:AMX917509 AWI917490:AWT917509 BGE917490:BGP917509 BQA917490:BQL917509 BZW917490:CAH917509 CJS917490:CKD917509 CTO917490:CTZ917509 DDK917490:DDV917509 DNG917490:DNR917509 DXC917490:DXN917509 EGY917490:EHJ917509 EQU917490:ERF917509 FAQ917490:FBB917509 FKM917490:FKX917509 FUI917490:FUT917509 GEE917490:GEP917509 GOA917490:GOL917509 GXW917490:GYH917509 HHS917490:HID917509 HRO917490:HRZ917509 IBK917490:IBV917509 ILG917490:ILR917509 IVC917490:IVN917509 JEY917490:JFJ917509 JOU917490:JPF917509 JYQ917490:JZB917509 KIM917490:KIX917509 KSI917490:KST917509 LCE917490:LCP917509 LMA917490:LML917509 LVW917490:LWH917509 MFS917490:MGD917509 MPO917490:MPZ917509 MZK917490:MZV917509 NJG917490:NJR917509 NTC917490:NTN917509 OCY917490:ODJ917509 OMU917490:ONF917509 OWQ917490:OXB917509 PGM917490:PGX917509 PQI917490:PQT917509 QAE917490:QAP917509 QKA917490:QKL917509 QTW917490:QUH917509 RDS917490:RED917509 RNO917490:RNZ917509 RXK917490:RXV917509 SHG917490:SHR917509 SRC917490:SRN917509 TAY917490:TBJ917509 TKU917490:TLF917509 TUQ917490:TVB917509 UEM917490:UEX917509 UOI917490:UOT917509 UYE917490:UYP917509 VIA917490:VIL917509 VRW917490:VSH917509 WBS917490:WCD917509 WLO917490:WLZ917509 WVK917490:WVV917509 C983026:N983045 IY983026:JJ983045 SU983026:TF983045 ACQ983026:ADB983045 AMM983026:AMX983045 AWI983026:AWT983045 BGE983026:BGP983045 BQA983026:BQL983045 BZW983026:CAH983045 CJS983026:CKD983045 CTO983026:CTZ983045 DDK983026:DDV983045 DNG983026:DNR983045 DXC983026:DXN983045 EGY983026:EHJ983045 EQU983026:ERF983045 FAQ983026:FBB983045 FKM983026:FKX983045 FUI983026:FUT983045 GEE983026:GEP983045 GOA983026:GOL983045 GXW983026:GYH983045 HHS983026:HID983045 HRO983026:HRZ983045 IBK983026:IBV983045 ILG983026:ILR983045 IVC983026:IVN983045 JEY983026:JFJ983045 JOU983026:JPF983045 JYQ983026:JZB983045 KIM983026:KIX983045 KSI983026:KST983045 LCE983026:LCP983045 LMA983026:LML983045 LVW983026:LWH983045 MFS983026:MGD983045 MPO983026:MPZ983045 MZK983026:MZV983045 NJG983026:NJR983045 NTC983026:NTN983045 OCY983026:ODJ983045 OMU983026:ONF983045 OWQ983026:OXB983045 PGM983026:PGX983045 PQI983026:PQT983045 QAE983026:QAP983045 QKA983026:QKL983045 QTW983026:QUH983045 RDS983026:RED983045 RNO983026:RNZ983045 RXK983026:RXV983045 SHG983026:SHR983045 SRC983026:SRN983045 TAY983026:TBJ983045 TKU983026:TLF983045 TUQ983026:TVB983045 UEM983026:UEX983045 UOI983026:UOT983045 UYE983026:UYP983045 VIA983026:VIL983045 VRW983026:VSH983045 WBS983026:WCD983045 WLO983026:WLZ983045 C53:N72"/>
  </dataValidations>
  <printOptions horizontalCentered="1"/>
  <pageMargins left="0.23622047244094491" right="0.15748031496062992" top="0.55118110236220474" bottom="0.59055118110236227" header="0.23622047244094491" footer="0.23622047244094491"/>
  <pageSetup paperSize="9" orientation="landscape" r:id="rId1"/>
  <headerFooter alignWithMargins="0"/>
  <rowBreaks count="1" manualBreakCount="1">
    <brk id="10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2"/>
  <dimension ref="A1:XES65447"/>
  <sheetViews>
    <sheetView zoomScale="90" zoomScaleNormal="90" workbookViewId="0">
      <selection activeCell="A2" sqref="A2:N2"/>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28515625" style="6"/>
    <col min="245" max="245" width="14.28515625" style="6" bestFit="1" customWidth="1"/>
    <col min="246" max="256" width="9.2851562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28515625" style="6"/>
    <col min="501" max="501" width="14.28515625" style="6" bestFit="1" customWidth="1"/>
    <col min="502" max="512" width="9.2851562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28515625" style="6"/>
    <col min="757" max="757" width="14.28515625" style="6" bestFit="1" customWidth="1"/>
    <col min="758" max="768" width="9.2851562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28515625" style="6"/>
    <col min="1013" max="1013" width="14.28515625" style="6" bestFit="1" customWidth="1"/>
    <col min="1014" max="1024" width="9.2851562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28515625" style="6"/>
    <col min="1269" max="1269" width="14.28515625" style="6" bestFit="1" customWidth="1"/>
    <col min="1270" max="1280" width="9.2851562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28515625" style="6"/>
    <col min="1525" max="1525" width="14.28515625" style="6" bestFit="1" customWidth="1"/>
    <col min="1526" max="1536" width="9.2851562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28515625" style="6"/>
    <col min="1781" max="1781" width="14.28515625" style="6" bestFit="1" customWidth="1"/>
    <col min="1782" max="1792" width="9.2851562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28515625" style="6"/>
    <col min="2037" max="2037" width="14.28515625" style="6" bestFit="1" customWidth="1"/>
    <col min="2038" max="2048" width="9.2851562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28515625" style="6"/>
    <col min="2293" max="2293" width="14.28515625" style="6" bestFit="1" customWidth="1"/>
    <col min="2294" max="2304" width="9.2851562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28515625" style="6"/>
    <col min="2549" max="2549" width="14.28515625" style="6" bestFit="1" customWidth="1"/>
    <col min="2550" max="2560" width="9.2851562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28515625" style="6"/>
    <col min="2805" max="2805" width="14.28515625" style="6" bestFit="1" customWidth="1"/>
    <col min="2806" max="2816" width="9.2851562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28515625" style="6"/>
    <col min="3061" max="3061" width="14.28515625" style="6" bestFit="1" customWidth="1"/>
    <col min="3062" max="3072" width="9.2851562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28515625" style="6"/>
    <col min="3317" max="3317" width="14.28515625" style="6" bestFit="1" customWidth="1"/>
    <col min="3318" max="3328" width="9.2851562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28515625" style="6"/>
    <col min="3573" max="3573" width="14.28515625" style="6" bestFit="1" customWidth="1"/>
    <col min="3574" max="3584" width="9.2851562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28515625" style="6"/>
    <col min="3829" max="3829" width="14.28515625" style="6" bestFit="1" customWidth="1"/>
    <col min="3830" max="3840" width="9.2851562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28515625" style="6"/>
    <col min="4085" max="4085" width="14.28515625" style="6" bestFit="1" customWidth="1"/>
    <col min="4086" max="4096" width="9.2851562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28515625" style="6"/>
    <col min="4341" max="4341" width="14.28515625" style="6" bestFit="1" customWidth="1"/>
    <col min="4342" max="4352" width="9.2851562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28515625" style="6"/>
    <col min="4597" max="4597" width="14.28515625" style="6" bestFit="1" customWidth="1"/>
    <col min="4598" max="4608" width="9.2851562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28515625" style="6"/>
    <col min="4853" max="4853" width="14.28515625" style="6" bestFit="1" customWidth="1"/>
    <col min="4854" max="4864" width="9.2851562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28515625" style="6"/>
    <col min="5109" max="5109" width="14.28515625" style="6" bestFit="1" customWidth="1"/>
    <col min="5110" max="5120" width="9.2851562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28515625" style="6"/>
    <col min="5365" max="5365" width="14.28515625" style="6" bestFit="1" customWidth="1"/>
    <col min="5366" max="5376" width="9.2851562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28515625" style="6"/>
    <col min="5621" max="5621" width="14.28515625" style="6" bestFit="1" customWidth="1"/>
    <col min="5622" max="5632" width="9.2851562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28515625" style="6"/>
    <col min="5877" max="5877" width="14.28515625" style="6" bestFit="1" customWidth="1"/>
    <col min="5878" max="5888" width="9.2851562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28515625" style="6"/>
    <col min="6133" max="6133" width="14.28515625" style="6" bestFit="1" customWidth="1"/>
    <col min="6134" max="6144" width="9.2851562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28515625" style="6"/>
    <col min="6389" max="6389" width="14.28515625" style="6" bestFit="1" customWidth="1"/>
    <col min="6390" max="6400" width="9.2851562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28515625" style="6"/>
    <col min="6645" max="6645" width="14.28515625" style="6" bestFit="1" customWidth="1"/>
    <col min="6646" max="6656" width="9.2851562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28515625" style="6"/>
    <col min="6901" max="6901" width="14.28515625" style="6" bestFit="1" customWidth="1"/>
    <col min="6902" max="6912" width="9.2851562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28515625" style="6"/>
    <col min="7157" max="7157" width="14.28515625" style="6" bestFit="1" customWidth="1"/>
    <col min="7158" max="7168" width="9.2851562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28515625" style="6"/>
    <col min="7413" max="7413" width="14.28515625" style="6" bestFit="1" customWidth="1"/>
    <col min="7414" max="7424" width="9.2851562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28515625" style="6"/>
    <col min="7669" max="7669" width="14.28515625" style="6" bestFit="1" customWidth="1"/>
    <col min="7670" max="7680" width="9.2851562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28515625" style="6"/>
    <col min="7925" max="7925" width="14.28515625" style="6" bestFit="1" customWidth="1"/>
    <col min="7926" max="7936" width="9.2851562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28515625" style="6"/>
    <col min="8181" max="8181" width="14.28515625" style="6" bestFit="1" customWidth="1"/>
    <col min="8182" max="8192" width="9.2851562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28515625" style="6"/>
    <col min="8437" max="8437" width="14.28515625" style="6" bestFit="1" customWidth="1"/>
    <col min="8438" max="8448" width="9.2851562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28515625" style="6"/>
    <col min="8693" max="8693" width="14.28515625" style="6" bestFit="1" customWidth="1"/>
    <col min="8694" max="8704" width="9.2851562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28515625" style="6"/>
    <col min="8949" max="8949" width="14.28515625" style="6" bestFit="1" customWidth="1"/>
    <col min="8950" max="8960" width="9.2851562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28515625" style="6"/>
    <col min="9205" max="9205" width="14.28515625" style="6" bestFit="1" customWidth="1"/>
    <col min="9206" max="9216" width="9.2851562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28515625" style="6"/>
    <col min="9461" max="9461" width="14.28515625" style="6" bestFit="1" customWidth="1"/>
    <col min="9462" max="9472" width="9.2851562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28515625" style="6"/>
    <col min="9717" max="9717" width="14.28515625" style="6" bestFit="1" customWidth="1"/>
    <col min="9718" max="9728" width="9.2851562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28515625" style="6"/>
    <col min="9973" max="9973" width="14.28515625" style="6" bestFit="1" customWidth="1"/>
    <col min="9974" max="9984" width="9.2851562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28515625" style="6"/>
    <col min="10229" max="10229" width="14.28515625" style="6" bestFit="1" customWidth="1"/>
    <col min="10230" max="10240" width="9.2851562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28515625" style="6"/>
    <col min="10485" max="10485" width="14.28515625" style="6" bestFit="1" customWidth="1"/>
    <col min="10486" max="10496" width="9.2851562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28515625" style="6"/>
    <col min="10741" max="10741" width="14.28515625" style="6" bestFit="1" customWidth="1"/>
    <col min="10742" max="10752" width="9.2851562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28515625" style="6"/>
    <col min="10997" max="10997" width="14.28515625" style="6" bestFit="1" customWidth="1"/>
    <col min="10998" max="11008" width="9.2851562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28515625" style="6"/>
    <col min="11253" max="11253" width="14.28515625" style="6" bestFit="1" customWidth="1"/>
    <col min="11254" max="11264" width="9.2851562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28515625" style="6"/>
    <col min="11509" max="11509" width="14.28515625" style="6" bestFit="1" customWidth="1"/>
    <col min="11510" max="11520" width="9.2851562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28515625" style="6"/>
    <col min="11765" max="11765" width="14.28515625" style="6" bestFit="1" customWidth="1"/>
    <col min="11766" max="11776" width="9.2851562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28515625" style="6"/>
    <col min="12021" max="12021" width="14.28515625" style="6" bestFit="1" customWidth="1"/>
    <col min="12022" max="12032" width="9.2851562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28515625" style="6"/>
    <col min="12277" max="12277" width="14.28515625" style="6" bestFit="1" customWidth="1"/>
    <col min="12278" max="12288" width="9.2851562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28515625" style="6"/>
    <col min="12533" max="12533" width="14.28515625" style="6" bestFit="1" customWidth="1"/>
    <col min="12534" max="12544" width="9.2851562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28515625" style="6"/>
    <col min="12789" max="12789" width="14.28515625" style="6" bestFit="1" customWidth="1"/>
    <col min="12790" max="12800" width="9.2851562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28515625" style="6"/>
    <col min="13045" max="13045" width="14.28515625" style="6" bestFit="1" customWidth="1"/>
    <col min="13046" max="13056" width="9.2851562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28515625" style="6"/>
    <col min="13301" max="13301" width="14.28515625" style="6" bestFit="1" customWidth="1"/>
    <col min="13302" max="13312" width="9.2851562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28515625" style="6"/>
    <col min="13557" max="13557" width="14.28515625" style="6" bestFit="1" customWidth="1"/>
    <col min="13558" max="13568" width="9.2851562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28515625" style="6"/>
    <col min="13813" max="13813" width="14.28515625" style="6" bestFit="1" customWidth="1"/>
    <col min="13814" max="13824" width="9.2851562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28515625" style="6"/>
    <col min="14069" max="14069" width="14.28515625" style="6" bestFit="1" customWidth="1"/>
    <col min="14070" max="14080" width="9.2851562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28515625" style="6"/>
    <col min="14325" max="14325" width="14.28515625" style="6" bestFit="1" customWidth="1"/>
    <col min="14326" max="14336" width="9.2851562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28515625" style="6"/>
    <col min="14581" max="14581" width="14.28515625" style="6" bestFit="1" customWidth="1"/>
    <col min="14582" max="14592" width="9.2851562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28515625" style="6"/>
    <col min="14837" max="14837" width="14.28515625" style="6" bestFit="1" customWidth="1"/>
    <col min="14838" max="14848" width="9.2851562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28515625" style="6"/>
    <col min="15093" max="15093" width="14.28515625" style="6" bestFit="1" customWidth="1"/>
    <col min="15094" max="15104" width="9.2851562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28515625" style="6"/>
    <col min="15349" max="15349" width="14.28515625" style="6" bestFit="1" customWidth="1"/>
    <col min="15350" max="15360" width="9.2851562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28515625" style="6"/>
    <col min="15605" max="15605" width="14.28515625" style="6" bestFit="1" customWidth="1"/>
    <col min="15606" max="15616" width="9.2851562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28515625" style="6"/>
    <col min="15861" max="15861" width="14.28515625" style="6" bestFit="1" customWidth="1"/>
    <col min="15862" max="15872" width="9.2851562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28515625" style="6"/>
    <col min="16117" max="16117" width="14.28515625" style="6" bestFit="1" customWidth="1"/>
    <col min="16118" max="16128" width="9.2851562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28515625" style="6"/>
    <col min="16373" max="16373" width="14.28515625" style="6" bestFit="1" customWidth="1"/>
    <col min="16374" max="16384" width="9.28515625" style="6"/>
  </cols>
  <sheetData>
    <row r="1" spans="1:27" ht="18" customHeight="1" thickBot="1" x14ac:dyDescent="0.3">
      <c r="A1" s="355" t="s">
        <v>358</v>
      </c>
      <c r="B1" s="355"/>
      <c r="C1" s="355"/>
      <c r="D1" s="355"/>
      <c r="E1" s="355"/>
      <c r="F1" s="355"/>
      <c r="G1" s="355"/>
      <c r="H1" s="355"/>
      <c r="I1" s="355"/>
      <c r="J1" s="355"/>
      <c r="K1" s="355"/>
      <c r="L1" s="355"/>
      <c r="M1" s="355"/>
      <c r="N1" s="355"/>
    </row>
    <row r="2" spans="1:27" ht="26.25" customHeight="1" x14ac:dyDescent="0.25">
      <c r="A2" s="540" t="s">
        <v>554</v>
      </c>
      <c r="B2" s="540"/>
      <c r="C2" s="540"/>
      <c r="D2" s="540"/>
      <c r="E2" s="540"/>
      <c r="F2" s="540"/>
      <c r="G2" s="540"/>
      <c r="H2" s="540"/>
      <c r="I2" s="540"/>
      <c r="J2" s="540"/>
      <c r="K2" s="540"/>
      <c r="L2" s="540"/>
      <c r="M2" s="540"/>
      <c r="N2" s="540"/>
      <c r="O2" s="8"/>
      <c r="P2" s="8"/>
      <c r="Q2" s="8"/>
      <c r="R2" s="8"/>
      <c r="S2" s="8"/>
      <c r="T2" s="8"/>
      <c r="U2" s="8"/>
      <c r="V2" s="8"/>
      <c r="W2" s="8"/>
    </row>
    <row r="3" spans="1:27" s="8" customFormat="1" ht="37.5" customHeight="1" x14ac:dyDescent="0.25">
      <c r="A3" s="356" t="s">
        <v>360</v>
      </c>
      <c r="B3" s="357"/>
      <c r="C3" s="357"/>
      <c r="D3" s="358"/>
      <c r="E3" s="359"/>
      <c r="F3" s="360"/>
      <c r="G3" s="360"/>
      <c r="H3" s="361"/>
      <c r="I3" s="525" t="s">
        <v>337</v>
      </c>
      <c r="J3" s="526"/>
      <c r="K3" s="526"/>
      <c r="L3" s="526"/>
      <c r="M3" s="526"/>
      <c r="N3" s="526"/>
      <c r="O3" s="545"/>
      <c r="P3" s="546"/>
      <c r="Q3" s="546"/>
      <c r="R3" s="546"/>
      <c r="S3" s="546"/>
      <c r="T3" s="546"/>
      <c r="U3" s="546"/>
      <c r="V3" s="546"/>
      <c r="W3" s="546"/>
      <c r="X3" s="546"/>
      <c r="Y3" s="546"/>
      <c r="Z3" s="546"/>
      <c r="AA3" s="144"/>
    </row>
    <row r="4" spans="1:27" s="8" customFormat="1" ht="12.75" customHeight="1" x14ac:dyDescent="0.25">
      <c r="A4" s="363" t="s">
        <v>267</v>
      </c>
      <c r="B4" s="364"/>
      <c r="C4" s="364"/>
      <c r="D4" s="365"/>
      <c r="E4" s="369"/>
      <c r="F4" s="370"/>
      <c r="G4" s="370"/>
      <c r="H4" s="370"/>
      <c r="I4" s="527" t="s">
        <v>338</v>
      </c>
      <c r="J4" s="528"/>
      <c r="K4" s="528"/>
      <c r="L4" s="601"/>
      <c r="M4" s="601"/>
      <c r="N4" s="602"/>
      <c r="R4" s="145"/>
      <c r="S4" s="144"/>
      <c r="AA4" s="144"/>
    </row>
    <row r="5" spans="1:27" s="8" customFormat="1" ht="21.75" customHeight="1" x14ac:dyDescent="0.25">
      <c r="A5" s="366"/>
      <c r="B5" s="367"/>
      <c r="C5" s="367"/>
      <c r="D5" s="368"/>
      <c r="E5" s="370"/>
      <c r="F5" s="370"/>
      <c r="G5" s="370"/>
      <c r="H5" s="370"/>
      <c r="I5" s="603"/>
      <c r="J5" s="604"/>
      <c r="K5" s="604"/>
      <c r="L5" s="604"/>
      <c r="M5" s="604"/>
      <c r="N5" s="605"/>
      <c r="R5" s="145"/>
      <c r="S5" s="144"/>
      <c r="AA5" s="144"/>
    </row>
    <row r="6" spans="1:27" s="8" customFormat="1" ht="21.75" customHeight="1" x14ac:dyDescent="0.25">
      <c r="A6" s="516" t="s">
        <v>105</v>
      </c>
      <c r="B6" s="517"/>
      <c r="C6" s="517"/>
      <c r="D6" s="518"/>
      <c r="E6" s="350" t="s">
        <v>480</v>
      </c>
      <c r="F6" s="350"/>
      <c r="G6" s="350"/>
      <c r="H6" s="351"/>
      <c r="I6" s="600" t="s">
        <v>106</v>
      </c>
      <c r="J6" s="600"/>
      <c r="K6" s="600"/>
      <c r="L6" s="600"/>
      <c r="M6" s="600"/>
      <c r="N6" s="600"/>
      <c r="R6" s="145"/>
      <c r="S6" s="144"/>
    </row>
    <row r="7" spans="1:27" s="8" customFormat="1" ht="27" customHeight="1" x14ac:dyDescent="0.25">
      <c r="A7" s="519"/>
      <c r="B7" s="520"/>
      <c r="C7" s="520"/>
      <c r="D7" s="521"/>
      <c r="E7" s="352"/>
      <c r="F7" s="352"/>
      <c r="G7" s="352"/>
      <c r="H7" s="353"/>
      <c r="I7" s="523">
        <v>2019</v>
      </c>
      <c r="J7" s="523"/>
      <c r="K7" s="523">
        <v>2020</v>
      </c>
      <c r="L7" s="523"/>
      <c r="M7" s="523">
        <v>2021</v>
      </c>
      <c r="N7" s="523"/>
      <c r="R7" s="145"/>
      <c r="S7" s="144"/>
    </row>
    <row r="8" spans="1:27" s="8" customFormat="1" ht="31.5" customHeight="1" x14ac:dyDescent="0.25">
      <c r="A8" s="534" t="s">
        <v>107</v>
      </c>
      <c r="B8" s="535"/>
      <c r="C8" s="535"/>
      <c r="D8" s="536"/>
      <c r="E8" s="359"/>
      <c r="F8" s="360"/>
      <c r="G8" s="360"/>
      <c r="H8" s="361"/>
      <c r="I8" s="606" t="s">
        <v>176</v>
      </c>
      <c r="J8" s="607"/>
      <c r="K8" s="608" t="s">
        <v>176</v>
      </c>
      <c r="L8" s="608"/>
      <c r="M8" s="608"/>
      <c r="N8" s="608"/>
      <c r="R8" s="145"/>
      <c r="S8" s="144"/>
    </row>
    <row r="9" spans="1:27" ht="45.75" customHeight="1" x14ac:dyDescent="0.25">
      <c r="A9" s="339" t="s">
        <v>109</v>
      </c>
      <c r="B9" s="340"/>
      <c r="C9" s="341" t="s">
        <v>269</v>
      </c>
      <c r="D9" s="342"/>
      <c r="E9" s="342"/>
      <c r="F9" s="342"/>
      <c r="G9" s="342"/>
      <c r="H9" s="342"/>
      <c r="I9" s="342"/>
      <c r="J9" s="342"/>
      <c r="K9" s="342"/>
      <c r="L9" s="342"/>
      <c r="M9" s="342"/>
      <c r="N9" s="343"/>
      <c r="R9" s="145"/>
      <c r="S9" s="144"/>
    </row>
    <row r="10" spans="1:27" ht="38.2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591" t="s">
        <v>270</v>
      </c>
      <c r="D11" s="592"/>
      <c r="E11" s="592"/>
      <c r="F11" s="592"/>
      <c r="G11" s="592"/>
      <c r="H11" s="592"/>
      <c r="I11" s="592"/>
      <c r="J11" s="592"/>
      <c r="K11" s="592"/>
      <c r="L11" s="592"/>
      <c r="M11" s="592"/>
      <c r="N11" s="593"/>
      <c r="R11" s="145"/>
      <c r="S11" s="25"/>
      <c r="AA11" s="25"/>
    </row>
    <row r="12" spans="1:27" ht="19.5" customHeight="1" x14ac:dyDescent="0.25">
      <c r="A12" s="325"/>
      <c r="B12" s="326"/>
      <c r="C12" s="594"/>
      <c r="D12" s="595"/>
      <c r="E12" s="595"/>
      <c r="F12" s="595"/>
      <c r="G12" s="595"/>
      <c r="H12" s="595"/>
      <c r="I12" s="595"/>
      <c r="J12" s="595"/>
      <c r="K12" s="595"/>
      <c r="L12" s="595"/>
      <c r="M12" s="595"/>
      <c r="N12" s="596"/>
      <c r="AA12" s="25"/>
    </row>
    <row r="13" spans="1:27" ht="22.5" customHeight="1" x14ac:dyDescent="0.25">
      <c r="A13" s="325"/>
      <c r="B13" s="326"/>
      <c r="C13" s="594"/>
      <c r="D13" s="595"/>
      <c r="E13" s="595"/>
      <c r="F13" s="595"/>
      <c r="G13" s="595"/>
      <c r="H13" s="595"/>
      <c r="I13" s="595"/>
      <c r="J13" s="595"/>
      <c r="K13" s="595"/>
      <c r="L13" s="595"/>
      <c r="M13" s="595"/>
      <c r="N13" s="596"/>
      <c r="AA13" s="25"/>
    </row>
    <row r="14" spans="1:27" ht="137.25" customHeight="1" x14ac:dyDescent="0.25">
      <c r="A14" s="325"/>
      <c r="B14" s="326"/>
      <c r="C14" s="594"/>
      <c r="D14" s="595"/>
      <c r="E14" s="595"/>
      <c r="F14" s="595"/>
      <c r="G14" s="595"/>
      <c r="H14" s="595"/>
      <c r="I14" s="595"/>
      <c r="J14" s="595"/>
      <c r="K14" s="595"/>
      <c r="L14" s="595"/>
      <c r="M14" s="595"/>
      <c r="N14" s="596"/>
      <c r="AA14" s="25"/>
    </row>
    <row r="15" spans="1:27" ht="9.6" customHeight="1" x14ac:dyDescent="0.25">
      <c r="A15" s="325"/>
      <c r="B15" s="326"/>
      <c r="C15" s="594"/>
      <c r="D15" s="595"/>
      <c r="E15" s="595"/>
      <c r="F15" s="595"/>
      <c r="G15" s="595"/>
      <c r="H15" s="595"/>
      <c r="I15" s="595"/>
      <c r="J15" s="595"/>
      <c r="K15" s="595"/>
      <c r="L15" s="595"/>
      <c r="M15" s="595"/>
      <c r="N15" s="596"/>
    </row>
    <row r="16" spans="1:27" ht="0.75" hidden="1" customHeight="1" x14ac:dyDescent="0.25">
      <c r="A16" s="325"/>
      <c r="B16" s="326"/>
      <c r="C16" s="594"/>
      <c r="D16" s="595"/>
      <c r="E16" s="595"/>
      <c r="F16" s="595"/>
      <c r="G16" s="595"/>
      <c r="H16" s="595"/>
      <c r="I16" s="595"/>
      <c r="J16" s="595"/>
      <c r="K16" s="595"/>
      <c r="L16" s="595"/>
      <c r="M16" s="595"/>
      <c r="N16" s="596"/>
    </row>
    <row r="17" spans="1:29" ht="8.25" hidden="1" customHeight="1" x14ac:dyDescent="0.25">
      <c r="A17" s="325"/>
      <c r="B17" s="326"/>
      <c r="C17" s="594"/>
      <c r="D17" s="595"/>
      <c r="E17" s="595"/>
      <c r="F17" s="595"/>
      <c r="G17" s="595"/>
      <c r="H17" s="595"/>
      <c r="I17" s="595"/>
      <c r="J17" s="595"/>
      <c r="K17" s="595"/>
      <c r="L17" s="595"/>
      <c r="M17" s="595"/>
      <c r="N17" s="596"/>
    </row>
    <row r="18" spans="1:29" ht="137.25" hidden="1" customHeight="1" x14ac:dyDescent="0.25">
      <c r="A18" s="325"/>
      <c r="B18" s="326"/>
      <c r="C18" s="594"/>
      <c r="D18" s="595"/>
      <c r="E18" s="595"/>
      <c r="F18" s="595"/>
      <c r="G18" s="595"/>
      <c r="H18" s="595"/>
      <c r="I18" s="595"/>
      <c r="J18" s="595"/>
      <c r="K18" s="595"/>
      <c r="L18" s="595"/>
      <c r="M18" s="595"/>
      <c r="N18" s="596"/>
    </row>
    <row r="19" spans="1:29" ht="137.25" hidden="1" customHeight="1" x14ac:dyDescent="0.25">
      <c r="A19" s="325"/>
      <c r="B19" s="326"/>
      <c r="C19" s="594"/>
      <c r="D19" s="595"/>
      <c r="E19" s="595"/>
      <c r="F19" s="595"/>
      <c r="G19" s="595"/>
      <c r="H19" s="595"/>
      <c r="I19" s="595"/>
      <c r="J19" s="595"/>
      <c r="K19" s="595"/>
      <c r="L19" s="595"/>
      <c r="M19" s="595"/>
      <c r="N19" s="596"/>
    </row>
    <row r="20" spans="1:29" ht="3" hidden="1" customHeight="1" x14ac:dyDescent="0.25">
      <c r="A20" s="325"/>
      <c r="B20" s="326"/>
      <c r="C20" s="594"/>
      <c r="D20" s="595"/>
      <c r="E20" s="595"/>
      <c r="F20" s="595"/>
      <c r="G20" s="595"/>
      <c r="H20" s="595"/>
      <c r="I20" s="595"/>
      <c r="J20" s="595"/>
      <c r="K20" s="595"/>
      <c r="L20" s="595"/>
      <c r="M20" s="595"/>
      <c r="N20" s="596"/>
    </row>
    <row r="21" spans="1:29" ht="32.25" hidden="1" customHeight="1" x14ac:dyDescent="0.25">
      <c r="A21" s="325"/>
      <c r="B21" s="326"/>
      <c r="C21" s="594"/>
      <c r="D21" s="595"/>
      <c r="E21" s="595"/>
      <c r="F21" s="595"/>
      <c r="G21" s="595"/>
      <c r="H21" s="595"/>
      <c r="I21" s="595"/>
      <c r="J21" s="595"/>
      <c r="K21" s="595"/>
      <c r="L21" s="595"/>
      <c r="M21" s="595"/>
      <c r="N21" s="596"/>
    </row>
    <row r="22" spans="1:29" ht="137.25" hidden="1" customHeight="1" x14ac:dyDescent="0.25">
      <c r="A22" s="325"/>
      <c r="B22" s="326"/>
      <c r="C22" s="594"/>
      <c r="D22" s="595"/>
      <c r="E22" s="595"/>
      <c r="F22" s="595"/>
      <c r="G22" s="595"/>
      <c r="H22" s="595"/>
      <c r="I22" s="595"/>
      <c r="J22" s="595"/>
      <c r="K22" s="595"/>
      <c r="L22" s="595"/>
      <c r="M22" s="595"/>
      <c r="N22" s="596"/>
    </row>
    <row r="23" spans="1:29" ht="137.25" hidden="1" customHeight="1" x14ac:dyDescent="0.25">
      <c r="A23" s="327"/>
      <c r="B23" s="328"/>
      <c r="C23" s="597"/>
      <c r="D23" s="598"/>
      <c r="E23" s="598"/>
      <c r="F23" s="598"/>
      <c r="G23" s="598"/>
      <c r="H23" s="598"/>
      <c r="I23" s="598"/>
      <c r="J23" s="598"/>
      <c r="K23" s="598"/>
      <c r="L23" s="598"/>
      <c r="M23" s="598"/>
      <c r="N23" s="599"/>
    </row>
    <row r="24" spans="1:29" ht="27.75" customHeight="1" x14ac:dyDescent="0.25">
      <c r="A24" s="301" t="s">
        <v>111</v>
      </c>
      <c r="B24" s="338"/>
      <c r="C24" s="338"/>
      <c r="D24" s="338"/>
      <c r="E24" s="338"/>
      <c r="F24" s="338"/>
      <c r="G24" s="338"/>
      <c r="H24" s="338"/>
      <c r="I24" s="338"/>
      <c r="J24" s="338"/>
      <c r="K24" s="338"/>
      <c r="L24" s="338"/>
      <c r="M24" s="338"/>
      <c r="N24" s="302"/>
      <c r="R24" s="162"/>
      <c r="S24" s="162"/>
      <c r="T24" s="162"/>
      <c r="U24" s="162"/>
      <c r="V24" s="162"/>
      <c r="W24" s="162"/>
      <c r="X24" s="162"/>
      <c r="Y24" s="162"/>
      <c r="Z24" s="162"/>
      <c r="AA24" s="162"/>
      <c r="AB24" s="162"/>
      <c r="AC24" s="162"/>
    </row>
    <row r="25" spans="1:29" ht="51.75" customHeight="1" x14ac:dyDescent="0.25">
      <c r="A25" s="10">
        <v>1</v>
      </c>
      <c r="B25" s="590" t="s">
        <v>271</v>
      </c>
      <c r="C25" s="320"/>
      <c r="D25" s="320"/>
      <c r="E25" s="320"/>
      <c r="F25" s="320"/>
      <c r="G25" s="321"/>
      <c r="H25" s="10"/>
      <c r="I25" s="319"/>
      <c r="J25" s="320"/>
      <c r="K25" s="320"/>
      <c r="L25" s="320"/>
      <c r="M25" s="320"/>
      <c r="N25" s="321"/>
      <c r="R25" s="162"/>
      <c r="S25" s="162"/>
      <c r="T25" s="162"/>
      <c r="U25" s="162"/>
      <c r="V25" s="162"/>
      <c r="W25" s="162"/>
      <c r="X25" s="162"/>
      <c r="Y25" s="162"/>
      <c r="Z25" s="162"/>
      <c r="AA25" s="162"/>
      <c r="AB25" s="162"/>
      <c r="AC25" s="162"/>
    </row>
    <row r="26" spans="1:29" ht="51.75" customHeight="1" x14ac:dyDescent="0.25">
      <c r="A26" s="10">
        <v>2</v>
      </c>
      <c r="B26" s="590" t="s">
        <v>272</v>
      </c>
      <c r="C26" s="320"/>
      <c r="D26" s="320"/>
      <c r="E26" s="320"/>
      <c r="F26" s="320"/>
      <c r="G26" s="321"/>
      <c r="H26" s="10"/>
      <c r="I26" s="319"/>
      <c r="J26" s="320"/>
      <c r="K26" s="320"/>
      <c r="L26" s="320"/>
      <c r="M26" s="320"/>
      <c r="N26" s="321"/>
      <c r="R26" s="162"/>
      <c r="S26" s="162"/>
      <c r="T26" s="162"/>
      <c r="U26" s="162"/>
      <c r="V26" s="162"/>
      <c r="W26" s="162"/>
      <c r="X26" s="162"/>
      <c r="Y26" s="162"/>
      <c r="Z26" s="162"/>
      <c r="AA26" s="162"/>
      <c r="AB26" s="162"/>
      <c r="AC26" s="162"/>
    </row>
    <row r="27" spans="1:29" ht="65.650000000000006" customHeight="1" x14ac:dyDescent="0.25">
      <c r="A27" s="10">
        <v>3</v>
      </c>
      <c r="B27" s="590" t="s">
        <v>428</v>
      </c>
      <c r="C27" s="320"/>
      <c r="D27" s="320"/>
      <c r="E27" s="320"/>
      <c r="F27" s="320"/>
      <c r="G27" s="321"/>
      <c r="H27" s="10"/>
      <c r="I27" s="319"/>
      <c r="J27" s="320"/>
      <c r="K27" s="320"/>
      <c r="L27" s="320"/>
      <c r="M27" s="320"/>
      <c r="N27" s="321"/>
      <c r="R27" s="162"/>
      <c r="S27" s="162"/>
      <c r="T27" s="162"/>
      <c r="U27" s="162"/>
      <c r="V27" s="162"/>
      <c r="W27" s="162"/>
      <c r="X27" s="162"/>
      <c r="Y27" s="162"/>
      <c r="Z27" s="162"/>
      <c r="AA27" s="162"/>
      <c r="AB27" s="162"/>
      <c r="AC27" s="162"/>
    </row>
    <row r="28" spans="1:29" ht="56.45" customHeight="1" x14ac:dyDescent="0.25">
      <c r="A28" s="10">
        <v>4</v>
      </c>
      <c r="B28" s="590" t="s">
        <v>429</v>
      </c>
      <c r="C28" s="320"/>
      <c r="D28" s="320"/>
      <c r="E28" s="320"/>
      <c r="F28" s="320"/>
      <c r="G28" s="321"/>
      <c r="H28" s="10"/>
      <c r="I28" s="319"/>
      <c r="J28" s="320"/>
      <c r="K28" s="320"/>
      <c r="L28" s="320"/>
      <c r="M28" s="320"/>
      <c r="N28" s="321"/>
      <c r="R28" s="162"/>
      <c r="S28" s="162"/>
      <c r="T28" s="162"/>
      <c r="U28" s="162"/>
      <c r="V28" s="162"/>
      <c r="W28" s="162"/>
      <c r="X28" s="162"/>
      <c r="Y28" s="162"/>
      <c r="Z28" s="162"/>
      <c r="AA28" s="162"/>
      <c r="AB28" s="162"/>
      <c r="AC28" s="162"/>
    </row>
    <row r="29" spans="1:29" ht="33.75" customHeight="1" x14ac:dyDescent="0.25">
      <c r="A29" s="10"/>
      <c r="B29" s="590"/>
      <c r="C29" s="320"/>
      <c r="D29" s="320"/>
      <c r="E29" s="320"/>
      <c r="F29" s="320"/>
      <c r="G29" s="321"/>
      <c r="H29" s="10"/>
      <c r="I29" s="319"/>
      <c r="J29" s="320"/>
      <c r="K29" s="320"/>
      <c r="L29" s="320"/>
      <c r="M29" s="320"/>
      <c r="N29" s="321"/>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ht="36.75" customHeight="1" x14ac:dyDescent="0.25">
      <c r="A32" s="304"/>
      <c r="B32" s="305"/>
      <c r="C32" s="305"/>
      <c r="D32" s="305"/>
      <c r="E32" s="305"/>
      <c r="F32" s="305"/>
      <c r="G32" s="305"/>
      <c r="H32" s="306"/>
      <c r="I32" s="296"/>
      <c r="J32" s="296"/>
      <c r="K32" s="296"/>
      <c r="L32" s="296"/>
      <c r="M32" s="296"/>
      <c r="N32" s="296"/>
      <c r="O32" s="296"/>
      <c r="P32" s="296"/>
      <c r="Q32" s="296"/>
      <c r="R32" s="296"/>
    </row>
    <row r="33" spans="1:18" ht="21" customHeight="1" x14ac:dyDescent="0.25">
      <c r="A33" s="304"/>
      <c r="B33" s="305"/>
      <c r="C33" s="305"/>
      <c r="D33" s="305"/>
      <c r="E33" s="305"/>
      <c r="F33" s="305"/>
      <c r="G33" s="305"/>
      <c r="H33" s="306"/>
      <c r="I33" s="296"/>
      <c r="J33" s="296"/>
      <c r="K33" s="505"/>
      <c r="L33" s="505"/>
      <c r="M33" s="505"/>
      <c r="N33" s="505"/>
      <c r="O33" s="296"/>
      <c r="P33" s="296"/>
      <c r="Q33" s="296"/>
      <c r="R33" s="296"/>
    </row>
    <row r="34" spans="1:18" s="13" customFormat="1" x14ac:dyDescent="0.25">
      <c r="A34" s="304"/>
      <c r="B34" s="305"/>
      <c r="C34" s="305"/>
      <c r="D34" s="305"/>
      <c r="E34" s="305"/>
      <c r="F34" s="305"/>
      <c r="G34" s="305"/>
      <c r="H34" s="306"/>
      <c r="I34" s="296"/>
      <c r="J34" s="296"/>
      <c r="K34" s="505"/>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s="13" customFormat="1" x14ac:dyDescent="0.25">
      <c r="A36" s="304"/>
      <c r="B36" s="305"/>
      <c r="C36" s="305"/>
      <c r="D36" s="305"/>
      <c r="E36" s="305"/>
      <c r="F36" s="305"/>
      <c r="G36" s="305"/>
      <c r="H36" s="306"/>
      <c r="I36" s="296"/>
      <c r="J36" s="296"/>
      <c r="K36" s="505"/>
      <c r="L36" s="505"/>
      <c r="M36" s="505"/>
      <c r="N36" s="505"/>
      <c r="O36" s="296"/>
      <c r="P36" s="296"/>
      <c r="Q36" s="296"/>
      <c r="R36" s="296"/>
    </row>
    <row r="37" spans="1:18" ht="23.25" customHeight="1" x14ac:dyDescent="0.25">
      <c r="A37" s="298" t="s">
        <v>115</v>
      </c>
      <c r="B37" s="299"/>
      <c r="C37" s="299"/>
      <c r="D37" s="299"/>
      <c r="E37" s="299"/>
      <c r="F37" s="299"/>
      <c r="G37" s="299"/>
      <c r="H37" s="300"/>
      <c r="I37" s="301" t="s">
        <v>386</v>
      </c>
      <c r="J37" s="302"/>
      <c r="K37" s="303" t="s">
        <v>387</v>
      </c>
      <c r="L37" s="303"/>
      <c r="M37" s="292" t="s">
        <v>114</v>
      </c>
      <c r="N37" s="292"/>
      <c r="O37" s="292">
        <v>2020</v>
      </c>
      <c r="P37" s="292"/>
      <c r="Q37" s="292">
        <v>2021</v>
      </c>
      <c r="R37" s="292"/>
    </row>
    <row r="38" spans="1:18" ht="57" customHeight="1" x14ac:dyDescent="0.25">
      <c r="A38" s="585" t="s">
        <v>273</v>
      </c>
      <c r="B38" s="305"/>
      <c r="C38" s="305"/>
      <c r="D38" s="305"/>
      <c r="E38" s="305"/>
      <c r="F38" s="305"/>
      <c r="G38" s="305"/>
      <c r="H38" s="306"/>
      <c r="I38" s="586" t="s">
        <v>430</v>
      </c>
      <c r="J38" s="307"/>
      <c r="K38" s="309">
        <v>44100</v>
      </c>
      <c r="L38" s="296"/>
      <c r="M38" s="296"/>
      <c r="N38" s="296"/>
      <c r="O38" s="309"/>
      <c r="P38" s="296"/>
      <c r="Q38" s="309"/>
      <c r="R38" s="296"/>
    </row>
    <row r="39" spans="1:18" ht="57" customHeight="1" x14ac:dyDescent="0.25">
      <c r="A39" s="585" t="s">
        <v>272</v>
      </c>
      <c r="B39" s="305"/>
      <c r="C39" s="305"/>
      <c r="D39" s="305"/>
      <c r="E39" s="305"/>
      <c r="F39" s="305"/>
      <c r="G39" s="305"/>
      <c r="H39" s="306"/>
      <c r="I39" s="586" t="s">
        <v>431</v>
      </c>
      <c r="J39" s="307"/>
      <c r="K39" s="588">
        <v>43819</v>
      </c>
      <c r="L39" s="589"/>
      <c r="M39" s="296"/>
      <c r="N39" s="296"/>
      <c r="O39" s="587"/>
      <c r="P39" s="296"/>
      <c r="Q39" s="309"/>
      <c r="R39" s="296"/>
    </row>
    <row r="40" spans="1:18" ht="44.65" customHeight="1" x14ac:dyDescent="0.25">
      <c r="A40" s="585" t="s">
        <v>428</v>
      </c>
      <c r="B40" s="305"/>
      <c r="C40" s="305"/>
      <c r="D40" s="305"/>
      <c r="E40" s="305"/>
      <c r="F40" s="305"/>
      <c r="G40" s="305"/>
      <c r="H40" s="306"/>
      <c r="I40" s="586" t="s">
        <v>432</v>
      </c>
      <c r="J40" s="307"/>
      <c r="K40" s="309"/>
      <c r="L40" s="296"/>
      <c r="M40" s="296"/>
      <c r="N40" s="296"/>
      <c r="O40" s="587"/>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6.25" customHeight="1" x14ac:dyDescent="0.25">
      <c r="A42" s="304"/>
      <c r="B42" s="305"/>
      <c r="C42" s="305"/>
      <c r="D42" s="305"/>
      <c r="E42" s="305"/>
      <c r="F42" s="305"/>
      <c r="G42" s="305"/>
      <c r="H42" s="306"/>
      <c r="I42" s="309"/>
      <c r="J42" s="296"/>
      <c r="K42" s="309"/>
      <c r="L42" s="296"/>
      <c r="M42" s="296"/>
      <c r="N42" s="296"/>
      <c r="O42" s="309"/>
      <c r="P42" s="296"/>
      <c r="Q42" s="309"/>
      <c r="R42" s="296"/>
    </row>
    <row r="43" spans="1:18" ht="26.25" hidden="1" customHeight="1" x14ac:dyDescent="0.25">
      <c r="A43" s="304"/>
      <c r="B43" s="305"/>
      <c r="C43" s="305"/>
      <c r="D43" s="305"/>
      <c r="E43" s="305"/>
      <c r="F43" s="305"/>
      <c r="G43" s="305"/>
      <c r="H43" s="306"/>
      <c r="I43" s="309"/>
      <c r="J43" s="296"/>
      <c r="K43" s="309"/>
      <c r="L43" s="296"/>
      <c r="M43" s="296"/>
      <c r="N43" s="296"/>
      <c r="O43" s="309"/>
      <c r="P43" s="296"/>
      <c r="Q43" s="309"/>
      <c r="R43" s="296"/>
    </row>
    <row r="44" spans="1:18" ht="26.25" hidden="1" customHeight="1" x14ac:dyDescent="0.25">
      <c r="A44" s="304"/>
      <c r="B44" s="305"/>
      <c r="C44" s="305"/>
      <c r="D44" s="305"/>
      <c r="E44" s="305"/>
      <c r="F44" s="305"/>
      <c r="G44" s="305"/>
      <c r="H44" s="306"/>
      <c r="I44" s="309"/>
      <c r="J44" s="296"/>
      <c r="K44" s="309"/>
      <c r="L44" s="296"/>
      <c r="M44" s="296"/>
      <c r="N44" s="296"/>
      <c r="O44" s="309"/>
      <c r="P44" s="296"/>
      <c r="Q44" s="309"/>
      <c r="R44" s="296"/>
    </row>
    <row r="45" spans="1:18" ht="25.5" customHeight="1" x14ac:dyDescent="0.25">
      <c r="A45" s="298" t="s">
        <v>116</v>
      </c>
      <c r="B45" s="299"/>
      <c r="C45" s="299"/>
      <c r="D45" s="299"/>
      <c r="E45" s="299"/>
      <c r="F45" s="299"/>
      <c r="G45" s="299"/>
      <c r="H45" s="300"/>
      <c r="I45" s="301" t="s">
        <v>386</v>
      </c>
      <c r="J45" s="302"/>
      <c r="K45" s="303" t="s">
        <v>387</v>
      </c>
      <c r="L45" s="303"/>
      <c r="M45" s="292" t="s">
        <v>114</v>
      </c>
      <c r="N45" s="292"/>
      <c r="O45" s="292">
        <v>2020</v>
      </c>
      <c r="P45" s="292"/>
      <c r="Q45" s="292">
        <v>2021</v>
      </c>
      <c r="R45" s="292"/>
    </row>
    <row r="46" spans="1:18" ht="33.75" customHeight="1" x14ac:dyDescent="0.25">
      <c r="A46" s="304"/>
      <c r="B46" s="305"/>
      <c r="C46" s="305"/>
      <c r="D46" s="305"/>
      <c r="E46" s="305"/>
      <c r="F46" s="305"/>
      <c r="G46" s="305"/>
      <c r="H46" s="306"/>
      <c r="I46" s="308"/>
      <c r="J46" s="308"/>
      <c r="K46" s="296"/>
      <c r="L46" s="296"/>
      <c r="M46" s="296"/>
      <c r="N46" s="296"/>
      <c r="O46" s="308"/>
      <c r="P46" s="308"/>
      <c r="Q46" s="308"/>
      <c r="R46" s="308"/>
    </row>
    <row r="47" spans="1:18" x14ac:dyDescent="0.25">
      <c r="A47" s="304"/>
      <c r="B47" s="305"/>
      <c r="C47" s="305"/>
      <c r="D47" s="305"/>
      <c r="E47" s="305"/>
      <c r="F47" s="305"/>
      <c r="G47" s="305"/>
      <c r="H47" s="306"/>
      <c r="I47" s="296"/>
      <c r="J47" s="296"/>
      <c r="K47" s="296"/>
      <c r="L47" s="296"/>
      <c r="M47" s="296"/>
      <c r="N47" s="296"/>
      <c r="O47" s="296"/>
      <c r="P47" s="296"/>
      <c r="Q47" s="296"/>
      <c r="R47" s="296"/>
    </row>
    <row r="48" spans="1:18" ht="27" customHeight="1" x14ac:dyDescent="0.25">
      <c r="A48" s="298" t="s">
        <v>118</v>
      </c>
      <c r="B48" s="299"/>
      <c r="C48" s="299"/>
      <c r="D48" s="299"/>
      <c r="E48" s="299"/>
      <c r="F48" s="299"/>
      <c r="G48" s="299"/>
      <c r="H48" s="300"/>
      <c r="I48" s="301" t="s">
        <v>386</v>
      </c>
      <c r="J48" s="302"/>
      <c r="K48" s="303" t="s">
        <v>387</v>
      </c>
      <c r="L48" s="303"/>
      <c r="M48" s="292" t="s">
        <v>114</v>
      </c>
      <c r="N48" s="292"/>
      <c r="O48" s="292">
        <v>2020</v>
      </c>
      <c r="P48" s="292"/>
      <c r="Q48" s="292">
        <v>2021</v>
      </c>
      <c r="R48" s="292"/>
    </row>
    <row r="49" spans="1:18" ht="22.5" customHeight="1" x14ac:dyDescent="0.25">
      <c r="A49" s="304"/>
      <c r="B49" s="305"/>
      <c r="C49" s="305"/>
      <c r="D49" s="305"/>
      <c r="E49" s="305"/>
      <c r="F49" s="305"/>
      <c r="G49" s="305"/>
      <c r="H49" s="306"/>
      <c r="I49" s="297"/>
      <c r="J49" s="296"/>
      <c r="K49" s="296"/>
      <c r="L49" s="296"/>
      <c r="M49" s="296"/>
      <c r="N49" s="296"/>
      <c r="O49" s="296"/>
      <c r="P49" s="296"/>
      <c r="Q49" s="296"/>
      <c r="R49" s="296"/>
    </row>
    <row r="50" spans="1:18" x14ac:dyDescent="0.25">
      <c r="A50" s="293"/>
      <c r="B50" s="294"/>
      <c r="C50" s="294"/>
      <c r="D50" s="294"/>
      <c r="E50" s="294"/>
      <c r="F50" s="294"/>
      <c r="G50" s="294"/>
      <c r="H50" s="295"/>
      <c r="I50" s="296"/>
      <c r="J50" s="296"/>
      <c r="K50" s="296"/>
      <c r="L50" s="296"/>
      <c r="M50" s="296"/>
      <c r="N50" s="296"/>
      <c r="O50" s="296"/>
      <c r="P50" s="296"/>
      <c r="Q50" s="296"/>
      <c r="R50" s="296"/>
    </row>
    <row r="52" spans="1:18" x14ac:dyDescent="0.25">
      <c r="A52" s="289" t="s">
        <v>119</v>
      </c>
      <c r="B52" s="290"/>
      <c r="C52" s="290"/>
      <c r="D52" s="290"/>
      <c r="E52" s="290"/>
      <c r="F52" s="290"/>
      <c r="G52" s="290"/>
      <c r="H52" s="290"/>
      <c r="I52" s="290"/>
      <c r="J52" s="290"/>
      <c r="K52" s="290"/>
      <c r="L52" s="290"/>
      <c r="M52" s="290"/>
      <c r="N52" s="291"/>
    </row>
    <row r="53" spans="1:18" ht="48.75" customHeight="1" x14ac:dyDescent="0.25">
      <c r="A53" s="292" t="s">
        <v>120</v>
      </c>
      <c r="B53" s="292"/>
      <c r="C53" s="14" t="s">
        <v>121</v>
      </c>
      <c r="D53" s="14" t="s">
        <v>122</v>
      </c>
      <c r="E53" s="14" t="s">
        <v>123</v>
      </c>
      <c r="F53" s="14" t="s">
        <v>124</v>
      </c>
      <c r="G53" s="14" t="s">
        <v>125</v>
      </c>
      <c r="H53" s="14" t="s">
        <v>126</v>
      </c>
      <c r="I53" s="14" t="s">
        <v>127</v>
      </c>
      <c r="J53" s="14" t="s">
        <v>128</v>
      </c>
      <c r="K53" s="14" t="s">
        <v>129</v>
      </c>
      <c r="L53" s="14" t="s">
        <v>130</v>
      </c>
      <c r="M53" s="14" t="s">
        <v>131</v>
      </c>
      <c r="N53" s="14" t="s">
        <v>132</v>
      </c>
    </row>
    <row r="54" spans="1:18" ht="12" customHeight="1" x14ac:dyDescent="0.25">
      <c r="A54" s="285">
        <v>1</v>
      </c>
      <c r="B54" s="286"/>
      <c r="C54" s="15"/>
      <c r="D54" s="16"/>
      <c r="E54" s="16"/>
      <c r="F54" s="16" t="s">
        <v>176</v>
      </c>
      <c r="G54" s="16" t="s">
        <v>176</v>
      </c>
      <c r="H54" s="16" t="s">
        <v>176</v>
      </c>
      <c r="I54" s="16" t="s">
        <v>176</v>
      </c>
      <c r="J54" s="16" t="s">
        <v>176</v>
      </c>
      <c r="K54" s="16" t="s">
        <v>176</v>
      </c>
      <c r="L54" s="16"/>
      <c r="M54" s="16"/>
      <c r="N54" s="16"/>
    </row>
    <row r="55" spans="1:18" ht="12" customHeight="1" thickBot="1" x14ac:dyDescent="0.3">
      <c r="A55" s="287"/>
      <c r="B55" s="288"/>
      <c r="C55" s="17"/>
      <c r="D55" s="17"/>
      <c r="E55" s="17"/>
      <c r="F55" s="17" t="s">
        <v>108</v>
      </c>
      <c r="G55" s="17" t="s">
        <v>108</v>
      </c>
      <c r="H55" s="17" t="s">
        <v>108</v>
      </c>
      <c r="I55" s="17" t="s">
        <v>108</v>
      </c>
      <c r="J55" s="17" t="s">
        <v>108</v>
      </c>
      <c r="K55" s="17" t="s">
        <v>108</v>
      </c>
      <c r="L55" s="17"/>
      <c r="M55" s="17"/>
      <c r="N55" s="17"/>
    </row>
    <row r="56" spans="1:18" ht="12" customHeight="1" x14ac:dyDescent="0.25">
      <c r="A56" s="285">
        <v>2</v>
      </c>
      <c r="B56" s="286"/>
      <c r="C56" s="16"/>
      <c r="D56" s="16"/>
      <c r="E56" s="16"/>
      <c r="F56" s="16"/>
      <c r="G56" s="16"/>
      <c r="H56" s="16"/>
      <c r="I56" s="16"/>
      <c r="J56" s="16" t="s">
        <v>176</v>
      </c>
      <c r="K56" s="16" t="s">
        <v>176</v>
      </c>
      <c r="L56" s="16"/>
      <c r="M56" s="16"/>
      <c r="N56" s="16"/>
    </row>
    <row r="57" spans="1:18" ht="12" customHeight="1" thickBot="1" x14ac:dyDescent="0.3">
      <c r="A57" s="287"/>
      <c r="B57" s="288"/>
      <c r="C57" s="17"/>
      <c r="D57" s="17"/>
      <c r="E57" s="17"/>
      <c r="F57" s="17"/>
      <c r="G57" s="17"/>
      <c r="H57" s="17"/>
      <c r="I57" s="17"/>
      <c r="J57" s="17" t="s">
        <v>108</v>
      </c>
      <c r="K57" s="17" t="s">
        <v>108</v>
      </c>
      <c r="L57" s="17" t="s">
        <v>108</v>
      </c>
      <c r="M57" s="17" t="s">
        <v>108</v>
      </c>
      <c r="N57" s="17" t="s">
        <v>108</v>
      </c>
    </row>
    <row r="58" spans="1:18" ht="12" customHeight="1" x14ac:dyDescent="0.25">
      <c r="A58" s="285">
        <v>3</v>
      </c>
      <c r="B58" s="286"/>
      <c r="C58" s="16"/>
      <c r="D58" s="18"/>
      <c r="E58" s="16"/>
      <c r="F58" s="16"/>
      <c r="G58" s="16"/>
      <c r="H58" s="16"/>
      <c r="I58" s="16" t="s">
        <v>176</v>
      </c>
      <c r="J58" s="16" t="s">
        <v>176</v>
      </c>
      <c r="K58" s="16" t="s">
        <v>176</v>
      </c>
      <c r="L58" s="16" t="s">
        <v>176</v>
      </c>
      <c r="M58" s="16" t="s">
        <v>176</v>
      </c>
      <c r="N58" s="16"/>
    </row>
    <row r="59" spans="1:18" ht="12" customHeight="1" thickBot="1" x14ac:dyDescent="0.3">
      <c r="A59" s="287"/>
      <c r="B59" s="288"/>
      <c r="C59" s="17"/>
      <c r="D59" s="17"/>
      <c r="E59" s="17"/>
      <c r="F59" s="17"/>
      <c r="G59" s="17"/>
      <c r="H59" s="17"/>
      <c r="I59" s="17" t="s">
        <v>108</v>
      </c>
      <c r="J59" s="17" t="s">
        <v>108</v>
      </c>
      <c r="K59" s="17" t="s">
        <v>108</v>
      </c>
      <c r="L59" s="17" t="s">
        <v>108</v>
      </c>
      <c r="M59" s="17" t="s">
        <v>108</v>
      </c>
      <c r="N59" s="17" t="s">
        <v>108</v>
      </c>
    </row>
    <row r="60" spans="1:18" ht="12" customHeight="1" x14ac:dyDescent="0.25">
      <c r="A60" s="285">
        <v>4</v>
      </c>
      <c r="B60" s="286"/>
      <c r="C60" s="16" t="s">
        <v>176</v>
      </c>
      <c r="D60" s="16" t="s">
        <v>176</v>
      </c>
      <c r="E60" s="16" t="s">
        <v>176</v>
      </c>
      <c r="F60" s="16" t="s">
        <v>176</v>
      </c>
      <c r="G60" s="16" t="s">
        <v>176</v>
      </c>
      <c r="H60" s="16" t="s">
        <v>176</v>
      </c>
      <c r="I60" s="16" t="s">
        <v>176</v>
      </c>
      <c r="J60" s="16" t="s">
        <v>176</v>
      </c>
      <c r="K60" s="16" t="s">
        <v>176</v>
      </c>
      <c r="L60" s="16" t="s">
        <v>176</v>
      </c>
      <c r="M60" s="16" t="s">
        <v>176</v>
      </c>
      <c r="N60" s="16" t="s">
        <v>176</v>
      </c>
    </row>
    <row r="61" spans="1:18" ht="12" customHeight="1" thickBot="1" x14ac:dyDescent="0.3">
      <c r="A61" s="287"/>
      <c r="B61" s="288"/>
      <c r="C61" s="17" t="s">
        <v>108</v>
      </c>
      <c r="D61" s="17" t="s">
        <v>108</v>
      </c>
      <c r="E61" s="17" t="s">
        <v>108</v>
      </c>
      <c r="F61" s="17" t="s">
        <v>108</v>
      </c>
      <c r="G61" s="17" t="s">
        <v>108</v>
      </c>
      <c r="H61" s="17" t="s">
        <v>108</v>
      </c>
      <c r="I61" s="17" t="s">
        <v>108</v>
      </c>
      <c r="J61" s="17" t="s">
        <v>108</v>
      </c>
      <c r="K61" s="17" t="s">
        <v>108</v>
      </c>
      <c r="L61" s="17" t="s">
        <v>108</v>
      </c>
      <c r="M61" s="17" t="s">
        <v>108</v>
      </c>
      <c r="N61" s="17" t="s">
        <v>108</v>
      </c>
    </row>
    <row r="62" spans="1:18" ht="12" customHeight="1" x14ac:dyDescent="0.25">
      <c r="A62" s="285"/>
      <c r="B62" s="286"/>
      <c r="C62" s="16"/>
      <c r="D62" s="16"/>
      <c r="E62" s="16"/>
      <c r="F62" s="16"/>
      <c r="G62" s="16"/>
      <c r="H62" s="16"/>
      <c r="I62" s="16"/>
      <c r="J62" s="16"/>
      <c r="K62" s="16"/>
      <c r="L62" s="16"/>
      <c r="M62" s="16"/>
      <c r="N62" s="16"/>
    </row>
    <row r="63" spans="1:18" ht="12" customHeight="1" thickBot="1" x14ac:dyDescent="0.3">
      <c r="A63" s="287"/>
      <c r="B63" s="288"/>
      <c r="C63" s="17"/>
      <c r="D63" s="17"/>
      <c r="E63" s="17"/>
      <c r="F63" s="17"/>
      <c r="G63" s="17"/>
      <c r="H63" s="17"/>
      <c r="I63" s="17"/>
      <c r="J63" s="17"/>
      <c r="K63" s="17"/>
      <c r="L63" s="17"/>
      <c r="M63" s="17"/>
      <c r="N63" s="17"/>
    </row>
    <row r="64" spans="1:18" ht="12" customHeight="1" x14ac:dyDescent="0.25">
      <c r="A64" s="285"/>
      <c r="B64" s="286"/>
      <c r="C64" s="16"/>
      <c r="D64" s="16"/>
      <c r="E64" s="16"/>
      <c r="F64" s="16"/>
      <c r="G64" s="16"/>
      <c r="H64" s="16"/>
      <c r="I64" s="16"/>
      <c r="J64" s="16"/>
      <c r="K64" s="16"/>
      <c r="L64" s="16"/>
      <c r="M64" s="16"/>
      <c r="N64" s="16"/>
    </row>
    <row r="65" spans="1:15" ht="12" customHeight="1" thickBot="1" x14ac:dyDescent="0.3">
      <c r="A65" s="287"/>
      <c r="B65" s="288"/>
      <c r="C65" s="17"/>
      <c r="D65" s="17"/>
      <c r="E65" s="17"/>
      <c r="F65" s="17"/>
      <c r="G65" s="17"/>
      <c r="H65" s="17"/>
      <c r="I65" s="17"/>
      <c r="J65" s="17"/>
      <c r="K65" s="17"/>
      <c r="L65" s="17"/>
      <c r="M65" s="17"/>
      <c r="N65" s="17"/>
    </row>
    <row r="66" spans="1:15" ht="12" hidden="1" customHeight="1" x14ac:dyDescent="0.25">
      <c r="A66" s="285"/>
      <c r="B66" s="286"/>
      <c r="C66" s="16"/>
      <c r="D66" s="16"/>
      <c r="E66" s="16"/>
      <c r="F66" s="16"/>
      <c r="G66" s="16"/>
      <c r="H66" s="16"/>
      <c r="I66" s="16"/>
      <c r="J66" s="16"/>
      <c r="K66" s="16"/>
      <c r="L66" s="16"/>
      <c r="M66" s="16"/>
      <c r="N66" s="16"/>
    </row>
    <row r="67" spans="1:15" ht="12" hidden="1" customHeight="1" thickBot="1" x14ac:dyDescent="0.3">
      <c r="A67" s="287"/>
      <c r="B67" s="288"/>
      <c r="C67" s="17"/>
      <c r="D67" s="17"/>
      <c r="E67" s="17"/>
      <c r="F67" s="17"/>
      <c r="G67" s="17"/>
      <c r="H67" s="17"/>
      <c r="I67" s="17"/>
      <c r="J67" s="17"/>
      <c r="K67" s="17"/>
      <c r="L67" s="17"/>
      <c r="M67" s="17"/>
      <c r="N67" s="17"/>
    </row>
    <row r="68" spans="1:15" ht="12" hidden="1" customHeight="1" x14ac:dyDescent="0.25">
      <c r="A68" s="285"/>
      <c r="B68" s="286"/>
      <c r="C68" s="16"/>
      <c r="D68" s="16"/>
      <c r="E68" s="16"/>
      <c r="F68" s="16"/>
      <c r="G68" s="16"/>
      <c r="H68" s="16"/>
      <c r="I68" s="16"/>
      <c r="J68" s="16"/>
      <c r="K68" s="16"/>
      <c r="L68" s="16"/>
      <c r="M68" s="16"/>
      <c r="N68" s="19"/>
      <c r="O68" s="20"/>
    </row>
    <row r="69" spans="1:15" ht="12" hidden="1" customHeight="1" thickBot="1" x14ac:dyDescent="0.3">
      <c r="A69" s="287"/>
      <c r="B69" s="288"/>
      <c r="C69" s="17"/>
      <c r="D69" s="17"/>
      <c r="E69" s="17"/>
      <c r="F69" s="17"/>
      <c r="G69" s="17"/>
      <c r="H69" s="17"/>
      <c r="I69" s="17"/>
      <c r="J69" s="17"/>
      <c r="K69" s="17"/>
      <c r="L69" s="17"/>
      <c r="M69" s="17"/>
      <c r="N69" s="17"/>
    </row>
    <row r="70" spans="1:15" ht="12" hidden="1" customHeight="1" x14ac:dyDescent="0.25">
      <c r="A70" s="285"/>
      <c r="B70" s="286"/>
      <c r="C70" s="16"/>
      <c r="D70" s="16"/>
      <c r="E70" s="16"/>
      <c r="F70" s="16"/>
      <c r="G70" s="16"/>
      <c r="H70" s="16"/>
      <c r="I70" s="16"/>
      <c r="J70" s="16"/>
      <c r="K70" s="16"/>
      <c r="L70" s="16"/>
      <c r="M70" s="16"/>
      <c r="N70" s="16"/>
    </row>
    <row r="71" spans="1:15" ht="12" hidden="1" customHeight="1" thickBot="1" x14ac:dyDescent="0.3">
      <c r="A71" s="287"/>
      <c r="B71" s="288"/>
      <c r="C71" s="17"/>
      <c r="D71" s="17"/>
      <c r="E71" s="17"/>
      <c r="F71" s="17"/>
      <c r="G71" s="17"/>
      <c r="H71" s="17"/>
      <c r="I71" s="17"/>
      <c r="J71" s="17"/>
      <c r="K71" s="17"/>
      <c r="L71" s="17"/>
      <c r="M71" s="17"/>
      <c r="N71" s="17"/>
    </row>
    <row r="72" spans="1:15" ht="12" hidden="1" customHeight="1" x14ac:dyDescent="0.25">
      <c r="A72" s="285"/>
      <c r="B72" s="286"/>
      <c r="C72" s="16"/>
      <c r="D72" s="16"/>
      <c r="E72" s="16"/>
      <c r="F72" s="16"/>
      <c r="G72" s="16"/>
      <c r="H72" s="16"/>
      <c r="I72" s="16"/>
      <c r="J72" s="16"/>
      <c r="K72" s="16"/>
      <c r="L72" s="16"/>
      <c r="M72" s="16"/>
      <c r="N72" s="16"/>
    </row>
    <row r="73" spans="1:15" ht="10.5" hidden="1" customHeight="1" thickBot="1" x14ac:dyDescent="0.3">
      <c r="A73" s="287"/>
      <c r="B73" s="288"/>
      <c r="C73" s="17"/>
      <c r="D73" s="17"/>
      <c r="E73" s="17"/>
      <c r="F73" s="17"/>
      <c r="G73" s="17"/>
      <c r="H73" s="17"/>
      <c r="I73" s="17"/>
      <c r="J73" s="17"/>
      <c r="K73" s="17"/>
      <c r="L73" s="17"/>
      <c r="M73" s="17"/>
      <c r="N73" s="17"/>
    </row>
    <row r="74" spans="1:15" ht="4.5" hidden="1" customHeight="1" x14ac:dyDescent="0.25">
      <c r="A74" s="581" t="s">
        <v>133</v>
      </c>
      <c r="B74" s="582"/>
      <c r="C74" s="582"/>
      <c r="D74" s="582"/>
      <c r="E74" s="583"/>
      <c r="F74" s="269"/>
      <c r="G74" s="271"/>
      <c r="H74" s="570" t="s">
        <v>133</v>
      </c>
      <c r="I74" s="570"/>
      <c r="J74" s="570"/>
      <c r="K74" s="570"/>
      <c r="L74" s="570"/>
      <c r="M74" s="584"/>
      <c r="N74" s="584"/>
    </row>
    <row r="75" spans="1:15" hidden="1" x14ac:dyDescent="0.25">
      <c r="A75" s="266" t="s">
        <v>134</v>
      </c>
      <c r="B75" s="267"/>
      <c r="C75" s="267"/>
      <c r="D75" s="267"/>
      <c r="E75" s="268"/>
      <c r="F75" s="269"/>
      <c r="G75" s="271"/>
      <c r="H75" s="570" t="s">
        <v>134</v>
      </c>
      <c r="I75" s="570"/>
      <c r="J75" s="570"/>
      <c r="K75" s="570"/>
      <c r="L75" s="570"/>
      <c r="M75" s="584"/>
      <c r="N75" s="584"/>
    </row>
    <row r="76" spans="1:15" hidden="1" x14ac:dyDescent="0.25">
      <c r="A76" s="166"/>
      <c r="B76" s="166"/>
      <c r="C76" s="166"/>
      <c r="D76" s="166"/>
      <c r="E76" s="166"/>
      <c r="F76" s="166"/>
      <c r="G76" s="166"/>
      <c r="H76" s="166"/>
      <c r="I76" s="166"/>
      <c r="J76" s="166"/>
      <c r="K76" s="166"/>
      <c r="L76" s="166"/>
      <c r="M76" s="166"/>
      <c r="N76" s="166"/>
    </row>
    <row r="77" spans="1:15" hidden="1" x14ac:dyDescent="0.25">
      <c r="A77" s="263" t="s">
        <v>135</v>
      </c>
      <c r="B77" s="264"/>
      <c r="C77" s="264"/>
      <c r="D77" s="264"/>
      <c r="E77" s="264"/>
      <c r="F77" s="264"/>
      <c r="G77" s="265"/>
      <c r="H77" s="580" t="s">
        <v>135</v>
      </c>
      <c r="I77" s="580"/>
      <c r="J77" s="580"/>
      <c r="K77" s="580"/>
      <c r="L77" s="580"/>
      <c r="M77" s="580"/>
      <c r="N77" s="580"/>
    </row>
    <row r="78" spans="1:15" hidden="1" x14ac:dyDescent="0.25">
      <c r="A78" s="570" t="s">
        <v>136</v>
      </c>
      <c r="B78" s="570"/>
      <c r="C78" s="571"/>
      <c r="D78" s="572"/>
      <c r="E78" s="572"/>
      <c r="F78" s="572"/>
      <c r="G78" s="573"/>
      <c r="H78" s="570" t="s">
        <v>137</v>
      </c>
      <c r="I78" s="570"/>
      <c r="J78" s="571"/>
      <c r="K78" s="572"/>
      <c r="L78" s="572"/>
      <c r="M78" s="572"/>
      <c r="N78" s="573"/>
    </row>
    <row r="79" spans="1:15" hidden="1" x14ac:dyDescent="0.25">
      <c r="A79" s="570"/>
      <c r="B79" s="570"/>
      <c r="C79" s="574"/>
      <c r="D79" s="575"/>
      <c r="E79" s="575"/>
      <c r="F79" s="575"/>
      <c r="G79" s="576"/>
      <c r="H79" s="570"/>
      <c r="I79" s="570"/>
      <c r="J79" s="574"/>
      <c r="K79" s="575"/>
      <c r="L79" s="575"/>
      <c r="M79" s="575"/>
      <c r="N79" s="576"/>
    </row>
    <row r="80" spans="1:15" hidden="1" x14ac:dyDescent="0.25">
      <c r="A80" s="570"/>
      <c r="B80" s="570"/>
      <c r="C80" s="577"/>
      <c r="D80" s="578"/>
      <c r="E80" s="578"/>
      <c r="F80" s="578"/>
      <c r="G80" s="579"/>
      <c r="H80" s="570"/>
      <c r="I80" s="570"/>
      <c r="J80" s="577"/>
      <c r="K80" s="578"/>
      <c r="L80" s="578"/>
      <c r="M80" s="578"/>
      <c r="N80" s="579"/>
    </row>
    <row r="81" spans="1:17" hidden="1" x14ac:dyDescent="0.25">
      <c r="A81" s="570" t="s">
        <v>138</v>
      </c>
      <c r="B81" s="570"/>
      <c r="C81" s="571"/>
      <c r="D81" s="572"/>
      <c r="E81" s="572"/>
      <c r="F81" s="572"/>
      <c r="G81" s="573"/>
      <c r="H81" s="570" t="s">
        <v>138</v>
      </c>
      <c r="I81" s="570"/>
      <c r="J81" s="571"/>
      <c r="K81" s="572"/>
      <c r="L81" s="572"/>
      <c r="M81" s="572"/>
      <c r="N81" s="573"/>
    </row>
    <row r="82" spans="1:17" hidden="1" x14ac:dyDescent="0.25">
      <c r="A82" s="570"/>
      <c r="B82" s="570"/>
      <c r="C82" s="574"/>
      <c r="D82" s="575"/>
      <c r="E82" s="575"/>
      <c r="F82" s="575"/>
      <c r="G82" s="576"/>
      <c r="H82" s="570"/>
      <c r="I82" s="570"/>
      <c r="J82" s="574"/>
      <c r="K82" s="575"/>
      <c r="L82" s="575"/>
      <c r="M82" s="575"/>
      <c r="N82" s="576"/>
    </row>
    <row r="83" spans="1:17" hidden="1" x14ac:dyDescent="0.25">
      <c r="A83" s="570"/>
      <c r="B83" s="570"/>
      <c r="C83" s="577"/>
      <c r="D83" s="578"/>
      <c r="E83" s="578"/>
      <c r="F83" s="578"/>
      <c r="G83" s="579"/>
      <c r="H83" s="570"/>
      <c r="I83" s="570"/>
      <c r="J83" s="577"/>
      <c r="K83" s="578"/>
      <c r="L83" s="578"/>
      <c r="M83" s="578"/>
      <c r="N83" s="579"/>
    </row>
    <row r="84" spans="1:17" hidden="1" x14ac:dyDescent="0.25">
      <c r="A84" s="263" t="s">
        <v>139</v>
      </c>
      <c r="B84" s="264"/>
      <c r="C84" s="264"/>
      <c r="D84" s="264"/>
      <c r="E84" s="264"/>
      <c r="F84" s="264"/>
      <c r="G84" s="265"/>
      <c r="H84" s="580" t="s">
        <v>139</v>
      </c>
      <c r="I84" s="580"/>
      <c r="J84" s="580"/>
      <c r="K84" s="580"/>
      <c r="L84" s="580"/>
      <c r="M84" s="580"/>
      <c r="N84" s="580"/>
    </row>
    <row r="85" spans="1:17" hidden="1" x14ac:dyDescent="0.25">
      <c r="A85" s="570" t="s">
        <v>140</v>
      </c>
      <c r="B85" s="570"/>
      <c r="C85" s="571"/>
      <c r="D85" s="572"/>
      <c r="E85" s="572"/>
      <c r="F85" s="572"/>
      <c r="G85" s="573"/>
      <c r="H85" s="570" t="s">
        <v>141</v>
      </c>
      <c r="I85" s="570"/>
      <c r="J85" s="571"/>
      <c r="K85" s="572"/>
      <c r="L85" s="572"/>
      <c r="M85" s="572"/>
      <c r="N85" s="573"/>
    </row>
    <row r="86" spans="1:17" hidden="1" x14ac:dyDescent="0.25">
      <c r="A86" s="570"/>
      <c r="B86" s="570"/>
      <c r="C86" s="574"/>
      <c r="D86" s="575"/>
      <c r="E86" s="575"/>
      <c r="F86" s="575"/>
      <c r="G86" s="576"/>
      <c r="H86" s="570"/>
      <c r="I86" s="570"/>
      <c r="J86" s="574"/>
      <c r="K86" s="575"/>
      <c r="L86" s="575"/>
      <c r="M86" s="575"/>
      <c r="N86" s="576"/>
    </row>
    <row r="87" spans="1:17" hidden="1" x14ac:dyDescent="0.25">
      <c r="A87" s="570"/>
      <c r="B87" s="570"/>
      <c r="C87" s="577"/>
      <c r="D87" s="578"/>
      <c r="E87" s="578"/>
      <c r="F87" s="578"/>
      <c r="G87" s="579"/>
      <c r="H87" s="570"/>
      <c r="I87" s="570"/>
      <c r="J87" s="577"/>
      <c r="K87" s="578"/>
      <c r="L87" s="578"/>
      <c r="M87" s="578"/>
      <c r="N87" s="579"/>
    </row>
    <row r="88" spans="1:17" hidden="1" x14ac:dyDescent="0.25">
      <c r="A88" s="570" t="s">
        <v>142</v>
      </c>
      <c r="B88" s="570"/>
      <c r="C88" s="571"/>
      <c r="D88" s="572"/>
      <c r="E88" s="572"/>
      <c r="F88" s="572"/>
      <c r="G88" s="573"/>
      <c r="H88" s="570" t="s">
        <v>142</v>
      </c>
      <c r="I88" s="570"/>
      <c r="J88" s="571"/>
      <c r="K88" s="572"/>
      <c r="L88" s="572"/>
      <c r="M88" s="572"/>
      <c r="N88" s="573"/>
    </row>
    <row r="89" spans="1:17" hidden="1" x14ac:dyDescent="0.25">
      <c r="A89" s="570"/>
      <c r="B89" s="570"/>
      <c r="C89" s="574"/>
      <c r="D89" s="575"/>
      <c r="E89" s="575"/>
      <c r="F89" s="575"/>
      <c r="G89" s="576"/>
      <c r="H89" s="570"/>
      <c r="I89" s="570"/>
      <c r="J89" s="574"/>
      <c r="K89" s="575"/>
      <c r="L89" s="575"/>
      <c r="M89" s="575"/>
      <c r="N89" s="576"/>
    </row>
    <row r="90" spans="1:17" hidden="1" x14ac:dyDescent="0.25">
      <c r="A90" s="570"/>
      <c r="B90" s="570"/>
      <c r="C90" s="577"/>
      <c r="D90" s="578"/>
      <c r="E90" s="578"/>
      <c r="F90" s="578"/>
      <c r="G90" s="579"/>
      <c r="H90" s="570"/>
      <c r="I90" s="570"/>
      <c r="J90" s="577"/>
      <c r="K90" s="578"/>
      <c r="L90" s="578"/>
      <c r="M90" s="578"/>
      <c r="N90" s="579"/>
    </row>
    <row r="91" spans="1:17" x14ac:dyDescent="0.25">
      <c r="A91" s="166"/>
      <c r="B91" s="166"/>
      <c r="C91" s="166"/>
      <c r="D91" s="166"/>
      <c r="E91" s="166"/>
      <c r="F91" s="166"/>
      <c r="G91" s="166"/>
      <c r="H91" s="166"/>
      <c r="I91" s="166"/>
      <c r="J91" s="166"/>
      <c r="K91" s="166"/>
      <c r="L91" s="166"/>
      <c r="M91" s="166"/>
      <c r="N91" s="166"/>
    </row>
    <row r="92" spans="1:17" x14ac:dyDescent="0.25">
      <c r="A92" s="263" t="s">
        <v>143</v>
      </c>
      <c r="B92" s="264"/>
      <c r="C92" s="264"/>
      <c r="D92" s="264"/>
      <c r="E92" s="264"/>
      <c r="F92" s="264"/>
      <c r="G92" s="264"/>
      <c r="H92" s="264"/>
      <c r="I92" s="264"/>
      <c r="J92" s="264"/>
      <c r="K92" s="264"/>
      <c r="L92" s="264"/>
      <c r="M92" s="264"/>
      <c r="N92" s="265"/>
    </row>
    <row r="93" spans="1:17" ht="38.25" customHeight="1" x14ac:dyDescent="0.25">
      <c r="A93" s="167" t="s">
        <v>144</v>
      </c>
      <c r="B93" s="278" t="s">
        <v>145</v>
      </c>
      <c r="C93" s="279"/>
      <c r="D93" s="279"/>
      <c r="E93" s="279"/>
      <c r="F93" s="280"/>
      <c r="G93" s="283" t="s">
        <v>146</v>
      </c>
      <c r="H93" s="283"/>
      <c r="I93" s="282" t="s">
        <v>237</v>
      </c>
      <c r="J93" s="281"/>
      <c r="K93" s="283"/>
      <c r="L93" s="283"/>
      <c r="M93" s="284"/>
      <c r="N93" s="284"/>
      <c r="P93" s="159"/>
      <c r="Q93" s="159"/>
    </row>
    <row r="94" spans="1:17" x14ac:dyDescent="0.25">
      <c r="A94" s="168" t="s">
        <v>376</v>
      </c>
      <c r="B94" s="269" t="s">
        <v>274</v>
      </c>
      <c r="C94" s="270"/>
      <c r="D94" s="270"/>
      <c r="E94" s="270"/>
      <c r="F94" s="271"/>
      <c r="G94" s="272">
        <v>20</v>
      </c>
      <c r="H94" s="273"/>
      <c r="I94" s="274">
        <v>18</v>
      </c>
      <c r="J94" s="274"/>
      <c r="K94" s="274"/>
      <c r="L94" s="274"/>
      <c r="M94" s="275"/>
      <c r="N94" s="275"/>
      <c r="P94" s="159"/>
      <c r="Q94" s="159"/>
    </row>
    <row r="95" spans="1:17" x14ac:dyDescent="0.25">
      <c r="A95" s="168" t="s">
        <v>305</v>
      </c>
      <c r="B95" s="269" t="s">
        <v>275</v>
      </c>
      <c r="C95" s="270"/>
      <c r="D95" s="270"/>
      <c r="E95" s="270"/>
      <c r="F95" s="271"/>
      <c r="G95" s="272">
        <v>20</v>
      </c>
      <c r="H95" s="273"/>
      <c r="I95" s="274">
        <v>18</v>
      </c>
      <c r="J95" s="274"/>
      <c r="K95" s="274"/>
      <c r="L95" s="274"/>
      <c r="M95" s="275"/>
      <c r="N95" s="275"/>
      <c r="P95" s="159"/>
      <c r="Q95" s="159"/>
    </row>
    <row r="96" spans="1:17" x14ac:dyDescent="0.25">
      <c r="A96" s="168" t="s">
        <v>307</v>
      </c>
      <c r="B96" s="269" t="s">
        <v>276</v>
      </c>
      <c r="C96" s="270"/>
      <c r="D96" s="270"/>
      <c r="E96" s="270"/>
      <c r="F96" s="271"/>
      <c r="G96" s="272">
        <v>20</v>
      </c>
      <c r="H96" s="273"/>
      <c r="I96" s="274">
        <v>18</v>
      </c>
      <c r="J96" s="274"/>
      <c r="K96" s="274"/>
      <c r="L96" s="274"/>
      <c r="M96" s="275"/>
      <c r="N96" s="275"/>
      <c r="P96" s="159"/>
      <c r="Q96" s="160"/>
    </row>
    <row r="97" spans="1:17" x14ac:dyDescent="0.25">
      <c r="A97" s="168" t="s">
        <v>304</v>
      </c>
      <c r="B97" s="269" t="s">
        <v>277</v>
      </c>
      <c r="C97" s="270"/>
      <c r="D97" s="270"/>
      <c r="E97" s="270"/>
      <c r="F97" s="271"/>
      <c r="G97" s="272">
        <v>20</v>
      </c>
      <c r="H97" s="273"/>
      <c r="I97" s="274">
        <v>18</v>
      </c>
      <c r="J97" s="274"/>
      <c r="K97" s="274"/>
      <c r="L97" s="274"/>
      <c r="M97" s="275"/>
      <c r="N97" s="275"/>
      <c r="P97" s="159"/>
      <c r="Q97" s="160"/>
    </row>
    <row r="98" spans="1:17" x14ac:dyDescent="0.25">
      <c r="A98" s="168" t="s">
        <v>306</v>
      </c>
      <c r="B98" s="269" t="s">
        <v>510</v>
      </c>
      <c r="C98" s="270"/>
      <c r="D98" s="270"/>
      <c r="E98" s="270"/>
      <c r="F98" s="271"/>
      <c r="G98" s="272">
        <v>20</v>
      </c>
      <c r="H98" s="273"/>
      <c r="I98" s="274">
        <v>18</v>
      </c>
      <c r="J98" s="274"/>
      <c r="K98" s="274"/>
      <c r="L98" s="274"/>
      <c r="M98" s="275"/>
      <c r="N98" s="275"/>
      <c r="P98" s="159"/>
      <c r="Q98" s="160"/>
    </row>
    <row r="99" spans="1:17" hidden="1" x14ac:dyDescent="0.25">
      <c r="A99" s="168"/>
      <c r="B99" s="269"/>
      <c r="C99" s="270"/>
      <c r="D99" s="270"/>
      <c r="E99" s="270"/>
      <c r="F99" s="271"/>
      <c r="G99" s="272"/>
      <c r="H99" s="273"/>
      <c r="I99" s="274"/>
      <c r="J99" s="274"/>
      <c r="K99" s="274"/>
      <c r="L99" s="274"/>
      <c r="M99" s="275"/>
      <c r="N99" s="275"/>
      <c r="P99" s="159"/>
      <c r="Q99" s="160"/>
    </row>
    <row r="100" spans="1:17" hidden="1" x14ac:dyDescent="0.25">
      <c r="A100" s="168"/>
      <c r="B100" s="269"/>
      <c r="C100" s="270"/>
      <c r="D100" s="270"/>
      <c r="E100" s="270"/>
      <c r="F100" s="271"/>
      <c r="G100" s="272"/>
      <c r="H100" s="273"/>
      <c r="I100" s="274"/>
      <c r="J100" s="274"/>
      <c r="K100" s="274"/>
      <c r="L100" s="274"/>
      <c r="M100" s="275"/>
      <c r="N100" s="275"/>
      <c r="P100" s="159"/>
      <c r="Q100" s="160"/>
    </row>
    <row r="101" spans="1:17" hidden="1" x14ac:dyDescent="0.25">
      <c r="A101" s="168"/>
      <c r="B101" s="269"/>
      <c r="C101" s="270"/>
      <c r="D101" s="270"/>
      <c r="E101" s="270"/>
      <c r="F101" s="271"/>
      <c r="G101" s="272"/>
      <c r="H101" s="273"/>
      <c r="I101" s="274"/>
      <c r="J101" s="274"/>
      <c r="K101" s="274"/>
      <c r="L101" s="274"/>
      <c r="M101" s="275"/>
      <c r="N101" s="275"/>
      <c r="P101" s="159"/>
      <c r="Q101" s="160"/>
    </row>
    <row r="102" spans="1:17" hidden="1" x14ac:dyDescent="0.25">
      <c r="A102" s="168"/>
      <c r="B102" s="269"/>
      <c r="C102" s="270"/>
      <c r="D102" s="270"/>
      <c r="E102" s="270"/>
      <c r="F102" s="271"/>
      <c r="G102" s="272"/>
      <c r="H102" s="273"/>
      <c r="I102" s="274"/>
      <c r="J102" s="274"/>
      <c r="K102" s="274"/>
      <c r="L102" s="274"/>
      <c r="M102" s="275"/>
      <c r="N102" s="275"/>
      <c r="P102" s="159"/>
      <c r="Q102" s="160"/>
    </row>
    <row r="103" spans="1:17" hidden="1" x14ac:dyDescent="0.25">
      <c r="A103" s="168"/>
      <c r="B103" s="269"/>
      <c r="C103" s="270"/>
      <c r="D103" s="270"/>
      <c r="E103" s="270"/>
      <c r="F103" s="271"/>
      <c r="G103" s="272"/>
      <c r="H103" s="273"/>
      <c r="I103" s="274"/>
      <c r="J103" s="274"/>
      <c r="K103" s="274"/>
      <c r="L103" s="274"/>
      <c r="M103" s="275"/>
      <c r="N103" s="275"/>
      <c r="P103" s="159"/>
      <c r="Q103" s="160"/>
    </row>
    <row r="104" spans="1:17" hidden="1" x14ac:dyDescent="0.25">
      <c r="A104" s="168"/>
      <c r="B104" s="269"/>
      <c r="C104" s="270"/>
      <c r="D104" s="270"/>
      <c r="E104" s="270"/>
      <c r="F104" s="271"/>
      <c r="G104" s="272"/>
      <c r="H104" s="273"/>
      <c r="I104" s="274"/>
      <c r="J104" s="274"/>
      <c r="K104" s="274"/>
      <c r="L104" s="274"/>
      <c r="M104" s="275"/>
      <c r="N104" s="275"/>
      <c r="P104" s="159"/>
      <c r="Q104" s="160"/>
    </row>
    <row r="105" spans="1:17" hidden="1" x14ac:dyDescent="0.25">
      <c r="A105" s="168"/>
      <c r="B105" s="269"/>
      <c r="C105" s="270"/>
      <c r="D105" s="270"/>
      <c r="E105" s="270"/>
      <c r="F105" s="271"/>
      <c r="G105" s="272"/>
      <c r="H105" s="273"/>
      <c r="I105" s="274"/>
      <c r="J105" s="274"/>
      <c r="K105" s="274"/>
      <c r="L105" s="274"/>
      <c r="M105" s="275"/>
      <c r="N105" s="275"/>
      <c r="P105" s="159"/>
      <c r="Q105" s="160"/>
    </row>
    <row r="106" spans="1:17" hidden="1" x14ac:dyDescent="0.25">
      <c r="A106" s="168"/>
      <c r="B106" s="269"/>
      <c r="C106" s="270"/>
      <c r="D106" s="270"/>
      <c r="E106" s="270"/>
      <c r="F106" s="271"/>
      <c r="G106" s="272"/>
      <c r="H106" s="273"/>
      <c r="I106" s="274"/>
      <c r="J106" s="274"/>
      <c r="K106" s="274"/>
      <c r="L106" s="274"/>
      <c r="M106" s="275"/>
      <c r="N106" s="275"/>
      <c r="P106" s="159"/>
      <c r="Q106" s="160"/>
    </row>
    <row r="107" spans="1:17" hidden="1" x14ac:dyDescent="0.25">
      <c r="A107" s="168"/>
      <c r="B107" s="269"/>
      <c r="C107" s="270"/>
      <c r="D107" s="270"/>
      <c r="E107" s="270"/>
      <c r="F107" s="271"/>
      <c r="G107" s="272"/>
      <c r="H107" s="273"/>
      <c r="I107" s="274"/>
      <c r="J107" s="274"/>
      <c r="K107" s="274"/>
      <c r="L107" s="274"/>
      <c r="M107" s="275"/>
      <c r="N107" s="275"/>
      <c r="P107" s="159"/>
      <c r="Q107" s="160"/>
    </row>
    <row r="108" spans="1:17" hidden="1" x14ac:dyDescent="0.25">
      <c r="A108" s="168"/>
      <c r="B108" s="269"/>
      <c r="C108" s="270"/>
      <c r="D108" s="270"/>
      <c r="E108" s="270"/>
      <c r="F108" s="271"/>
      <c r="G108" s="272"/>
      <c r="H108" s="273"/>
      <c r="I108" s="274"/>
      <c r="J108" s="274"/>
      <c r="K108" s="274"/>
      <c r="L108" s="274"/>
      <c r="M108" s="275"/>
      <c r="N108" s="275"/>
      <c r="P108" s="159"/>
      <c r="Q108" s="160"/>
    </row>
    <row r="109" spans="1:17" x14ac:dyDescent="0.25">
      <c r="A109" s="169">
        <f>COUNTA(B94:F104)</f>
        <v>5</v>
      </c>
      <c r="B109" s="276"/>
      <c r="C109" s="276"/>
      <c r="D109" s="276"/>
      <c r="E109" s="276"/>
      <c r="F109" s="276"/>
      <c r="G109" s="276"/>
      <c r="H109" s="276"/>
      <c r="I109" s="276"/>
      <c r="J109" s="276"/>
      <c r="K109" s="276"/>
      <c r="L109" s="277"/>
      <c r="M109" s="262"/>
      <c r="N109" s="262"/>
      <c r="P109" s="159">
        <f>SUM(P96:P108)</f>
        <v>0</v>
      </c>
      <c r="Q109" s="159"/>
    </row>
    <row r="110" spans="1:17" x14ac:dyDescent="0.25">
      <c r="A110" s="166"/>
      <c r="B110" s="166"/>
      <c r="C110" s="166"/>
      <c r="D110" s="166"/>
      <c r="E110" s="166"/>
      <c r="F110" s="166"/>
      <c r="G110" s="166"/>
      <c r="H110" s="166"/>
      <c r="I110" s="166"/>
      <c r="J110" s="166"/>
      <c r="K110" s="166"/>
      <c r="L110" s="166"/>
      <c r="M110" s="166"/>
      <c r="N110" s="166"/>
      <c r="P110" s="161"/>
      <c r="Q110" s="161"/>
    </row>
    <row r="111" spans="1:17" x14ac:dyDescent="0.25">
      <c r="A111" s="263" t="s">
        <v>147</v>
      </c>
      <c r="B111" s="264"/>
      <c r="C111" s="264"/>
      <c r="D111" s="264"/>
      <c r="E111" s="264"/>
      <c r="F111" s="264"/>
      <c r="G111" s="264"/>
      <c r="H111" s="264"/>
      <c r="I111" s="264"/>
      <c r="J111" s="264"/>
      <c r="K111" s="264"/>
      <c r="L111" s="264"/>
      <c r="M111" s="264"/>
      <c r="N111" s="265"/>
    </row>
    <row r="112" spans="1:17" x14ac:dyDescent="0.25">
      <c r="A112" s="266" t="s">
        <v>148</v>
      </c>
      <c r="B112" s="267"/>
      <c r="C112" s="267"/>
      <c r="D112" s="268"/>
      <c r="E112" s="266" t="s">
        <v>100</v>
      </c>
      <c r="F112" s="267"/>
      <c r="G112" s="267"/>
      <c r="H112" s="267"/>
      <c r="I112" s="267"/>
      <c r="J112" s="267"/>
      <c r="K112" s="267"/>
      <c r="L112" s="267"/>
      <c r="M112" s="259" t="s">
        <v>149</v>
      </c>
      <c r="N112" s="261"/>
    </row>
    <row r="113" spans="1:16" x14ac:dyDescent="0.25">
      <c r="A113" s="249"/>
      <c r="B113" s="250"/>
      <c r="C113" s="250"/>
      <c r="D113" s="251"/>
      <c r="E113" s="249"/>
      <c r="F113" s="250"/>
      <c r="G113" s="250"/>
      <c r="H113" s="250"/>
      <c r="I113" s="250"/>
      <c r="J113" s="250"/>
      <c r="K113" s="250"/>
      <c r="L113" s="250"/>
      <c r="M113" s="255"/>
      <c r="N113" s="256"/>
    </row>
    <row r="114" spans="1:16" x14ac:dyDescent="0.25">
      <c r="A114" s="252"/>
      <c r="B114" s="253"/>
      <c r="C114" s="253"/>
      <c r="D114" s="254"/>
      <c r="E114" s="252"/>
      <c r="F114" s="253"/>
      <c r="G114" s="253"/>
      <c r="H114" s="253"/>
      <c r="I114" s="253"/>
      <c r="J114" s="253"/>
      <c r="K114" s="253"/>
      <c r="L114" s="253"/>
      <c r="M114" s="257"/>
      <c r="N114" s="258"/>
      <c r="O114" s="24"/>
      <c r="P114" s="25"/>
    </row>
    <row r="115" spans="1:16" x14ac:dyDescent="0.25">
      <c r="A115" s="249"/>
      <c r="B115" s="250"/>
      <c r="C115" s="250"/>
      <c r="D115" s="251"/>
      <c r="E115" s="249"/>
      <c r="F115" s="250"/>
      <c r="G115" s="250"/>
      <c r="H115" s="250"/>
      <c r="I115" s="250"/>
      <c r="J115" s="250"/>
      <c r="K115" s="250"/>
      <c r="L115" s="250"/>
      <c r="M115" s="255"/>
      <c r="N115" s="256"/>
    </row>
    <row r="116" spans="1:16" x14ac:dyDescent="0.25">
      <c r="A116" s="252"/>
      <c r="B116" s="253"/>
      <c r="C116" s="253"/>
      <c r="D116" s="254"/>
      <c r="E116" s="252"/>
      <c r="F116" s="253"/>
      <c r="G116" s="253"/>
      <c r="H116" s="253"/>
      <c r="I116" s="253"/>
      <c r="J116" s="253"/>
      <c r="K116" s="253"/>
      <c r="L116" s="253"/>
      <c r="M116" s="257"/>
      <c r="N116" s="258"/>
    </row>
    <row r="117" spans="1:16" x14ac:dyDescent="0.25">
      <c r="A117" s="249"/>
      <c r="B117" s="250"/>
      <c r="C117" s="250"/>
      <c r="D117" s="251"/>
      <c r="E117" s="249"/>
      <c r="F117" s="250"/>
      <c r="G117" s="250"/>
      <c r="H117" s="250"/>
      <c r="I117" s="250"/>
      <c r="J117" s="250"/>
      <c r="K117" s="250"/>
      <c r="L117" s="250"/>
      <c r="M117" s="255"/>
      <c r="N117" s="256"/>
    </row>
    <row r="118" spans="1:16" x14ac:dyDescent="0.25">
      <c r="A118" s="252"/>
      <c r="B118" s="253"/>
      <c r="C118" s="253"/>
      <c r="D118" s="254"/>
      <c r="E118" s="252"/>
      <c r="F118" s="253"/>
      <c r="G118" s="253"/>
      <c r="H118" s="253"/>
      <c r="I118" s="253"/>
      <c r="J118" s="253"/>
      <c r="K118" s="253"/>
      <c r="L118" s="253"/>
      <c r="M118" s="257"/>
      <c r="N118" s="258"/>
    </row>
    <row r="119" spans="1:16" x14ac:dyDescent="0.25">
      <c r="A119" s="259" t="s">
        <v>150</v>
      </c>
      <c r="B119" s="260"/>
      <c r="C119" s="260"/>
      <c r="D119" s="260"/>
      <c r="E119" s="260"/>
      <c r="F119" s="260"/>
      <c r="G119" s="260"/>
      <c r="H119" s="260"/>
      <c r="I119" s="260"/>
      <c r="J119" s="260"/>
      <c r="K119" s="260"/>
      <c r="L119" s="261"/>
      <c r="M119" s="407">
        <v>1000</v>
      </c>
      <c r="N119" s="262"/>
    </row>
    <row r="121" spans="1:16" hidden="1" x14ac:dyDescent="0.25">
      <c r="A121" s="547" t="s">
        <v>159</v>
      </c>
      <c r="B121" s="548"/>
      <c r="C121" s="548"/>
      <c r="D121" s="549"/>
      <c r="E121" s="556" t="s">
        <v>160</v>
      </c>
      <c r="F121" s="557"/>
      <c r="G121" s="557"/>
      <c r="H121" s="564"/>
      <c r="I121" s="563"/>
      <c r="J121" s="563"/>
      <c r="K121" s="563"/>
      <c r="L121" s="563"/>
      <c r="M121" s="563"/>
      <c r="N121" s="565"/>
    </row>
    <row r="122" spans="1:16" ht="55.5" hidden="1" customHeight="1" x14ac:dyDescent="0.25">
      <c r="A122" s="553"/>
      <c r="B122" s="554"/>
      <c r="C122" s="554"/>
      <c r="D122" s="555"/>
      <c r="E122" s="560"/>
      <c r="F122" s="561"/>
      <c r="G122" s="561"/>
      <c r="H122" s="566"/>
      <c r="I122" s="566"/>
      <c r="J122" s="566"/>
      <c r="K122" s="566"/>
      <c r="L122" s="566"/>
      <c r="M122" s="566"/>
      <c r="N122" s="567"/>
    </row>
    <row r="123" spans="1:16" hidden="1" x14ac:dyDescent="0.25">
      <c r="A123" s="547" t="s">
        <v>161</v>
      </c>
      <c r="B123" s="548"/>
      <c r="C123" s="548"/>
      <c r="D123" s="549"/>
      <c r="E123" s="556" t="s">
        <v>162</v>
      </c>
      <c r="F123" s="557"/>
      <c r="G123" s="557"/>
      <c r="H123" s="564"/>
      <c r="I123" s="563"/>
      <c r="J123" s="563"/>
      <c r="K123" s="563"/>
      <c r="L123" s="563"/>
      <c r="M123" s="563"/>
      <c r="N123" s="565"/>
    </row>
    <row r="124" spans="1:16" ht="50.25" hidden="1" customHeight="1" x14ac:dyDescent="0.25">
      <c r="A124" s="553"/>
      <c r="B124" s="554"/>
      <c r="C124" s="554"/>
      <c r="D124" s="555"/>
      <c r="E124" s="560"/>
      <c r="F124" s="561"/>
      <c r="G124" s="561"/>
      <c r="H124" s="566"/>
      <c r="I124" s="566"/>
      <c r="J124" s="566"/>
      <c r="K124" s="566"/>
      <c r="L124" s="566"/>
      <c r="M124" s="566"/>
      <c r="N124" s="567"/>
    </row>
    <row r="125" spans="1:16" hidden="1" x14ac:dyDescent="0.25">
      <c r="A125" s="547" t="s">
        <v>163</v>
      </c>
      <c r="B125" s="548"/>
      <c r="C125" s="548"/>
      <c r="D125" s="549"/>
      <c r="E125" s="556" t="s">
        <v>164</v>
      </c>
      <c r="F125" s="557"/>
      <c r="G125" s="557"/>
      <c r="H125" s="562" t="s">
        <v>165</v>
      </c>
      <c r="I125" s="557"/>
      <c r="J125" s="557"/>
      <c r="K125" s="557"/>
      <c r="L125" s="557"/>
      <c r="M125" s="557"/>
      <c r="N125" s="568"/>
    </row>
    <row r="126" spans="1:16" ht="147.75" hidden="1" customHeight="1" x14ac:dyDescent="0.25">
      <c r="A126" s="553"/>
      <c r="B126" s="554"/>
      <c r="C126" s="554"/>
      <c r="D126" s="555"/>
      <c r="E126" s="560"/>
      <c r="F126" s="561"/>
      <c r="G126" s="561"/>
      <c r="H126" s="561"/>
      <c r="I126" s="561"/>
      <c r="J126" s="561"/>
      <c r="K126" s="561"/>
      <c r="L126" s="561"/>
      <c r="M126" s="561"/>
      <c r="N126" s="569"/>
    </row>
    <row r="127" spans="1:16" ht="111" hidden="1" customHeight="1" x14ac:dyDescent="0.25">
      <c r="A127" s="547" t="s">
        <v>166</v>
      </c>
      <c r="B127" s="548"/>
      <c r="C127" s="548"/>
      <c r="D127" s="549"/>
      <c r="E127" s="556" t="s">
        <v>167</v>
      </c>
      <c r="F127" s="557"/>
      <c r="G127" s="557"/>
      <c r="H127" s="562"/>
      <c r="I127" s="557"/>
      <c r="J127" s="557"/>
      <c r="K127" s="557"/>
      <c r="L127" s="562" t="s">
        <v>168</v>
      </c>
      <c r="M127" s="563"/>
      <c r="N127" s="563"/>
    </row>
    <row r="128" spans="1:16" ht="92.25" hidden="1" customHeight="1" x14ac:dyDescent="0.25">
      <c r="A128" s="550"/>
      <c r="B128" s="551"/>
      <c r="C128" s="551"/>
      <c r="D128" s="552"/>
      <c r="E128" s="558"/>
      <c r="F128" s="559"/>
      <c r="G128" s="559"/>
      <c r="H128" s="559"/>
      <c r="I128" s="559"/>
      <c r="J128" s="559"/>
      <c r="K128" s="559"/>
      <c r="L128" s="562" t="s">
        <v>169</v>
      </c>
      <c r="M128" s="563"/>
      <c r="N128" s="563"/>
    </row>
    <row r="129" spans="1:16373" ht="72.75" hidden="1" customHeight="1" x14ac:dyDescent="0.25">
      <c r="A129" s="553"/>
      <c r="B129" s="554"/>
      <c r="C129" s="554"/>
      <c r="D129" s="555"/>
      <c r="E129" s="560"/>
      <c r="F129" s="561"/>
      <c r="G129" s="561"/>
      <c r="H129" s="559"/>
      <c r="I129" s="559"/>
      <c r="J129" s="559"/>
      <c r="K129" s="559"/>
      <c r="L129" s="562" t="s">
        <v>170</v>
      </c>
      <c r="M129" s="563"/>
      <c r="N129" s="563"/>
    </row>
    <row r="130" spans="1:16373" hidden="1" x14ac:dyDescent="0.25"/>
    <row r="131" spans="1:16373" hidden="1" x14ac:dyDescent="0.25"/>
    <row r="132" spans="1:16373" hidden="1" x14ac:dyDescent="0.25"/>
    <row r="133" spans="1:16373" hidden="1" x14ac:dyDescent="0.25"/>
    <row r="134" spans="1:16373" hidden="1" x14ac:dyDescent="0.25"/>
    <row r="135" spans="1:16373" hidden="1" x14ac:dyDescent="0.25"/>
    <row r="136" spans="1:16373" customFormat="1" ht="1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c r="BHA136" s="6"/>
      <c r="BHB136" s="6"/>
      <c r="BHC136" s="6"/>
      <c r="BHD136" s="6"/>
      <c r="BHE136" s="6"/>
      <c r="BHF136" s="6"/>
      <c r="BHG136" s="6"/>
      <c r="BHH136" s="6"/>
      <c r="BHI136" s="6"/>
      <c r="BHJ136" s="6"/>
      <c r="BHK136" s="6"/>
      <c r="BHL136" s="6"/>
      <c r="BHM136" s="6"/>
      <c r="BHN136" s="6"/>
      <c r="BHO136" s="6"/>
      <c r="BHP136" s="6"/>
      <c r="BHQ136" s="6"/>
      <c r="BHR136" s="6"/>
      <c r="BHS136" s="6"/>
      <c r="BHT136" s="6"/>
      <c r="BHU136" s="6"/>
      <c r="BHV136" s="6"/>
      <c r="BHW136" s="6"/>
      <c r="BHX136" s="6"/>
      <c r="BHY136" s="6"/>
      <c r="BHZ136" s="6"/>
      <c r="BIA136" s="6"/>
      <c r="BIB136" s="6"/>
      <c r="BIC136" s="6"/>
      <c r="BID136" s="6"/>
      <c r="BIE136" s="6"/>
      <c r="BIF136" s="6"/>
      <c r="BIG136" s="6"/>
      <c r="BIH136" s="6"/>
      <c r="BII136" s="6"/>
      <c r="BIJ136" s="6"/>
      <c r="BIK136" s="6"/>
      <c r="BIL136" s="6"/>
      <c r="BIM136" s="6"/>
      <c r="BIN136" s="6"/>
      <c r="BIO136" s="6"/>
      <c r="BIP136" s="6"/>
      <c r="BIQ136" s="6"/>
      <c r="BIR136" s="6"/>
      <c r="BIS136" s="6"/>
      <c r="BIT136" s="6"/>
      <c r="BIU136" s="6"/>
      <c r="BIV136" s="6"/>
      <c r="BIW136" s="6"/>
      <c r="BIX136" s="6"/>
      <c r="BIY136" s="6"/>
      <c r="BIZ136" s="6"/>
      <c r="BJA136" s="6"/>
      <c r="BJB136" s="6"/>
      <c r="BJC136" s="6"/>
      <c r="BJD136" s="6"/>
      <c r="BJE136" s="6"/>
      <c r="BJF136" s="6"/>
      <c r="BJG136" s="6"/>
      <c r="BJH136" s="6"/>
      <c r="BJI136" s="6"/>
      <c r="BJJ136" s="6"/>
      <c r="BJK136" s="6"/>
      <c r="BJL136" s="6"/>
      <c r="BJM136" s="6"/>
      <c r="BJN136" s="6"/>
      <c r="BJO136" s="6"/>
      <c r="BJP136" s="6"/>
      <c r="BJQ136" s="6"/>
      <c r="BJR136" s="6"/>
      <c r="BJS136" s="6"/>
      <c r="BJT136" s="6"/>
      <c r="BJU136" s="6"/>
      <c r="BJV136" s="6"/>
      <c r="BJW136" s="6"/>
      <c r="BJX136" s="6"/>
      <c r="BJY136" s="6"/>
      <c r="BJZ136" s="6"/>
      <c r="BKA136" s="6"/>
      <c r="BKB136" s="6"/>
      <c r="BKC136" s="6"/>
      <c r="BKD136" s="6"/>
      <c r="BKE136" s="6"/>
      <c r="BKF136" s="6"/>
      <c r="BKG136" s="6"/>
      <c r="BKH136" s="6"/>
      <c r="BKI136" s="6"/>
      <c r="BKJ136" s="6"/>
      <c r="BKK136" s="6"/>
      <c r="BKL136" s="6"/>
      <c r="BKM136" s="6"/>
      <c r="BKN136" s="6"/>
      <c r="BKO136" s="6"/>
      <c r="BKP136" s="6"/>
      <c r="BKQ136" s="6"/>
      <c r="BKR136" s="6"/>
      <c r="BKS136" s="6"/>
      <c r="BKT136" s="6"/>
      <c r="BKU136" s="6"/>
      <c r="BKV136" s="6"/>
      <c r="BKW136" s="6"/>
      <c r="BKX136" s="6"/>
      <c r="BKY136" s="6"/>
      <c r="BKZ136" s="6"/>
      <c r="BLA136" s="6"/>
      <c r="BLB136" s="6"/>
      <c r="BLC136" s="6"/>
      <c r="BLD136" s="6"/>
      <c r="BLE136" s="6"/>
      <c r="BLF136" s="6"/>
      <c r="BLG136" s="6"/>
      <c r="BLH136" s="6"/>
      <c r="BLI136" s="6"/>
      <c r="BLJ136" s="6"/>
      <c r="BLK136" s="6"/>
      <c r="BLL136" s="6"/>
      <c r="BLM136" s="6"/>
      <c r="BLN136" s="6"/>
      <c r="BLO136" s="6"/>
      <c r="BLP136" s="6"/>
      <c r="BLQ136" s="6"/>
      <c r="BLR136" s="6"/>
      <c r="BLS136" s="6"/>
      <c r="BLT136" s="6"/>
      <c r="BLU136" s="6"/>
      <c r="BLV136" s="6"/>
      <c r="BLW136" s="6"/>
      <c r="BLX136" s="6"/>
      <c r="BLY136" s="6"/>
      <c r="BLZ136" s="6"/>
      <c r="BMA136" s="6"/>
      <c r="BMB136" s="6"/>
      <c r="BMC136" s="6"/>
      <c r="BMD136" s="6"/>
      <c r="BME136" s="6"/>
      <c r="BMF136" s="6"/>
      <c r="BMG136" s="6"/>
      <c r="BMH136" s="6"/>
      <c r="BMI136" s="6"/>
      <c r="BMJ136" s="6"/>
      <c r="BMK136" s="6"/>
      <c r="BML136" s="6"/>
      <c r="BMM136" s="6"/>
      <c r="BMN136" s="6"/>
      <c r="BMO136" s="6"/>
      <c r="BMP136" s="6"/>
      <c r="BMQ136" s="6"/>
      <c r="BMR136" s="6"/>
      <c r="BMS136" s="6"/>
      <c r="BMT136" s="6"/>
      <c r="BMU136" s="6"/>
      <c r="BMV136" s="6"/>
      <c r="BMW136" s="6"/>
      <c r="BMX136" s="6"/>
      <c r="BMY136" s="6"/>
      <c r="BMZ136" s="6"/>
      <c r="BNA136" s="6"/>
      <c r="BNB136" s="6"/>
      <c r="BNC136" s="6"/>
      <c r="BND136" s="6"/>
      <c r="BNE136" s="6"/>
      <c r="BNF136" s="6"/>
      <c r="BNG136" s="6"/>
      <c r="BNH136" s="6"/>
      <c r="BNI136" s="6"/>
      <c r="BNJ136" s="6"/>
      <c r="BNK136" s="6"/>
      <c r="BNL136" s="6"/>
      <c r="BNM136" s="6"/>
      <c r="BNN136" s="6"/>
      <c r="BNO136" s="6"/>
      <c r="BNP136" s="6"/>
      <c r="BNQ136" s="6"/>
      <c r="BNR136" s="6"/>
      <c r="BNS136" s="6"/>
      <c r="BNT136" s="6"/>
      <c r="BNU136" s="6"/>
      <c r="BNV136" s="6"/>
      <c r="BNW136" s="6"/>
      <c r="BNX136" s="6"/>
      <c r="BNY136" s="6"/>
      <c r="BNZ136" s="6"/>
      <c r="BOA136" s="6"/>
      <c r="BOB136" s="6"/>
      <c r="BOC136" s="6"/>
      <c r="BOD136" s="6"/>
      <c r="BOE136" s="6"/>
      <c r="BOF136" s="6"/>
      <c r="BOG136" s="6"/>
      <c r="BOH136" s="6"/>
      <c r="BOI136" s="6"/>
      <c r="BOJ136" s="6"/>
      <c r="BOK136" s="6"/>
      <c r="BOL136" s="6"/>
      <c r="BOM136" s="6"/>
      <c r="BON136" s="6"/>
      <c r="BOO136" s="6"/>
      <c r="BOP136" s="6"/>
      <c r="BOQ136" s="6"/>
      <c r="BOR136" s="6"/>
      <c r="BOS136" s="6"/>
      <c r="BOT136" s="6"/>
      <c r="BOU136" s="6"/>
      <c r="BOV136" s="6"/>
      <c r="BOW136" s="6"/>
      <c r="BOX136" s="6"/>
      <c r="BOY136" s="6"/>
      <c r="BOZ136" s="6"/>
      <c r="BPA136" s="6"/>
      <c r="BPB136" s="6"/>
      <c r="BPC136" s="6"/>
      <c r="BPD136" s="6"/>
      <c r="BPE136" s="6"/>
      <c r="BPF136" s="6"/>
      <c r="BPG136" s="6"/>
      <c r="BPH136" s="6"/>
      <c r="BPI136" s="6"/>
      <c r="BPJ136" s="6"/>
      <c r="BPK136" s="6"/>
      <c r="BPL136" s="6"/>
      <c r="BPM136" s="6"/>
      <c r="BPN136" s="6"/>
      <c r="BPO136" s="6"/>
      <c r="BPP136" s="6"/>
      <c r="BPQ136" s="6"/>
      <c r="BPR136" s="6"/>
      <c r="BPS136" s="6"/>
      <c r="BPT136" s="6"/>
      <c r="BPU136" s="6"/>
      <c r="BPV136" s="6"/>
      <c r="BPW136" s="6"/>
      <c r="BPX136" s="6"/>
      <c r="BPY136" s="6"/>
      <c r="BPZ136" s="6"/>
      <c r="BQA136" s="6"/>
      <c r="BQB136" s="6"/>
      <c r="BQC136" s="6"/>
      <c r="BQD136" s="6"/>
      <c r="BQE136" s="6"/>
      <c r="BQF136" s="6"/>
      <c r="BQG136" s="6"/>
      <c r="BQH136" s="6"/>
      <c r="BQI136" s="6"/>
      <c r="BQJ136" s="6"/>
      <c r="BQK136" s="6"/>
      <c r="BQL136" s="6"/>
      <c r="BQM136" s="6"/>
      <c r="BQN136" s="6"/>
      <c r="BQO136" s="6"/>
      <c r="BQP136" s="6"/>
      <c r="BQQ136" s="6"/>
      <c r="BQR136" s="6"/>
      <c r="BQS136" s="6"/>
      <c r="BQT136" s="6"/>
      <c r="BQU136" s="6"/>
      <c r="BQV136" s="6"/>
      <c r="BQW136" s="6"/>
      <c r="BQX136" s="6"/>
      <c r="BQY136" s="6"/>
      <c r="BQZ136" s="6"/>
      <c r="BRA136" s="6"/>
      <c r="BRB136" s="6"/>
      <c r="BRC136" s="6"/>
      <c r="BRD136" s="6"/>
      <c r="BRE136" s="6"/>
      <c r="BRF136" s="6"/>
      <c r="BRG136" s="6"/>
      <c r="BRH136" s="6"/>
      <c r="BRI136" s="6"/>
      <c r="BRJ136" s="6"/>
      <c r="BRK136" s="6"/>
      <c r="BRL136" s="6"/>
      <c r="BRM136" s="6"/>
      <c r="BRN136" s="6"/>
      <c r="BRO136" s="6"/>
      <c r="BRP136" s="6"/>
      <c r="BRQ136" s="6"/>
      <c r="BRR136" s="6"/>
      <c r="BRS136" s="6"/>
      <c r="BRT136" s="6"/>
      <c r="BRU136" s="6"/>
      <c r="BRV136" s="6"/>
      <c r="BRW136" s="6"/>
      <c r="BRX136" s="6"/>
      <c r="BRY136" s="6"/>
      <c r="BRZ136" s="6"/>
      <c r="BSA136" s="6"/>
      <c r="BSB136" s="6"/>
      <c r="BSC136" s="6"/>
      <c r="BSD136" s="6"/>
      <c r="BSE136" s="6"/>
      <c r="BSF136" s="6"/>
      <c r="BSG136" s="6"/>
      <c r="BSH136" s="6"/>
      <c r="BSI136" s="6"/>
      <c r="BSJ136" s="6"/>
      <c r="BSK136" s="6"/>
      <c r="BSL136" s="6"/>
      <c r="BSM136" s="6"/>
      <c r="BSN136" s="6"/>
      <c r="BSO136" s="6"/>
      <c r="BSP136" s="6"/>
      <c r="BSQ136" s="6"/>
      <c r="BSR136" s="6"/>
      <c r="BSS136" s="6"/>
      <c r="BST136" s="6"/>
      <c r="BSU136" s="6"/>
      <c r="BSV136" s="6"/>
      <c r="BSW136" s="6"/>
      <c r="BSX136" s="6"/>
      <c r="BSY136" s="6"/>
      <c r="BSZ136" s="6"/>
      <c r="BTA136" s="6"/>
      <c r="BTB136" s="6"/>
      <c r="BTC136" s="6"/>
      <c r="BTD136" s="6"/>
      <c r="BTE136" s="6"/>
      <c r="BTF136" s="6"/>
      <c r="BTG136" s="6"/>
      <c r="BTH136" s="6"/>
      <c r="BTI136" s="6"/>
      <c r="BTJ136" s="6"/>
      <c r="BTK136" s="6"/>
      <c r="BTL136" s="6"/>
      <c r="BTM136" s="6"/>
      <c r="BTN136" s="6"/>
      <c r="BTO136" s="6"/>
      <c r="BTP136" s="6"/>
      <c r="BTQ136" s="6"/>
      <c r="BTR136" s="6"/>
      <c r="BTS136" s="6"/>
      <c r="BTT136" s="6"/>
      <c r="BTU136" s="6"/>
      <c r="BTV136" s="6"/>
      <c r="BTW136" s="6"/>
      <c r="BTX136" s="6"/>
      <c r="BTY136" s="6"/>
      <c r="BTZ136" s="6"/>
      <c r="BUA136" s="6"/>
      <c r="BUB136" s="6"/>
      <c r="BUC136" s="6"/>
      <c r="BUD136" s="6"/>
      <c r="BUE136" s="6"/>
      <c r="BUF136" s="6"/>
      <c r="BUG136" s="6"/>
      <c r="BUH136" s="6"/>
      <c r="BUI136" s="6"/>
      <c r="BUJ136" s="6"/>
      <c r="BUK136" s="6"/>
      <c r="BUL136" s="6"/>
      <c r="BUM136" s="6"/>
      <c r="BUN136" s="6"/>
      <c r="BUO136" s="6"/>
      <c r="BUP136" s="6"/>
      <c r="BUQ136" s="6"/>
      <c r="BUR136" s="6"/>
      <c r="BUS136" s="6"/>
      <c r="BUT136" s="6"/>
      <c r="BUU136" s="6"/>
      <c r="BUV136" s="6"/>
      <c r="BUW136" s="6"/>
      <c r="BUX136" s="6"/>
      <c r="BUY136" s="6"/>
      <c r="BUZ136" s="6"/>
      <c r="BVA136" s="6"/>
      <c r="BVB136" s="6"/>
      <c r="BVC136" s="6"/>
      <c r="BVD136" s="6"/>
      <c r="BVE136" s="6"/>
      <c r="BVF136" s="6"/>
      <c r="BVG136" s="6"/>
      <c r="BVH136" s="6"/>
      <c r="BVI136" s="6"/>
      <c r="BVJ136" s="6"/>
      <c r="BVK136" s="6"/>
      <c r="BVL136" s="6"/>
      <c r="BVM136" s="6"/>
      <c r="BVN136" s="6"/>
      <c r="BVO136" s="6"/>
      <c r="BVP136" s="6"/>
      <c r="BVQ136" s="6"/>
      <c r="BVR136" s="6"/>
      <c r="BVS136" s="6"/>
      <c r="BVT136" s="6"/>
      <c r="BVU136" s="6"/>
      <c r="BVV136" s="6"/>
      <c r="BVW136" s="6"/>
      <c r="BVX136" s="6"/>
      <c r="BVY136" s="6"/>
      <c r="BVZ136" s="6"/>
      <c r="BWA136" s="6"/>
      <c r="BWB136" s="6"/>
      <c r="BWC136" s="6"/>
      <c r="BWD136" s="6"/>
      <c r="BWE136" s="6"/>
      <c r="BWF136" s="6"/>
      <c r="BWG136" s="6"/>
      <c r="BWH136" s="6"/>
      <c r="BWI136" s="6"/>
      <c r="BWJ136" s="6"/>
      <c r="BWK136" s="6"/>
      <c r="BWL136" s="6"/>
      <c r="BWM136" s="6"/>
      <c r="BWN136" s="6"/>
      <c r="BWO136" s="6"/>
      <c r="BWP136" s="6"/>
      <c r="BWQ136" s="6"/>
      <c r="BWR136" s="6"/>
      <c r="BWS136" s="6"/>
      <c r="BWT136" s="6"/>
      <c r="BWU136" s="6"/>
      <c r="BWV136" s="6"/>
      <c r="BWW136" s="6"/>
      <c r="BWX136" s="6"/>
      <c r="BWY136" s="6"/>
      <c r="BWZ136" s="6"/>
      <c r="BXA136" s="6"/>
      <c r="BXB136" s="6"/>
      <c r="BXC136" s="6"/>
      <c r="BXD136" s="6"/>
      <c r="BXE136" s="6"/>
      <c r="BXF136" s="6"/>
      <c r="BXG136" s="6"/>
      <c r="BXH136" s="6"/>
      <c r="BXI136" s="6"/>
      <c r="BXJ136" s="6"/>
      <c r="BXK136" s="6"/>
      <c r="BXL136" s="6"/>
      <c r="BXM136" s="6"/>
      <c r="BXN136" s="6"/>
      <c r="BXO136" s="6"/>
      <c r="BXP136" s="6"/>
      <c r="BXQ136" s="6"/>
      <c r="BXR136" s="6"/>
      <c r="BXS136" s="6"/>
      <c r="BXT136" s="6"/>
      <c r="BXU136" s="6"/>
      <c r="BXV136" s="6"/>
      <c r="BXW136" s="6"/>
      <c r="BXX136" s="6"/>
      <c r="BXY136" s="6"/>
      <c r="BXZ136" s="6"/>
      <c r="BYA136" s="6"/>
      <c r="BYB136" s="6"/>
      <c r="BYC136" s="6"/>
      <c r="BYD136" s="6"/>
      <c r="BYE136" s="6"/>
      <c r="BYF136" s="6"/>
      <c r="BYG136" s="6"/>
      <c r="BYH136" s="6"/>
      <c r="BYI136" s="6"/>
      <c r="BYJ136" s="6"/>
      <c r="BYK136" s="6"/>
      <c r="BYL136" s="6"/>
      <c r="BYM136" s="6"/>
      <c r="BYN136" s="6"/>
      <c r="BYO136" s="6"/>
      <c r="BYP136" s="6"/>
      <c r="BYQ136" s="6"/>
      <c r="BYR136" s="6"/>
      <c r="BYS136" s="6"/>
      <c r="BYT136" s="6"/>
      <c r="BYU136" s="6"/>
      <c r="BYV136" s="6"/>
      <c r="BYW136" s="6"/>
      <c r="BYX136" s="6"/>
      <c r="BYY136" s="6"/>
      <c r="BYZ136" s="6"/>
      <c r="BZA136" s="6"/>
      <c r="BZB136" s="6"/>
      <c r="BZC136" s="6"/>
      <c r="BZD136" s="6"/>
      <c r="BZE136" s="6"/>
      <c r="BZF136" s="6"/>
      <c r="BZG136" s="6"/>
      <c r="BZH136" s="6"/>
      <c r="BZI136" s="6"/>
      <c r="BZJ136" s="6"/>
      <c r="BZK136" s="6"/>
      <c r="BZL136" s="6"/>
      <c r="BZM136" s="6"/>
      <c r="BZN136" s="6"/>
      <c r="BZO136" s="6"/>
      <c r="BZP136" s="6"/>
      <c r="BZQ136" s="6"/>
      <c r="BZR136" s="6"/>
      <c r="BZS136" s="6"/>
      <c r="BZT136" s="6"/>
      <c r="BZU136" s="6"/>
      <c r="BZV136" s="6"/>
      <c r="BZW136" s="6"/>
      <c r="BZX136" s="6"/>
      <c r="BZY136" s="6"/>
      <c r="BZZ136" s="6"/>
      <c r="CAA136" s="6"/>
      <c r="CAB136" s="6"/>
      <c r="CAC136" s="6"/>
      <c r="CAD136" s="6"/>
      <c r="CAE136" s="6"/>
      <c r="CAF136" s="6"/>
      <c r="CAG136" s="6"/>
      <c r="CAH136" s="6"/>
      <c r="CAI136" s="6"/>
      <c r="CAJ136" s="6"/>
      <c r="CAK136" s="6"/>
      <c r="CAL136" s="6"/>
      <c r="CAM136" s="6"/>
      <c r="CAN136" s="6"/>
      <c r="CAO136" s="6"/>
      <c r="CAP136" s="6"/>
      <c r="CAQ136" s="6"/>
      <c r="CAR136" s="6"/>
      <c r="CAS136" s="6"/>
      <c r="CAT136" s="6"/>
      <c r="CAU136" s="6"/>
      <c r="CAV136" s="6"/>
      <c r="CAW136" s="6"/>
      <c r="CAX136" s="6"/>
      <c r="CAY136" s="6"/>
      <c r="CAZ136" s="6"/>
      <c r="CBA136" s="6"/>
      <c r="CBB136" s="6"/>
      <c r="CBC136" s="6"/>
      <c r="CBD136" s="6"/>
      <c r="CBE136" s="6"/>
      <c r="CBF136" s="6"/>
      <c r="CBG136" s="6"/>
      <c r="CBH136" s="6"/>
      <c r="CBI136" s="6"/>
      <c r="CBJ136" s="6"/>
      <c r="CBK136" s="6"/>
      <c r="CBL136" s="6"/>
      <c r="CBM136" s="6"/>
      <c r="CBN136" s="6"/>
      <c r="CBO136" s="6"/>
      <c r="CBP136" s="6"/>
      <c r="CBQ136" s="6"/>
      <c r="CBR136" s="6"/>
      <c r="CBS136" s="6"/>
      <c r="CBT136" s="6"/>
      <c r="CBU136" s="6"/>
      <c r="CBV136" s="6"/>
      <c r="CBW136" s="6"/>
      <c r="CBX136" s="6"/>
      <c r="CBY136" s="6"/>
      <c r="CBZ136" s="6"/>
      <c r="CCA136" s="6"/>
      <c r="CCB136" s="6"/>
      <c r="CCC136" s="6"/>
      <c r="CCD136" s="6"/>
      <c r="CCE136" s="6"/>
      <c r="CCF136" s="6"/>
      <c r="CCG136" s="6"/>
      <c r="CCH136" s="6"/>
      <c r="CCI136" s="6"/>
      <c r="CCJ136" s="6"/>
      <c r="CCK136" s="6"/>
      <c r="CCL136" s="6"/>
      <c r="CCM136" s="6"/>
      <c r="CCN136" s="6"/>
      <c r="CCO136" s="6"/>
      <c r="CCP136" s="6"/>
      <c r="CCQ136" s="6"/>
      <c r="CCR136" s="6"/>
      <c r="CCS136" s="6"/>
      <c r="CCT136" s="6"/>
      <c r="CCU136" s="6"/>
      <c r="CCV136" s="6"/>
      <c r="CCW136" s="6"/>
      <c r="CCX136" s="6"/>
      <c r="CCY136" s="6"/>
      <c r="CCZ136" s="6"/>
      <c r="CDA136" s="6"/>
      <c r="CDB136" s="6"/>
      <c r="CDC136" s="6"/>
      <c r="CDD136" s="6"/>
      <c r="CDE136" s="6"/>
      <c r="CDF136" s="6"/>
      <c r="CDG136" s="6"/>
      <c r="CDH136" s="6"/>
      <c r="CDI136" s="6"/>
      <c r="CDJ136" s="6"/>
      <c r="CDK136" s="6"/>
      <c r="CDL136" s="6"/>
      <c r="CDM136" s="6"/>
      <c r="CDN136" s="6"/>
      <c r="CDO136" s="6"/>
      <c r="CDP136" s="6"/>
      <c r="CDQ136" s="6"/>
      <c r="CDR136" s="6"/>
      <c r="CDS136" s="6"/>
      <c r="CDT136" s="6"/>
      <c r="CDU136" s="6"/>
      <c r="CDV136" s="6"/>
      <c r="CDW136" s="6"/>
      <c r="CDX136" s="6"/>
      <c r="CDY136" s="6"/>
      <c r="CDZ136" s="6"/>
      <c r="CEA136" s="6"/>
      <c r="CEB136" s="6"/>
      <c r="CEC136" s="6"/>
      <c r="CED136" s="6"/>
      <c r="CEE136" s="6"/>
      <c r="CEF136" s="6"/>
      <c r="CEG136" s="6"/>
      <c r="CEH136" s="6"/>
      <c r="CEI136" s="6"/>
      <c r="CEJ136" s="6"/>
      <c r="CEK136" s="6"/>
      <c r="CEL136" s="6"/>
      <c r="CEM136" s="6"/>
      <c r="CEN136" s="6"/>
      <c r="CEO136" s="6"/>
      <c r="CEP136" s="6"/>
      <c r="CEQ136" s="6"/>
      <c r="CER136" s="6"/>
      <c r="CES136" s="6"/>
      <c r="CET136" s="6"/>
      <c r="CEU136" s="6"/>
      <c r="CEV136" s="6"/>
      <c r="CEW136" s="6"/>
      <c r="CEX136" s="6"/>
      <c r="CEY136" s="6"/>
      <c r="CEZ136" s="6"/>
      <c r="CFA136" s="6"/>
      <c r="CFB136" s="6"/>
      <c r="CFC136" s="6"/>
      <c r="CFD136" s="6"/>
      <c r="CFE136" s="6"/>
      <c r="CFF136" s="6"/>
      <c r="CFG136" s="6"/>
      <c r="CFH136" s="6"/>
      <c r="CFI136" s="6"/>
      <c r="CFJ136" s="6"/>
      <c r="CFK136" s="6"/>
      <c r="CFL136" s="6"/>
      <c r="CFM136" s="6"/>
      <c r="CFN136" s="6"/>
      <c r="CFO136" s="6"/>
      <c r="CFP136" s="6"/>
      <c r="CFQ136" s="6"/>
      <c r="CFR136" s="6"/>
      <c r="CFS136" s="6"/>
      <c r="CFT136" s="6"/>
      <c r="CFU136" s="6"/>
      <c r="CFV136" s="6"/>
      <c r="CFW136" s="6"/>
      <c r="CFX136" s="6"/>
      <c r="CFY136" s="6"/>
      <c r="CFZ136" s="6"/>
      <c r="CGA136" s="6"/>
      <c r="CGB136" s="6"/>
      <c r="CGC136" s="6"/>
      <c r="CGD136" s="6"/>
      <c r="CGE136" s="6"/>
      <c r="CGF136" s="6"/>
      <c r="CGG136" s="6"/>
      <c r="CGH136" s="6"/>
      <c r="CGI136" s="6"/>
      <c r="CGJ136" s="6"/>
      <c r="CGK136" s="6"/>
      <c r="CGL136" s="6"/>
      <c r="CGM136" s="6"/>
      <c r="CGN136" s="6"/>
      <c r="CGO136" s="6"/>
      <c r="CGP136" s="6"/>
      <c r="CGQ136" s="6"/>
      <c r="CGR136" s="6"/>
      <c r="CGS136" s="6"/>
      <c r="CGT136" s="6"/>
      <c r="CGU136" s="6"/>
      <c r="CGV136" s="6"/>
      <c r="CGW136" s="6"/>
      <c r="CGX136" s="6"/>
      <c r="CGY136" s="6"/>
      <c r="CGZ136" s="6"/>
      <c r="CHA136" s="6"/>
      <c r="CHB136" s="6"/>
      <c r="CHC136" s="6"/>
      <c r="CHD136" s="6"/>
      <c r="CHE136" s="6"/>
      <c r="CHF136" s="6"/>
      <c r="CHG136" s="6"/>
      <c r="CHH136" s="6"/>
      <c r="CHI136" s="6"/>
      <c r="CHJ136" s="6"/>
      <c r="CHK136" s="6"/>
      <c r="CHL136" s="6"/>
      <c r="CHM136" s="6"/>
      <c r="CHN136" s="6"/>
      <c r="CHO136" s="6"/>
      <c r="CHP136" s="6"/>
      <c r="CHQ136" s="6"/>
      <c r="CHR136" s="6"/>
      <c r="CHS136" s="6"/>
      <c r="CHT136" s="6"/>
      <c r="CHU136" s="6"/>
      <c r="CHV136" s="6"/>
      <c r="CHW136" s="6"/>
      <c r="CHX136" s="6"/>
      <c r="CHY136" s="6"/>
      <c r="CHZ136" s="6"/>
      <c r="CIA136" s="6"/>
      <c r="CIB136" s="6"/>
      <c r="CIC136" s="6"/>
      <c r="CID136" s="6"/>
      <c r="CIE136" s="6"/>
      <c r="CIF136" s="6"/>
      <c r="CIG136" s="6"/>
      <c r="CIH136" s="6"/>
      <c r="CII136" s="6"/>
      <c r="CIJ136" s="6"/>
      <c r="CIK136" s="6"/>
      <c r="CIL136" s="6"/>
      <c r="CIM136" s="6"/>
      <c r="CIN136" s="6"/>
      <c r="CIO136" s="6"/>
      <c r="CIP136" s="6"/>
      <c r="CIQ136" s="6"/>
      <c r="CIR136" s="6"/>
      <c r="CIS136" s="6"/>
      <c r="CIT136" s="6"/>
      <c r="CIU136" s="6"/>
      <c r="CIV136" s="6"/>
      <c r="CIW136" s="6"/>
      <c r="CIX136" s="6"/>
      <c r="CIY136" s="6"/>
      <c r="CIZ136" s="6"/>
      <c r="CJA136" s="6"/>
      <c r="CJB136" s="6"/>
      <c r="CJC136" s="6"/>
      <c r="CJD136" s="6"/>
      <c r="CJE136" s="6"/>
      <c r="CJF136" s="6"/>
      <c r="CJG136" s="6"/>
      <c r="CJH136" s="6"/>
      <c r="CJI136" s="6"/>
      <c r="CJJ136" s="6"/>
      <c r="CJK136" s="6"/>
      <c r="CJL136" s="6"/>
      <c r="CJM136" s="6"/>
      <c r="CJN136" s="6"/>
      <c r="CJO136" s="6"/>
      <c r="CJP136" s="6"/>
      <c r="CJQ136" s="6"/>
      <c r="CJR136" s="6"/>
      <c r="CJS136" s="6"/>
      <c r="CJT136" s="6"/>
      <c r="CJU136" s="6"/>
      <c r="CJV136" s="6"/>
      <c r="CJW136" s="6"/>
      <c r="CJX136" s="6"/>
      <c r="CJY136" s="6"/>
      <c r="CJZ136" s="6"/>
      <c r="CKA136" s="6"/>
      <c r="CKB136" s="6"/>
      <c r="CKC136" s="6"/>
      <c r="CKD136" s="6"/>
      <c r="CKE136" s="6"/>
      <c r="CKF136" s="6"/>
      <c r="CKG136" s="6"/>
      <c r="CKH136" s="6"/>
      <c r="CKI136" s="6"/>
      <c r="CKJ136" s="6"/>
      <c r="CKK136" s="6"/>
      <c r="CKL136" s="6"/>
      <c r="CKM136" s="6"/>
      <c r="CKN136" s="6"/>
      <c r="CKO136" s="6"/>
      <c r="CKP136" s="6"/>
      <c r="CKQ136" s="6"/>
      <c r="CKR136" s="6"/>
      <c r="CKS136" s="6"/>
      <c r="CKT136" s="6"/>
      <c r="CKU136" s="6"/>
      <c r="CKV136" s="6"/>
      <c r="CKW136" s="6"/>
      <c r="CKX136" s="6"/>
      <c r="CKY136" s="6"/>
      <c r="CKZ136" s="6"/>
      <c r="CLA136" s="6"/>
      <c r="CLB136" s="6"/>
      <c r="CLC136" s="6"/>
      <c r="CLD136" s="6"/>
      <c r="CLE136" s="6"/>
      <c r="CLF136" s="6"/>
      <c r="CLG136" s="6"/>
      <c r="CLH136" s="6"/>
      <c r="CLI136" s="6"/>
      <c r="CLJ136" s="6"/>
      <c r="CLK136" s="6"/>
      <c r="CLL136" s="6"/>
      <c r="CLM136" s="6"/>
      <c r="CLN136" s="6"/>
      <c r="CLO136" s="6"/>
      <c r="CLP136" s="6"/>
      <c r="CLQ136" s="6"/>
      <c r="CLR136" s="6"/>
      <c r="CLS136" s="6"/>
      <c r="CLT136" s="6"/>
      <c r="CLU136" s="6"/>
      <c r="CLV136" s="6"/>
      <c r="CLW136" s="6"/>
      <c r="CLX136" s="6"/>
      <c r="CLY136" s="6"/>
      <c r="CLZ136" s="6"/>
      <c r="CMA136" s="6"/>
      <c r="CMB136" s="6"/>
      <c r="CMC136" s="6"/>
      <c r="CMD136" s="6"/>
      <c r="CME136" s="6"/>
      <c r="CMF136" s="6"/>
      <c r="CMG136" s="6"/>
      <c r="CMH136" s="6"/>
      <c r="CMI136" s="6"/>
      <c r="CMJ136" s="6"/>
      <c r="CMK136" s="6"/>
      <c r="CML136" s="6"/>
      <c r="CMM136" s="6"/>
      <c r="CMN136" s="6"/>
      <c r="CMO136" s="6"/>
      <c r="CMP136" s="6"/>
      <c r="CMQ136" s="6"/>
      <c r="CMR136" s="6"/>
      <c r="CMS136" s="6"/>
      <c r="CMT136" s="6"/>
      <c r="CMU136" s="6"/>
      <c r="CMV136" s="6"/>
      <c r="CMW136" s="6"/>
      <c r="CMX136" s="6"/>
      <c r="CMY136" s="6"/>
      <c r="CMZ136" s="6"/>
      <c r="CNA136" s="6"/>
      <c r="CNB136" s="6"/>
      <c r="CNC136" s="6"/>
      <c r="CND136" s="6"/>
      <c r="CNE136" s="6"/>
      <c r="CNF136" s="6"/>
      <c r="CNG136" s="6"/>
      <c r="CNH136" s="6"/>
      <c r="CNI136" s="6"/>
      <c r="CNJ136" s="6"/>
      <c r="CNK136" s="6"/>
      <c r="CNL136" s="6"/>
      <c r="CNM136" s="6"/>
      <c r="CNN136" s="6"/>
      <c r="CNO136" s="6"/>
      <c r="CNP136" s="6"/>
      <c r="CNQ136" s="6"/>
      <c r="CNR136" s="6"/>
      <c r="CNS136" s="6"/>
      <c r="CNT136" s="6"/>
      <c r="CNU136" s="6"/>
      <c r="CNV136" s="6"/>
      <c r="CNW136" s="6"/>
      <c r="CNX136" s="6"/>
      <c r="CNY136" s="6"/>
      <c r="CNZ136" s="6"/>
      <c r="COA136" s="6"/>
      <c r="COB136" s="6"/>
      <c r="COC136" s="6"/>
      <c r="COD136" s="6"/>
      <c r="COE136" s="6"/>
      <c r="COF136" s="6"/>
      <c r="COG136" s="6"/>
      <c r="COH136" s="6"/>
      <c r="COI136" s="6"/>
      <c r="COJ136" s="6"/>
      <c r="COK136" s="6"/>
      <c r="COL136" s="6"/>
      <c r="COM136" s="6"/>
      <c r="CON136" s="6"/>
      <c r="COO136" s="6"/>
      <c r="COP136" s="6"/>
      <c r="COQ136" s="6"/>
      <c r="COR136" s="6"/>
      <c r="COS136" s="6"/>
      <c r="COT136" s="6"/>
      <c r="COU136" s="6"/>
      <c r="COV136" s="6"/>
      <c r="COW136" s="6"/>
      <c r="COX136" s="6"/>
      <c r="COY136" s="6"/>
      <c r="COZ136" s="6"/>
      <c r="CPA136" s="6"/>
      <c r="CPB136" s="6"/>
      <c r="CPC136" s="6"/>
      <c r="CPD136" s="6"/>
      <c r="CPE136" s="6"/>
      <c r="CPF136" s="6"/>
      <c r="CPG136" s="6"/>
      <c r="CPH136" s="6"/>
      <c r="CPI136" s="6"/>
      <c r="CPJ136" s="6"/>
      <c r="CPK136" s="6"/>
      <c r="CPL136" s="6"/>
      <c r="CPM136" s="6"/>
      <c r="CPN136" s="6"/>
      <c r="CPO136" s="6"/>
      <c r="CPP136" s="6"/>
      <c r="CPQ136" s="6"/>
      <c r="CPR136" s="6"/>
      <c r="CPS136" s="6"/>
      <c r="CPT136" s="6"/>
      <c r="CPU136" s="6"/>
      <c r="CPV136" s="6"/>
      <c r="CPW136" s="6"/>
      <c r="CPX136" s="6"/>
      <c r="CPY136" s="6"/>
      <c r="CPZ136" s="6"/>
      <c r="CQA136" s="6"/>
      <c r="CQB136" s="6"/>
      <c r="CQC136" s="6"/>
      <c r="CQD136" s="6"/>
      <c r="CQE136" s="6"/>
      <c r="CQF136" s="6"/>
      <c r="CQG136" s="6"/>
      <c r="CQH136" s="6"/>
      <c r="CQI136" s="6"/>
      <c r="CQJ136" s="6"/>
      <c r="CQK136" s="6"/>
      <c r="CQL136" s="6"/>
      <c r="CQM136" s="6"/>
      <c r="CQN136" s="6"/>
      <c r="CQO136" s="6"/>
      <c r="CQP136" s="6"/>
      <c r="CQQ136" s="6"/>
      <c r="CQR136" s="6"/>
      <c r="CQS136" s="6"/>
      <c r="CQT136" s="6"/>
      <c r="CQU136" s="6"/>
      <c r="CQV136" s="6"/>
      <c r="CQW136" s="6"/>
      <c r="CQX136" s="6"/>
      <c r="CQY136" s="6"/>
      <c r="CQZ136" s="6"/>
      <c r="CRA136" s="6"/>
      <c r="CRB136" s="6"/>
      <c r="CRC136" s="6"/>
      <c r="CRD136" s="6"/>
      <c r="CRE136" s="6"/>
      <c r="CRF136" s="6"/>
      <c r="CRG136" s="6"/>
      <c r="CRH136" s="6"/>
      <c r="CRI136" s="6"/>
      <c r="CRJ136" s="6"/>
      <c r="CRK136" s="6"/>
      <c r="CRL136" s="6"/>
      <c r="CRM136" s="6"/>
      <c r="CRN136" s="6"/>
      <c r="CRO136" s="6"/>
      <c r="CRP136" s="6"/>
      <c r="CRQ136" s="6"/>
      <c r="CRR136" s="6"/>
      <c r="CRS136" s="6"/>
      <c r="CRT136" s="6"/>
      <c r="CRU136" s="6"/>
      <c r="CRV136" s="6"/>
      <c r="CRW136" s="6"/>
      <c r="CRX136" s="6"/>
      <c r="CRY136" s="6"/>
      <c r="CRZ136" s="6"/>
      <c r="CSA136" s="6"/>
      <c r="CSB136" s="6"/>
      <c r="CSC136" s="6"/>
      <c r="CSD136" s="6"/>
      <c r="CSE136" s="6"/>
      <c r="CSF136" s="6"/>
      <c r="CSG136" s="6"/>
      <c r="CSH136" s="6"/>
      <c r="CSI136" s="6"/>
      <c r="CSJ136" s="6"/>
      <c r="CSK136" s="6"/>
      <c r="CSL136" s="6"/>
      <c r="CSM136" s="6"/>
      <c r="CSN136" s="6"/>
      <c r="CSO136" s="6"/>
      <c r="CSP136" s="6"/>
      <c r="CSQ136" s="6"/>
      <c r="CSR136" s="6"/>
      <c r="CSS136" s="6"/>
      <c r="CST136" s="6"/>
      <c r="CSU136" s="6"/>
      <c r="CSV136" s="6"/>
      <c r="CSW136" s="6"/>
      <c r="CSX136" s="6"/>
      <c r="CSY136" s="6"/>
      <c r="CSZ136" s="6"/>
      <c r="CTA136" s="6"/>
      <c r="CTB136" s="6"/>
      <c r="CTC136" s="6"/>
      <c r="CTD136" s="6"/>
      <c r="CTE136" s="6"/>
      <c r="CTF136" s="6"/>
      <c r="CTG136" s="6"/>
      <c r="CTH136" s="6"/>
      <c r="CTI136" s="6"/>
      <c r="CTJ136" s="6"/>
      <c r="CTK136" s="6"/>
      <c r="CTL136" s="6"/>
      <c r="CTM136" s="6"/>
      <c r="CTN136" s="6"/>
      <c r="CTO136" s="6"/>
      <c r="CTP136" s="6"/>
      <c r="CTQ136" s="6"/>
      <c r="CTR136" s="6"/>
      <c r="CTS136" s="6"/>
      <c r="CTT136" s="6"/>
      <c r="CTU136" s="6"/>
      <c r="CTV136" s="6"/>
      <c r="CTW136" s="6"/>
      <c r="CTX136" s="6"/>
      <c r="CTY136" s="6"/>
      <c r="CTZ136" s="6"/>
      <c r="CUA136" s="6"/>
      <c r="CUB136" s="6"/>
      <c r="CUC136" s="6"/>
      <c r="CUD136" s="6"/>
      <c r="CUE136" s="6"/>
      <c r="CUF136" s="6"/>
      <c r="CUG136" s="6"/>
      <c r="CUH136" s="6"/>
      <c r="CUI136" s="6"/>
      <c r="CUJ136" s="6"/>
      <c r="CUK136" s="6"/>
      <c r="CUL136" s="6"/>
      <c r="CUM136" s="6"/>
      <c r="CUN136" s="6"/>
      <c r="CUO136" s="6"/>
      <c r="CUP136" s="6"/>
      <c r="CUQ136" s="6"/>
      <c r="CUR136" s="6"/>
      <c r="CUS136" s="6"/>
      <c r="CUT136" s="6"/>
      <c r="CUU136" s="6"/>
      <c r="CUV136" s="6"/>
      <c r="CUW136" s="6"/>
      <c r="CUX136" s="6"/>
      <c r="CUY136" s="6"/>
      <c r="CUZ136" s="6"/>
      <c r="CVA136" s="6"/>
      <c r="CVB136" s="6"/>
      <c r="CVC136" s="6"/>
      <c r="CVD136" s="6"/>
      <c r="CVE136" s="6"/>
      <c r="CVF136" s="6"/>
      <c r="CVG136" s="6"/>
      <c r="CVH136" s="6"/>
      <c r="CVI136" s="6"/>
      <c r="CVJ136" s="6"/>
      <c r="CVK136" s="6"/>
      <c r="CVL136" s="6"/>
      <c r="CVM136" s="6"/>
      <c r="CVN136" s="6"/>
      <c r="CVO136" s="6"/>
      <c r="CVP136" s="6"/>
      <c r="CVQ136" s="6"/>
      <c r="CVR136" s="6"/>
      <c r="CVS136" s="6"/>
      <c r="CVT136" s="6"/>
      <c r="CVU136" s="6"/>
      <c r="CVV136" s="6"/>
      <c r="CVW136" s="6"/>
      <c r="CVX136" s="6"/>
      <c r="CVY136" s="6"/>
      <c r="CVZ136" s="6"/>
      <c r="CWA136" s="6"/>
      <c r="CWB136" s="6"/>
      <c r="CWC136" s="6"/>
      <c r="CWD136" s="6"/>
      <c r="CWE136" s="6"/>
      <c r="CWF136" s="6"/>
      <c r="CWG136" s="6"/>
      <c r="CWH136" s="6"/>
      <c r="CWI136" s="6"/>
      <c r="CWJ136" s="6"/>
      <c r="CWK136" s="6"/>
      <c r="CWL136" s="6"/>
      <c r="CWM136" s="6"/>
      <c r="CWN136" s="6"/>
      <c r="CWO136" s="6"/>
      <c r="CWP136" s="6"/>
      <c r="CWQ136" s="6"/>
      <c r="CWR136" s="6"/>
      <c r="CWS136" s="6"/>
      <c r="CWT136" s="6"/>
      <c r="CWU136" s="6"/>
      <c r="CWV136" s="6"/>
      <c r="CWW136" s="6"/>
      <c r="CWX136" s="6"/>
      <c r="CWY136" s="6"/>
      <c r="CWZ136" s="6"/>
      <c r="CXA136" s="6"/>
      <c r="CXB136" s="6"/>
      <c r="CXC136" s="6"/>
      <c r="CXD136" s="6"/>
      <c r="CXE136" s="6"/>
      <c r="CXF136" s="6"/>
      <c r="CXG136" s="6"/>
      <c r="CXH136" s="6"/>
      <c r="CXI136" s="6"/>
      <c r="CXJ136" s="6"/>
      <c r="CXK136" s="6"/>
      <c r="CXL136" s="6"/>
      <c r="CXM136" s="6"/>
      <c r="CXN136" s="6"/>
      <c r="CXO136" s="6"/>
      <c r="CXP136" s="6"/>
      <c r="CXQ136" s="6"/>
      <c r="CXR136" s="6"/>
      <c r="CXS136" s="6"/>
      <c r="CXT136" s="6"/>
      <c r="CXU136" s="6"/>
      <c r="CXV136" s="6"/>
      <c r="CXW136" s="6"/>
      <c r="CXX136" s="6"/>
      <c r="CXY136" s="6"/>
      <c r="CXZ136" s="6"/>
      <c r="CYA136" s="6"/>
      <c r="CYB136" s="6"/>
      <c r="CYC136" s="6"/>
      <c r="CYD136" s="6"/>
      <c r="CYE136" s="6"/>
      <c r="CYF136" s="6"/>
      <c r="CYG136" s="6"/>
      <c r="CYH136" s="6"/>
      <c r="CYI136" s="6"/>
      <c r="CYJ136" s="6"/>
      <c r="CYK136" s="6"/>
      <c r="CYL136" s="6"/>
      <c r="CYM136" s="6"/>
      <c r="CYN136" s="6"/>
      <c r="CYO136" s="6"/>
      <c r="CYP136" s="6"/>
      <c r="CYQ136" s="6"/>
      <c r="CYR136" s="6"/>
      <c r="CYS136" s="6"/>
      <c r="CYT136" s="6"/>
      <c r="CYU136" s="6"/>
      <c r="CYV136" s="6"/>
      <c r="CYW136" s="6"/>
      <c r="CYX136" s="6"/>
      <c r="CYY136" s="6"/>
      <c r="CYZ136" s="6"/>
      <c r="CZA136" s="6"/>
      <c r="CZB136" s="6"/>
      <c r="CZC136" s="6"/>
      <c r="CZD136" s="6"/>
      <c r="CZE136" s="6"/>
      <c r="CZF136" s="6"/>
      <c r="CZG136" s="6"/>
      <c r="CZH136" s="6"/>
      <c r="CZI136" s="6"/>
      <c r="CZJ136" s="6"/>
      <c r="CZK136" s="6"/>
      <c r="CZL136" s="6"/>
      <c r="CZM136" s="6"/>
      <c r="CZN136" s="6"/>
      <c r="CZO136" s="6"/>
      <c r="CZP136" s="6"/>
      <c r="CZQ136" s="6"/>
      <c r="CZR136" s="6"/>
      <c r="CZS136" s="6"/>
      <c r="CZT136" s="6"/>
      <c r="CZU136" s="6"/>
      <c r="CZV136" s="6"/>
      <c r="CZW136" s="6"/>
      <c r="CZX136" s="6"/>
      <c r="CZY136" s="6"/>
      <c r="CZZ136" s="6"/>
      <c r="DAA136" s="6"/>
      <c r="DAB136" s="6"/>
      <c r="DAC136" s="6"/>
      <c r="DAD136" s="6"/>
      <c r="DAE136" s="6"/>
      <c r="DAF136" s="6"/>
      <c r="DAG136" s="6"/>
      <c r="DAH136" s="6"/>
      <c r="DAI136" s="6"/>
      <c r="DAJ136" s="6"/>
      <c r="DAK136" s="6"/>
      <c r="DAL136" s="6"/>
      <c r="DAM136" s="6"/>
      <c r="DAN136" s="6"/>
      <c r="DAO136" s="6"/>
      <c r="DAP136" s="6"/>
      <c r="DAQ136" s="6"/>
      <c r="DAR136" s="6"/>
      <c r="DAS136" s="6"/>
      <c r="DAT136" s="6"/>
      <c r="DAU136" s="6"/>
      <c r="DAV136" s="6"/>
      <c r="DAW136" s="6"/>
      <c r="DAX136" s="6"/>
      <c r="DAY136" s="6"/>
      <c r="DAZ136" s="6"/>
      <c r="DBA136" s="6"/>
      <c r="DBB136" s="6"/>
      <c r="DBC136" s="6"/>
      <c r="DBD136" s="6"/>
      <c r="DBE136" s="6"/>
      <c r="DBF136" s="6"/>
      <c r="DBG136" s="6"/>
      <c r="DBH136" s="6"/>
      <c r="DBI136" s="6"/>
      <c r="DBJ136" s="6"/>
      <c r="DBK136" s="6"/>
      <c r="DBL136" s="6"/>
      <c r="DBM136" s="6"/>
      <c r="DBN136" s="6"/>
      <c r="DBO136" s="6"/>
      <c r="DBP136" s="6"/>
      <c r="DBQ136" s="6"/>
      <c r="DBR136" s="6"/>
      <c r="DBS136" s="6"/>
      <c r="DBT136" s="6"/>
      <c r="DBU136" s="6"/>
      <c r="DBV136" s="6"/>
      <c r="DBW136" s="6"/>
      <c r="DBX136" s="6"/>
      <c r="DBY136" s="6"/>
      <c r="DBZ136" s="6"/>
      <c r="DCA136" s="6"/>
      <c r="DCB136" s="6"/>
      <c r="DCC136" s="6"/>
      <c r="DCD136" s="6"/>
      <c r="DCE136" s="6"/>
      <c r="DCF136" s="6"/>
      <c r="DCG136" s="6"/>
      <c r="DCH136" s="6"/>
      <c r="DCI136" s="6"/>
      <c r="DCJ136" s="6"/>
      <c r="DCK136" s="6"/>
      <c r="DCL136" s="6"/>
      <c r="DCM136" s="6"/>
      <c r="DCN136" s="6"/>
      <c r="DCO136" s="6"/>
      <c r="DCP136" s="6"/>
      <c r="DCQ136" s="6"/>
      <c r="DCR136" s="6"/>
      <c r="DCS136" s="6"/>
      <c r="DCT136" s="6"/>
      <c r="DCU136" s="6"/>
      <c r="DCV136" s="6"/>
      <c r="DCW136" s="6"/>
      <c r="DCX136" s="6"/>
      <c r="DCY136" s="6"/>
      <c r="DCZ136" s="6"/>
      <c r="DDA136" s="6"/>
      <c r="DDB136" s="6"/>
      <c r="DDC136" s="6"/>
      <c r="DDD136" s="6"/>
      <c r="DDE136" s="6"/>
      <c r="DDF136" s="6"/>
      <c r="DDG136" s="6"/>
      <c r="DDH136" s="6"/>
      <c r="DDI136" s="6"/>
      <c r="DDJ136" s="6"/>
      <c r="DDK136" s="6"/>
      <c r="DDL136" s="6"/>
      <c r="DDM136" s="6"/>
      <c r="DDN136" s="6"/>
      <c r="DDO136" s="6"/>
      <c r="DDP136" s="6"/>
      <c r="DDQ136" s="6"/>
      <c r="DDR136" s="6"/>
      <c r="DDS136" s="6"/>
      <c r="DDT136" s="6"/>
      <c r="DDU136" s="6"/>
      <c r="DDV136" s="6"/>
      <c r="DDW136" s="6"/>
      <c r="DDX136" s="6"/>
      <c r="DDY136" s="6"/>
      <c r="DDZ136" s="6"/>
      <c r="DEA136" s="6"/>
      <c r="DEB136" s="6"/>
      <c r="DEC136" s="6"/>
      <c r="DED136" s="6"/>
      <c r="DEE136" s="6"/>
      <c r="DEF136" s="6"/>
      <c r="DEG136" s="6"/>
      <c r="DEH136" s="6"/>
      <c r="DEI136" s="6"/>
      <c r="DEJ136" s="6"/>
      <c r="DEK136" s="6"/>
      <c r="DEL136" s="6"/>
      <c r="DEM136" s="6"/>
      <c r="DEN136" s="6"/>
      <c r="DEO136" s="6"/>
      <c r="DEP136" s="6"/>
      <c r="DEQ136" s="6"/>
      <c r="DER136" s="6"/>
      <c r="DES136" s="6"/>
      <c r="DET136" s="6"/>
      <c r="DEU136" s="6"/>
      <c r="DEV136" s="6"/>
      <c r="DEW136" s="6"/>
      <c r="DEX136" s="6"/>
      <c r="DEY136" s="6"/>
      <c r="DEZ136" s="6"/>
      <c r="DFA136" s="6"/>
      <c r="DFB136" s="6"/>
      <c r="DFC136" s="6"/>
      <c r="DFD136" s="6"/>
      <c r="DFE136" s="6"/>
      <c r="DFF136" s="6"/>
      <c r="DFG136" s="6"/>
      <c r="DFH136" s="6"/>
      <c r="DFI136" s="6"/>
      <c r="DFJ136" s="6"/>
      <c r="DFK136" s="6"/>
      <c r="DFL136" s="6"/>
      <c r="DFM136" s="6"/>
      <c r="DFN136" s="6"/>
      <c r="DFO136" s="6"/>
      <c r="DFP136" s="6"/>
      <c r="DFQ136" s="6"/>
      <c r="DFR136" s="6"/>
      <c r="DFS136" s="6"/>
      <c r="DFT136" s="6"/>
      <c r="DFU136" s="6"/>
      <c r="DFV136" s="6"/>
      <c r="DFW136" s="6"/>
      <c r="DFX136" s="6"/>
      <c r="DFY136" s="6"/>
      <c r="DFZ136" s="6"/>
      <c r="DGA136" s="6"/>
      <c r="DGB136" s="6"/>
      <c r="DGC136" s="6"/>
      <c r="DGD136" s="6"/>
      <c r="DGE136" s="6"/>
      <c r="DGF136" s="6"/>
      <c r="DGG136" s="6"/>
      <c r="DGH136" s="6"/>
      <c r="DGI136" s="6"/>
      <c r="DGJ136" s="6"/>
      <c r="DGK136" s="6"/>
      <c r="DGL136" s="6"/>
      <c r="DGM136" s="6"/>
      <c r="DGN136" s="6"/>
      <c r="DGO136" s="6"/>
      <c r="DGP136" s="6"/>
      <c r="DGQ136" s="6"/>
      <c r="DGR136" s="6"/>
      <c r="DGS136" s="6"/>
      <c r="DGT136" s="6"/>
      <c r="DGU136" s="6"/>
      <c r="DGV136" s="6"/>
      <c r="DGW136" s="6"/>
      <c r="DGX136" s="6"/>
      <c r="DGY136" s="6"/>
      <c r="DGZ136" s="6"/>
      <c r="DHA136" s="6"/>
      <c r="DHB136" s="6"/>
      <c r="DHC136" s="6"/>
      <c r="DHD136" s="6"/>
      <c r="DHE136" s="6"/>
      <c r="DHF136" s="6"/>
      <c r="DHG136" s="6"/>
      <c r="DHH136" s="6"/>
      <c r="DHI136" s="6"/>
      <c r="DHJ136" s="6"/>
      <c r="DHK136" s="6"/>
      <c r="DHL136" s="6"/>
      <c r="DHM136" s="6"/>
      <c r="DHN136" s="6"/>
      <c r="DHO136" s="6"/>
      <c r="DHP136" s="6"/>
      <c r="DHQ136" s="6"/>
      <c r="DHR136" s="6"/>
      <c r="DHS136" s="6"/>
      <c r="DHT136" s="6"/>
      <c r="DHU136" s="6"/>
      <c r="DHV136" s="6"/>
      <c r="DHW136" s="6"/>
      <c r="DHX136" s="6"/>
      <c r="DHY136" s="6"/>
      <c r="DHZ136" s="6"/>
      <c r="DIA136" s="6"/>
      <c r="DIB136" s="6"/>
      <c r="DIC136" s="6"/>
      <c r="DID136" s="6"/>
      <c r="DIE136" s="6"/>
      <c r="DIF136" s="6"/>
      <c r="DIG136" s="6"/>
      <c r="DIH136" s="6"/>
      <c r="DII136" s="6"/>
      <c r="DIJ136" s="6"/>
      <c r="DIK136" s="6"/>
      <c r="DIL136" s="6"/>
      <c r="DIM136" s="6"/>
      <c r="DIN136" s="6"/>
      <c r="DIO136" s="6"/>
      <c r="DIP136" s="6"/>
      <c r="DIQ136" s="6"/>
      <c r="DIR136" s="6"/>
      <c r="DIS136" s="6"/>
      <c r="DIT136" s="6"/>
      <c r="DIU136" s="6"/>
      <c r="DIV136" s="6"/>
      <c r="DIW136" s="6"/>
      <c r="DIX136" s="6"/>
      <c r="DIY136" s="6"/>
      <c r="DIZ136" s="6"/>
      <c r="DJA136" s="6"/>
      <c r="DJB136" s="6"/>
      <c r="DJC136" s="6"/>
      <c r="DJD136" s="6"/>
      <c r="DJE136" s="6"/>
      <c r="DJF136" s="6"/>
      <c r="DJG136" s="6"/>
      <c r="DJH136" s="6"/>
      <c r="DJI136" s="6"/>
      <c r="DJJ136" s="6"/>
      <c r="DJK136" s="6"/>
      <c r="DJL136" s="6"/>
      <c r="DJM136" s="6"/>
      <c r="DJN136" s="6"/>
      <c r="DJO136" s="6"/>
      <c r="DJP136" s="6"/>
      <c r="DJQ136" s="6"/>
      <c r="DJR136" s="6"/>
      <c r="DJS136" s="6"/>
      <c r="DJT136" s="6"/>
      <c r="DJU136" s="6"/>
      <c r="DJV136" s="6"/>
      <c r="DJW136" s="6"/>
      <c r="DJX136" s="6"/>
      <c r="DJY136" s="6"/>
      <c r="DJZ136" s="6"/>
      <c r="DKA136" s="6"/>
      <c r="DKB136" s="6"/>
      <c r="DKC136" s="6"/>
      <c r="DKD136" s="6"/>
      <c r="DKE136" s="6"/>
      <c r="DKF136" s="6"/>
      <c r="DKG136" s="6"/>
      <c r="DKH136" s="6"/>
      <c r="DKI136" s="6"/>
      <c r="DKJ136" s="6"/>
      <c r="DKK136" s="6"/>
      <c r="DKL136" s="6"/>
      <c r="DKM136" s="6"/>
      <c r="DKN136" s="6"/>
      <c r="DKO136" s="6"/>
      <c r="DKP136" s="6"/>
      <c r="DKQ136" s="6"/>
      <c r="DKR136" s="6"/>
      <c r="DKS136" s="6"/>
      <c r="DKT136" s="6"/>
      <c r="DKU136" s="6"/>
      <c r="DKV136" s="6"/>
      <c r="DKW136" s="6"/>
      <c r="DKX136" s="6"/>
      <c r="DKY136" s="6"/>
      <c r="DKZ136" s="6"/>
      <c r="DLA136" s="6"/>
      <c r="DLB136" s="6"/>
      <c r="DLC136" s="6"/>
      <c r="DLD136" s="6"/>
      <c r="DLE136" s="6"/>
      <c r="DLF136" s="6"/>
      <c r="DLG136" s="6"/>
      <c r="DLH136" s="6"/>
      <c r="DLI136" s="6"/>
      <c r="DLJ136" s="6"/>
      <c r="DLK136" s="6"/>
      <c r="DLL136" s="6"/>
      <c r="DLM136" s="6"/>
      <c r="DLN136" s="6"/>
      <c r="DLO136" s="6"/>
      <c r="DLP136" s="6"/>
      <c r="DLQ136" s="6"/>
      <c r="DLR136" s="6"/>
      <c r="DLS136" s="6"/>
      <c r="DLT136" s="6"/>
      <c r="DLU136" s="6"/>
      <c r="DLV136" s="6"/>
      <c r="DLW136" s="6"/>
      <c r="DLX136" s="6"/>
      <c r="DLY136" s="6"/>
      <c r="DLZ136" s="6"/>
      <c r="DMA136" s="6"/>
      <c r="DMB136" s="6"/>
      <c r="DMC136" s="6"/>
      <c r="DMD136" s="6"/>
      <c r="DME136" s="6"/>
      <c r="DMF136" s="6"/>
      <c r="DMG136" s="6"/>
      <c r="DMH136" s="6"/>
      <c r="DMI136" s="6"/>
      <c r="DMJ136" s="6"/>
      <c r="DMK136" s="6"/>
      <c r="DML136" s="6"/>
      <c r="DMM136" s="6"/>
      <c r="DMN136" s="6"/>
      <c r="DMO136" s="6"/>
      <c r="DMP136" s="6"/>
      <c r="DMQ136" s="6"/>
      <c r="DMR136" s="6"/>
      <c r="DMS136" s="6"/>
      <c r="DMT136" s="6"/>
      <c r="DMU136" s="6"/>
      <c r="DMV136" s="6"/>
      <c r="DMW136" s="6"/>
      <c r="DMX136" s="6"/>
      <c r="DMY136" s="6"/>
      <c r="DMZ136" s="6"/>
      <c r="DNA136" s="6"/>
      <c r="DNB136" s="6"/>
      <c r="DNC136" s="6"/>
      <c r="DND136" s="6"/>
      <c r="DNE136" s="6"/>
      <c r="DNF136" s="6"/>
      <c r="DNG136" s="6"/>
      <c r="DNH136" s="6"/>
      <c r="DNI136" s="6"/>
      <c r="DNJ136" s="6"/>
      <c r="DNK136" s="6"/>
      <c r="DNL136" s="6"/>
      <c r="DNM136" s="6"/>
      <c r="DNN136" s="6"/>
      <c r="DNO136" s="6"/>
      <c r="DNP136" s="6"/>
      <c r="DNQ136" s="6"/>
      <c r="DNR136" s="6"/>
      <c r="DNS136" s="6"/>
      <c r="DNT136" s="6"/>
      <c r="DNU136" s="6"/>
      <c r="DNV136" s="6"/>
      <c r="DNW136" s="6"/>
      <c r="DNX136" s="6"/>
      <c r="DNY136" s="6"/>
      <c r="DNZ136" s="6"/>
      <c r="DOA136" s="6"/>
      <c r="DOB136" s="6"/>
      <c r="DOC136" s="6"/>
      <c r="DOD136" s="6"/>
      <c r="DOE136" s="6"/>
      <c r="DOF136" s="6"/>
      <c r="DOG136" s="6"/>
      <c r="DOH136" s="6"/>
      <c r="DOI136" s="6"/>
      <c r="DOJ136" s="6"/>
      <c r="DOK136" s="6"/>
      <c r="DOL136" s="6"/>
      <c r="DOM136" s="6"/>
      <c r="DON136" s="6"/>
      <c r="DOO136" s="6"/>
      <c r="DOP136" s="6"/>
      <c r="DOQ136" s="6"/>
      <c r="DOR136" s="6"/>
      <c r="DOS136" s="6"/>
      <c r="DOT136" s="6"/>
      <c r="DOU136" s="6"/>
      <c r="DOV136" s="6"/>
      <c r="DOW136" s="6"/>
      <c r="DOX136" s="6"/>
      <c r="DOY136" s="6"/>
      <c r="DOZ136" s="6"/>
      <c r="DPA136" s="6"/>
      <c r="DPB136" s="6"/>
      <c r="DPC136" s="6"/>
      <c r="DPD136" s="6"/>
      <c r="DPE136" s="6"/>
      <c r="DPF136" s="6"/>
      <c r="DPG136" s="6"/>
      <c r="DPH136" s="6"/>
      <c r="DPI136" s="6"/>
      <c r="DPJ136" s="6"/>
      <c r="DPK136" s="6"/>
      <c r="DPL136" s="6"/>
      <c r="DPM136" s="6"/>
      <c r="DPN136" s="6"/>
      <c r="DPO136" s="6"/>
      <c r="DPP136" s="6"/>
      <c r="DPQ136" s="6"/>
      <c r="DPR136" s="6"/>
      <c r="DPS136" s="6"/>
      <c r="DPT136" s="6"/>
      <c r="DPU136" s="6"/>
      <c r="DPV136" s="6"/>
      <c r="DPW136" s="6"/>
      <c r="DPX136" s="6"/>
      <c r="DPY136" s="6"/>
      <c r="DPZ136" s="6"/>
      <c r="DQA136" s="6"/>
      <c r="DQB136" s="6"/>
      <c r="DQC136" s="6"/>
      <c r="DQD136" s="6"/>
      <c r="DQE136" s="6"/>
      <c r="DQF136" s="6"/>
      <c r="DQG136" s="6"/>
      <c r="DQH136" s="6"/>
      <c r="DQI136" s="6"/>
      <c r="DQJ136" s="6"/>
      <c r="DQK136" s="6"/>
      <c r="DQL136" s="6"/>
      <c r="DQM136" s="6"/>
      <c r="DQN136" s="6"/>
      <c r="DQO136" s="6"/>
      <c r="DQP136" s="6"/>
      <c r="DQQ136" s="6"/>
      <c r="DQR136" s="6"/>
      <c r="DQS136" s="6"/>
      <c r="DQT136" s="6"/>
      <c r="DQU136" s="6"/>
      <c r="DQV136" s="6"/>
      <c r="DQW136" s="6"/>
      <c r="DQX136" s="6"/>
      <c r="DQY136" s="6"/>
      <c r="DQZ136" s="6"/>
      <c r="DRA136" s="6"/>
      <c r="DRB136" s="6"/>
      <c r="DRC136" s="6"/>
      <c r="DRD136" s="6"/>
      <c r="DRE136" s="6"/>
      <c r="DRF136" s="6"/>
      <c r="DRG136" s="6"/>
      <c r="DRH136" s="6"/>
      <c r="DRI136" s="6"/>
      <c r="DRJ136" s="6"/>
      <c r="DRK136" s="6"/>
      <c r="DRL136" s="6"/>
      <c r="DRM136" s="6"/>
      <c r="DRN136" s="6"/>
      <c r="DRO136" s="6"/>
      <c r="DRP136" s="6"/>
      <c r="DRQ136" s="6"/>
      <c r="DRR136" s="6"/>
      <c r="DRS136" s="6"/>
      <c r="DRT136" s="6"/>
      <c r="DRU136" s="6"/>
      <c r="DRV136" s="6"/>
      <c r="DRW136" s="6"/>
      <c r="DRX136" s="6"/>
      <c r="DRY136" s="6"/>
      <c r="DRZ136" s="6"/>
      <c r="DSA136" s="6"/>
      <c r="DSB136" s="6"/>
      <c r="DSC136" s="6"/>
      <c r="DSD136" s="6"/>
      <c r="DSE136" s="6"/>
      <c r="DSF136" s="6"/>
      <c r="DSG136" s="6"/>
      <c r="DSH136" s="6"/>
      <c r="DSI136" s="6"/>
      <c r="DSJ136" s="6"/>
      <c r="DSK136" s="6"/>
      <c r="DSL136" s="6"/>
      <c r="DSM136" s="6"/>
      <c r="DSN136" s="6"/>
      <c r="DSO136" s="6"/>
      <c r="DSP136" s="6"/>
      <c r="DSQ136" s="6"/>
      <c r="DSR136" s="6"/>
      <c r="DSS136" s="6"/>
      <c r="DST136" s="6"/>
      <c r="DSU136" s="6"/>
      <c r="DSV136" s="6"/>
      <c r="DSW136" s="6"/>
      <c r="DSX136" s="6"/>
      <c r="DSY136" s="6"/>
      <c r="DSZ136" s="6"/>
      <c r="DTA136" s="6"/>
      <c r="DTB136" s="6"/>
      <c r="DTC136" s="6"/>
      <c r="DTD136" s="6"/>
      <c r="DTE136" s="6"/>
      <c r="DTF136" s="6"/>
      <c r="DTG136" s="6"/>
      <c r="DTH136" s="6"/>
      <c r="DTI136" s="6"/>
      <c r="DTJ136" s="6"/>
      <c r="DTK136" s="6"/>
      <c r="DTL136" s="6"/>
      <c r="DTM136" s="6"/>
      <c r="DTN136" s="6"/>
      <c r="DTO136" s="6"/>
      <c r="DTP136" s="6"/>
      <c r="DTQ136" s="6"/>
      <c r="DTR136" s="6"/>
      <c r="DTS136" s="6"/>
      <c r="DTT136" s="6"/>
      <c r="DTU136" s="6"/>
      <c r="DTV136" s="6"/>
      <c r="DTW136" s="6"/>
      <c r="DTX136" s="6"/>
      <c r="DTY136" s="6"/>
      <c r="DTZ136" s="6"/>
      <c r="DUA136" s="6"/>
      <c r="DUB136" s="6"/>
      <c r="DUC136" s="6"/>
      <c r="DUD136" s="6"/>
      <c r="DUE136" s="6"/>
      <c r="DUF136" s="6"/>
      <c r="DUG136" s="6"/>
      <c r="DUH136" s="6"/>
      <c r="DUI136" s="6"/>
      <c r="DUJ136" s="6"/>
      <c r="DUK136" s="6"/>
      <c r="DUL136" s="6"/>
      <c r="DUM136" s="6"/>
      <c r="DUN136" s="6"/>
      <c r="DUO136" s="6"/>
      <c r="DUP136" s="6"/>
      <c r="DUQ136" s="6"/>
      <c r="DUR136" s="6"/>
      <c r="DUS136" s="6"/>
      <c r="DUT136" s="6"/>
      <c r="DUU136" s="6"/>
      <c r="DUV136" s="6"/>
      <c r="DUW136" s="6"/>
      <c r="DUX136" s="6"/>
      <c r="DUY136" s="6"/>
      <c r="DUZ136" s="6"/>
      <c r="DVA136" s="6"/>
      <c r="DVB136" s="6"/>
      <c r="DVC136" s="6"/>
      <c r="DVD136" s="6"/>
      <c r="DVE136" s="6"/>
      <c r="DVF136" s="6"/>
      <c r="DVG136" s="6"/>
      <c r="DVH136" s="6"/>
      <c r="DVI136" s="6"/>
      <c r="DVJ136" s="6"/>
      <c r="DVK136" s="6"/>
      <c r="DVL136" s="6"/>
      <c r="DVM136" s="6"/>
      <c r="DVN136" s="6"/>
      <c r="DVO136" s="6"/>
      <c r="DVP136" s="6"/>
      <c r="DVQ136" s="6"/>
      <c r="DVR136" s="6"/>
      <c r="DVS136" s="6"/>
      <c r="DVT136" s="6"/>
      <c r="DVU136" s="6"/>
      <c r="DVV136" s="6"/>
      <c r="DVW136" s="6"/>
      <c r="DVX136" s="6"/>
      <c r="DVY136" s="6"/>
      <c r="DVZ136" s="6"/>
      <c r="DWA136" s="6"/>
      <c r="DWB136" s="6"/>
      <c r="DWC136" s="6"/>
      <c r="DWD136" s="6"/>
      <c r="DWE136" s="6"/>
      <c r="DWF136" s="6"/>
      <c r="DWG136" s="6"/>
      <c r="DWH136" s="6"/>
      <c r="DWI136" s="6"/>
      <c r="DWJ136" s="6"/>
      <c r="DWK136" s="6"/>
      <c r="DWL136" s="6"/>
      <c r="DWM136" s="6"/>
      <c r="DWN136" s="6"/>
      <c r="DWO136" s="6"/>
      <c r="DWP136" s="6"/>
      <c r="DWQ136" s="6"/>
      <c r="DWR136" s="6"/>
      <c r="DWS136" s="6"/>
      <c r="DWT136" s="6"/>
      <c r="DWU136" s="6"/>
      <c r="DWV136" s="6"/>
      <c r="DWW136" s="6"/>
      <c r="DWX136" s="6"/>
      <c r="DWY136" s="6"/>
      <c r="DWZ136" s="6"/>
      <c r="DXA136" s="6"/>
      <c r="DXB136" s="6"/>
      <c r="DXC136" s="6"/>
      <c r="DXD136" s="6"/>
      <c r="DXE136" s="6"/>
      <c r="DXF136" s="6"/>
      <c r="DXG136" s="6"/>
      <c r="DXH136" s="6"/>
      <c r="DXI136" s="6"/>
      <c r="DXJ136" s="6"/>
      <c r="DXK136" s="6"/>
      <c r="DXL136" s="6"/>
      <c r="DXM136" s="6"/>
      <c r="DXN136" s="6"/>
      <c r="DXO136" s="6"/>
      <c r="DXP136" s="6"/>
      <c r="DXQ136" s="6"/>
      <c r="DXR136" s="6"/>
      <c r="DXS136" s="6"/>
      <c r="DXT136" s="6"/>
      <c r="DXU136" s="6"/>
      <c r="DXV136" s="6"/>
      <c r="DXW136" s="6"/>
      <c r="DXX136" s="6"/>
      <c r="DXY136" s="6"/>
      <c r="DXZ136" s="6"/>
      <c r="DYA136" s="6"/>
      <c r="DYB136" s="6"/>
      <c r="DYC136" s="6"/>
      <c r="DYD136" s="6"/>
      <c r="DYE136" s="6"/>
      <c r="DYF136" s="6"/>
      <c r="DYG136" s="6"/>
      <c r="DYH136" s="6"/>
      <c r="DYI136" s="6"/>
      <c r="DYJ136" s="6"/>
      <c r="DYK136" s="6"/>
      <c r="DYL136" s="6"/>
      <c r="DYM136" s="6"/>
      <c r="DYN136" s="6"/>
      <c r="DYO136" s="6"/>
      <c r="DYP136" s="6"/>
      <c r="DYQ136" s="6"/>
      <c r="DYR136" s="6"/>
      <c r="DYS136" s="6"/>
      <c r="DYT136" s="6"/>
      <c r="DYU136" s="6"/>
      <c r="DYV136" s="6"/>
      <c r="DYW136" s="6"/>
      <c r="DYX136" s="6"/>
      <c r="DYY136" s="6"/>
      <c r="DYZ136" s="6"/>
      <c r="DZA136" s="6"/>
      <c r="DZB136" s="6"/>
      <c r="DZC136" s="6"/>
      <c r="DZD136" s="6"/>
      <c r="DZE136" s="6"/>
      <c r="DZF136" s="6"/>
      <c r="DZG136" s="6"/>
      <c r="DZH136" s="6"/>
      <c r="DZI136" s="6"/>
      <c r="DZJ136" s="6"/>
      <c r="DZK136" s="6"/>
      <c r="DZL136" s="6"/>
      <c r="DZM136" s="6"/>
      <c r="DZN136" s="6"/>
      <c r="DZO136" s="6"/>
      <c r="DZP136" s="6"/>
      <c r="DZQ136" s="6"/>
      <c r="DZR136" s="6"/>
      <c r="DZS136" s="6"/>
      <c r="DZT136" s="6"/>
      <c r="DZU136" s="6"/>
      <c r="DZV136" s="6"/>
      <c r="DZW136" s="6"/>
      <c r="DZX136" s="6"/>
      <c r="DZY136" s="6"/>
      <c r="DZZ136" s="6"/>
      <c r="EAA136" s="6"/>
      <c r="EAB136" s="6"/>
      <c r="EAC136" s="6"/>
      <c r="EAD136" s="6"/>
      <c r="EAE136" s="6"/>
      <c r="EAF136" s="6"/>
      <c r="EAG136" s="6"/>
      <c r="EAH136" s="6"/>
      <c r="EAI136" s="6"/>
      <c r="EAJ136" s="6"/>
      <c r="EAK136" s="6"/>
      <c r="EAL136" s="6"/>
      <c r="EAM136" s="6"/>
      <c r="EAN136" s="6"/>
      <c r="EAO136" s="6"/>
      <c r="EAP136" s="6"/>
      <c r="EAQ136" s="6"/>
      <c r="EAR136" s="6"/>
      <c r="EAS136" s="6"/>
      <c r="EAT136" s="6"/>
      <c r="EAU136" s="6"/>
      <c r="EAV136" s="6"/>
      <c r="EAW136" s="6"/>
      <c r="EAX136" s="6"/>
      <c r="EAY136" s="6"/>
      <c r="EAZ136" s="6"/>
      <c r="EBA136" s="6"/>
      <c r="EBB136" s="6"/>
      <c r="EBC136" s="6"/>
      <c r="EBD136" s="6"/>
      <c r="EBE136" s="6"/>
      <c r="EBF136" s="6"/>
      <c r="EBG136" s="6"/>
      <c r="EBH136" s="6"/>
      <c r="EBI136" s="6"/>
      <c r="EBJ136" s="6"/>
      <c r="EBK136" s="6"/>
      <c r="EBL136" s="6"/>
      <c r="EBM136" s="6"/>
      <c r="EBN136" s="6"/>
      <c r="EBO136" s="6"/>
      <c r="EBP136" s="6"/>
      <c r="EBQ136" s="6"/>
      <c r="EBR136" s="6"/>
      <c r="EBS136" s="6"/>
      <c r="EBT136" s="6"/>
      <c r="EBU136" s="6"/>
      <c r="EBV136" s="6"/>
      <c r="EBW136" s="6"/>
      <c r="EBX136" s="6"/>
      <c r="EBY136" s="6"/>
      <c r="EBZ136" s="6"/>
      <c r="ECA136" s="6"/>
      <c r="ECB136" s="6"/>
      <c r="ECC136" s="6"/>
      <c r="ECD136" s="6"/>
      <c r="ECE136" s="6"/>
      <c r="ECF136" s="6"/>
      <c r="ECG136" s="6"/>
      <c r="ECH136" s="6"/>
      <c r="ECI136" s="6"/>
      <c r="ECJ136" s="6"/>
      <c r="ECK136" s="6"/>
      <c r="ECL136" s="6"/>
      <c r="ECM136" s="6"/>
      <c r="ECN136" s="6"/>
      <c r="ECO136" s="6"/>
      <c r="ECP136" s="6"/>
      <c r="ECQ136" s="6"/>
      <c r="ECR136" s="6"/>
      <c r="ECS136" s="6"/>
      <c r="ECT136" s="6"/>
      <c r="ECU136" s="6"/>
      <c r="ECV136" s="6"/>
      <c r="ECW136" s="6"/>
      <c r="ECX136" s="6"/>
      <c r="ECY136" s="6"/>
      <c r="ECZ136" s="6"/>
      <c r="EDA136" s="6"/>
      <c r="EDB136" s="6"/>
      <c r="EDC136" s="6"/>
      <c r="EDD136" s="6"/>
      <c r="EDE136" s="6"/>
      <c r="EDF136" s="6"/>
      <c r="EDG136" s="6"/>
      <c r="EDH136" s="6"/>
      <c r="EDI136" s="6"/>
      <c r="EDJ136" s="6"/>
      <c r="EDK136" s="6"/>
      <c r="EDL136" s="6"/>
      <c r="EDM136" s="6"/>
      <c r="EDN136" s="6"/>
      <c r="EDO136" s="6"/>
      <c r="EDP136" s="6"/>
      <c r="EDQ136" s="6"/>
      <c r="EDR136" s="6"/>
      <c r="EDS136" s="6"/>
      <c r="EDT136" s="6"/>
      <c r="EDU136" s="6"/>
      <c r="EDV136" s="6"/>
      <c r="EDW136" s="6"/>
      <c r="EDX136" s="6"/>
      <c r="EDY136" s="6"/>
      <c r="EDZ136" s="6"/>
      <c r="EEA136" s="6"/>
      <c r="EEB136" s="6"/>
      <c r="EEC136" s="6"/>
      <c r="EED136" s="6"/>
      <c r="EEE136" s="6"/>
      <c r="EEF136" s="6"/>
      <c r="EEG136" s="6"/>
      <c r="EEH136" s="6"/>
      <c r="EEI136" s="6"/>
      <c r="EEJ136" s="6"/>
      <c r="EEK136" s="6"/>
      <c r="EEL136" s="6"/>
      <c r="EEM136" s="6"/>
      <c r="EEN136" s="6"/>
      <c r="EEO136" s="6"/>
      <c r="EEP136" s="6"/>
      <c r="EEQ136" s="6"/>
      <c r="EER136" s="6"/>
      <c r="EES136" s="6"/>
      <c r="EET136" s="6"/>
      <c r="EEU136" s="6"/>
      <c r="EEV136" s="6"/>
      <c r="EEW136" s="6"/>
      <c r="EEX136" s="6"/>
      <c r="EEY136" s="6"/>
      <c r="EEZ136" s="6"/>
      <c r="EFA136" s="6"/>
      <c r="EFB136" s="6"/>
      <c r="EFC136" s="6"/>
      <c r="EFD136" s="6"/>
      <c r="EFE136" s="6"/>
      <c r="EFF136" s="6"/>
      <c r="EFG136" s="6"/>
      <c r="EFH136" s="6"/>
      <c r="EFI136" s="6"/>
      <c r="EFJ136" s="6"/>
      <c r="EFK136" s="6"/>
      <c r="EFL136" s="6"/>
      <c r="EFM136" s="6"/>
      <c r="EFN136" s="6"/>
      <c r="EFO136" s="6"/>
      <c r="EFP136" s="6"/>
      <c r="EFQ136" s="6"/>
      <c r="EFR136" s="6"/>
      <c r="EFS136" s="6"/>
      <c r="EFT136" s="6"/>
      <c r="EFU136" s="6"/>
      <c r="EFV136" s="6"/>
      <c r="EFW136" s="6"/>
      <c r="EFX136" s="6"/>
      <c r="EFY136" s="6"/>
      <c r="EFZ136" s="6"/>
      <c r="EGA136" s="6"/>
      <c r="EGB136" s="6"/>
      <c r="EGC136" s="6"/>
      <c r="EGD136" s="6"/>
      <c r="EGE136" s="6"/>
      <c r="EGF136" s="6"/>
      <c r="EGG136" s="6"/>
      <c r="EGH136" s="6"/>
      <c r="EGI136" s="6"/>
      <c r="EGJ136" s="6"/>
      <c r="EGK136" s="6"/>
      <c r="EGL136" s="6"/>
      <c r="EGM136" s="6"/>
      <c r="EGN136" s="6"/>
      <c r="EGO136" s="6"/>
      <c r="EGP136" s="6"/>
      <c r="EGQ136" s="6"/>
      <c r="EGR136" s="6"/>
      <c r="EGS136" s="6"/>
      <c r="EGT136" s="6"/>
      <c r="EGU136" s="6"/>
      <c r="EGV136" s="6"/>
      <c r="EGW136" s="6"/>
      <c r="EGX136" s="6"/>
      <c r="EGY136" s="6"/>
      <c r="EGZ136" s="6"/>
      <c r="EHA136" s="6"/>
      <c r="EHB136" s="6"/>
      <c r="EHC136" s="6"/>
      <c r="EHD136" s="6"/>
      <c r="EHE136" s="6"/>
      <c r="EHF136" s="6"/>
      <c r="EHG136" s="6"/>
      <c r="EHH136" s="6"/>
      <c r="EHI136" s="6"/>
      <c r="EHJ136" s="6"/>
      <c r="EHK136" s="6"/>
      <c r="EHL136" s="6"/>
      <c r="EHM136" s="6"/>
      <c r="EHN136" s="6"/>
      <c r="EHO136" s="6"/>
      <c r="EHP136" s="6"/>
      <c r="EHQ136" s="6"/>
      <c r="EHR136" s="6"/>
      <c r="EHS136" s="6"/>
      <c r="EHT136" s="6"/>
      <c r="EHU136" s="6"/>
      <c r="EHV136" s="6"/>
      <c r="EHW136" s="6"/>
      <c r="EHX136" s="6"/>
      <c r="EHY136" s="6"/>
      <c r="EHZ136" s="6"/>
      <c r="EIA136" s="6"/>
      <c r="EIB136" s="6"/>
      <c r="EIC136" s="6"/>
      <c r="EID136" s="6"/>
      <c r="EIE136" s="6"/>
      <c r="EIF136" s="6"/>
      <c r="EIG136" s="6"/>
      <c r="EIH136" s="6"/>
      <c r="EII136" s="6"/>
      <c r="EIJ136" s="6"/>
      <c r="EIK136" s="6"/>
      <c r="EIL136" s="6"/>
      <c r="EIM136" s="6"/>
      <c r="EIN136" s="6"/>
      <c r="EIO136" s="6"/>
      <c r="EIP136" s="6"/>
      <c r="EIQ136" s="6"/>
      <c r="EIR136" s="6"/>
      <c r="EIS136" s="6"/>
      <c r="EIT136" s="6"/>
      <c r="EIU136" s="6"/>
      <c r="EIV136" s="6"/>
      <c r="EIW136" s="6"/>
      <c r="EIX136" s="6"/>
      <c r="EIY136" s="6"/>
      <c r="EIZ136" s="6"/>
      <c r="EJA136" s="6"/>
      <c r="EJB136" s="6"/>
      <c r="EJC136" s="6"/>
      <c r="EJD136" s="6"/>
      <c r="EJE136" s="6"/>
      <c r="EJF136" s="6"/>
      <c r="EJG136" s="6"/>
      <c r="EJH136" s="6"/>
      <c r="EJI136" s="6"/>
      <c r="EJJ136" s="6"/>
      <c r="EJK136" s="6"/>
      <c r="EJL136" s="6"/>
      <c r="EJM136" s="6"/>
      <c r="EJN136" s="6"/>
      <c r="EJO136" s="6"/>
      <c r="EJP136" s="6"/>
      <c r="EJQ136" s="6"/>
      <c r="EJR136" s="6"/>
      <c r="EJS136" s="6"/>
      <c r="EJT136" s="6"/>
      <c r="EJU136" s="6"/>
      <c r="EJV136" s="6"/>
      <c r="EJW136" s="6"/>
      <c r="EJX136" s="6"/>
      <c r="EJY136" s="6"/>
      <c r="EJZ136" s="6"/>
      <c r="EKA136" s="6"/>
      <c r="EKB136" s="6"/>
      <c r="EKC136" s="6"/>
      <c r="EKD136" s="6"/>
      <c r="EKE136" s="6"/>
      <c r="EKF136" s="6"/>
      <c r="EKG136" s="6"/>
      <c r="EKH136" s="6"/>
      <c r="EKI136" s="6"/>
      <c r="EKJ136" s="6"/>
      <c r="EKK136" s="6"/>
      <c r="EKL136" s="6"/>
      <c r="EKM136" s="6"/>
      <c r="EKN136" s="6"/>
      <c r="EKO136" s="6"/>
      <c r="EKP136" s="6"/>
      <c r="EKQ136" s="6"/>
      <c r="EKR136" s="6"/>
      <c r="EKS136" s="6"/>
      <c r="EKT136" s="6"/>
      <c r="EKU136" s="6"/>
      <c r="EKV136" s="6"/>
      <c r="EKW136" s="6"/>
      <c r="EKX136" s="6"/>
      <c r="EKY136" s="6"/>
      <c r="EKZ136" s="6"/>
      <c r="ELA136" s="6"/>
      <c r="ELB136" s="6"/>
      <c r="ELC136" s="6"/>
      <c r="ELD136" s="6"/>
      <c r="ELE136" s="6"/>
      <c r="ELF136" s="6"/>
      <c r="ELG136" s="6"/>
      <c r="ELH136" s="6"/>
      <c r="ELI136" s="6"/>
      <c r="ELJ136" s="6"/>
      <c r="ELK136" s="6"/>
      <c r="ELL136" s="6"/>
      <c r="ELM136" s="6"/>
      <c r="ELN136" s="6"/>
      <c r="ELO136" s="6"/>
      <c r="ELP136" s="6"/>
      <c r="ELQ136" s="6"/>
      <c r="ELR136" s="6"/>
      <c r="ELS136" s="6"/>
      <c r="ELT136" s="6"/>
      <c r="ELU136" s="6"/>
      <c r="ELV136" s="6"/>
      <c r="ELW136" s="6"/>
      <c r="ELX136" s="6"/>
      <c r="ELY136" s="6"/>
      <c r="ELZ136" s="6"/>
      <c r="EMA136" s="6"/>
      <c r="EMB136" s="6"/>
      <c r="EMC136" s="6"/>
      <c r="EMD136" s="6"/>
      <c r="EME136" s="6"/>
      <c r="EMF136" s="6"/>
      <c r="EMG136" s="6"/>
      <c r="EMH136" s="6"/>
      <c r="EMI136" s="6"/>
      <c r="EMJ136" s="6"/>
      <c r="EMK136" s="6"/>
      <c r="EML136" s="6"/>
      <c r="EMM136" s="6"/>
      <c r="EMN136" s="6"/>
      <c r="EMO136" s="6"/>
      <c r="EMP136" s="6"/>
      <c r="EMQ136" s="6"/>
      <c r="EMR136" s="6"/>
      <c r="EMS136" s="6"/>
      <c r="EMT136" s="6"/>
      <c r="EMU136" s="6"/>
      <c r="EMV136" s="6"/>
      <c r="EMW136" s="6"/>
      <c r="EMX136" s="6"/>
      <c r="EMY136" s="6"/>
      <c r="EMZ136" s="6"/>
      <c r="ENA136" s="6"/>
      <c r="ENB136" s="6"/>
      <c r="ENC136" s="6"/>
      <c r="END136" s="6"/>
      <c r="ENE136" s="6"/>
      <c r="ENF136" s="6"/>
      <c r="ENG136" s="6"/>
      <c r="ENH136" s="6"/>
      <c r="ENI136" s="6"/>
      <c r="ENJ136" s="6"/>
      <c r="ENK136" s="6"/>
      <c r="ENL136" s="6"/>
      <c r="ENM136" s="6"/>
      <c r="ENN136" s="6"/>
      <c r="ENO136" s="6"/>
      <c r="ENP136" s="6"/>
      <c r="ENQ136" s="6"/>
      <c r="ENR136" s="6"/>
      <c r="ENS136" s="6"/>
      <c r="ENT136" s="6"/>
      <c r="ENU136" s="6"/>
      <c r="ENV136" s="6"/>
      <c r="ENW136" s="6"/>
      <c r="ENX136" s="6"/>
      <c r="ENY136" s="6"/>
      <c r="ENZ136" s="6"/>
      <c r="EOA136" s="6"/>
      <c r="EOB136" s="6"/>
      <c r="EOC136" s="6"/>
      <c r="EOD136" s="6"/>
      <c r="EOE136" s="6"/>
      <c r="EOF136" s="6"/>
      <c r="EOG136" s="6"/>
      <c r="EOH136" s="6"/>
      <c r="EOI136" s="6"/>
      <c r="EOJ136" s="6"/>
      <c r="EOK136" s="6"/>
      <c r="EOL136" s="6"/>
      <c r="EOM136" s="6"/>
      <c r="EON136" s="6"/>
      <c r="EOO136" s="6"/>
      <c r="EOP136" s="6"/>
      <c r="EOQ136" s="6"/>
      <c r="EOR136" s="6"/>
      <c r="EOS136" s="6"/>
      <c r="EOT136" s="6"/>
      <c r="EOU136" s="6"/>
      <c r="EOV136" s="6"/>
      <c r="EOW136" s="6"/>
      <c r="EOX136" s="6"/>
      <c r="EOY136" s="6"/>
      <c r="EOZ136" s="6"/>
      <c r="EPA136" s="6"/>
      <c r="EPB136" s="6"/>
      <c r="EPC136" s="6"/>
      <c r="EPD136" s="6"/>
      <c r="EPE136" s="6"/>
      <c r="EPF136" s="6"/>
      <c r="EPG136" s="6"/>
      <c r="EPH136" s="6"/>
      <c r="EPI136" s="6"/>
      <c r="EPJ136" s="6"/>
      <c r="EPK136" s="6"/>
      <c r="EPL136" s="6"/>
      <c r="EPM136" s="6"/>
      <c r="EPN136" s="6"/>
      <c r="EPO136" s="6"/>
      <c r="EPP136" s="6"/>
      <c r="EPQ136" s="6"/>
      <c r="EPR136" s="6"/>
      <c r="EPS136" s="6"/>
      <c r="EPT136" s="6"/>
      <c r="EPU136" s="6"/>
      <c r="EPV136" s="6"/>
      <c r="EPW136" s="6"/>
      <c r="EPX136" s="6"/>
      <c r="EPY136" s="6"/>
      <c r="EPZ136" s="6"/>
      <c r="EQA136" s="6"/>
      <c r="EQB136" s="6"/>
      <c r="EQC136" s="6"/>
      <c r="EQD136" s="6"/>
      <c r="EQE136" s="6"/>
      <c r="EQF136" s="6"/>
      <c r="EQG136" s="6"/>
      <c r="EQH136" s="6"/>
      <c r="EQI136" s="6"/>
      <c r="EQJ136" s="6"/>
      <c r="EQK136" s="6"/>
      <c r="EQL136" s="6"/>
      <c r="EQM136" s="6"/>
      <c r="EQN136" s="6"/>
      <c r="EQO136" s="6"/>
      <c r="EQP136" s="6"/>
      <c r="EQQ136" s="6"/>
      <c r="EQR136" s="6"/>
      <c r="EQS136" s="6"/>
      <c r="EQT136" s="6"/>
      <c r="EQU136" s="6"/>
      <c r="EQV136" s="6"/>
      <c r="EQW136" s="6"/>
      <c r="EQX136" s="6"/>
      <c r="EQY136" s="6"/>
      <c r="EQZ136" s="6"/>
      <c r="ERA136" s="6"/>
      <c r="ERB136" s="6"/>
      <c r="ERC136" s="6"/>
      <c r="ERD136" s="6"/>
      <c r="ERE136" s="6"/>
      <c r="ERF136" s="6"/>
      <c r="ERG136" s="6"/>
      <c r="ERH136" s="6"/>
      <c r="ERI136" s="6"/>
      <c r="ERJ136" s="6"/>
      <c r="ERK136" s="6"/>
      <c r="ERL136" s="6"/>
      <c r="ERM136" s="6"/>
      <c r="ERN136" s="6"/>
      <c r="ERO136" s="6"/>
      <c r="ERP136" s="6"/>
      <c r="ERQ136" s="6"/>
      <c r="ERR136" s="6"/>
      <c r="ERS136" s="6"/>
      <c r="ERT136" s="6"/>
      <c r="ERU136" s="6"/>
      <c r="ERV136" s="6"/>
      <c r="ERW136" s="6"/>
      <c r="ERX136" s="6"/>
      <c r="ERY136" s="6"/>
      <c r="ERZ136" s="6"/>
      <c r="ESA136" s="6"/>
      <c r="ESB136" s="6"/>
      <c r="ESC136" s="6"/>
      <c r="ESD136" s="6"/>
      <c r="ESE136" s="6"/>
      <c r="ESF136" s="6"/>
      <c r="ESG136" s="6"/>
      <c r="ESH136" s="6"/>
      <c r="ESI136" s="6"/>
      <c r="ESJ136" s="6"/>
      <c r="ESK136" s="6"/>
      <c r="ESL136" s="6"/>
      <c r="ESM136" s="6"/>
      <c r="ESN136" s="6"/>
      <c r="ESO136" s="6"/>
      <c r="ESP136" s="6"/>
      <c r="ESQ136" s="6"/>
      <c r="ESR136" s="6"/>
      <c r="ESS136" s="6"/>
      <c r="EST136" s="6"/>
      <c r="ESU136" s="6"/>
      <c r="ESV136" s="6"/>
      <c r="ESW136" s="6"/>
      <c r="ESX136" s="6"/>
      <c r="ESY136" s="6"/>
      <c r="ESZ136" s="6"/>
      <c r="ETA136" s="6"/>
      <c r="ETB136" s="6"/>
      <c r="ETC136" s="6"/>
      <c r="ETD136" s="6"/>
      <c r="ETE136" s="6"/>
      <c r="ETF136" s="6"/>
      <c r="ETG136" s="6"/>
      <c r="ETH136" s="6"/>
      <c r="ETI136" s="6"/>
      <c r="ETJ136" s="6"/>
      <c r="ETK136" s="6"/>
      <c r="ETL136" s="6"/>
      <c r="ETM136" s="6"/>
      <c r="ETN136" s="6"/>
      <c r="ETO136" s="6"/>
      <c r="ETP136" s="6"/>
      <c r="ETQ136" s="6"/>
      <c r="ETR136" s="6"/>
      <c r="ETS136" s="6"/>
      <c r="ETT136" s="6"/>
      <c r="ETU136" s="6"/>
      <c r="ETV136" s="6"/>
      <c r="ETW136" s="6"/>
      <c r="ETX136" s="6"/>
      <c r="ETY136" s="6"/>
      <c r="ETZ136" s="6"/>
      <c r="EUA136" s="6"/>
      <c r="EUB136" s="6"/>
      <c r="EUC136" s="6"/>
      <c r="EUD136" s="6"/>
      <c r="EUE136" s="6"/>
      <c r="EUF136" s="6"/>
      <c r="EUG136" s="6"/>
      <c r="EUH136" s="6"/>
      <c r="EUI136" s="6"/>
      <c r="EUJ136" s="6"/>
      <c r="EUK136" s="6"/>
      <c r="EUL136" s="6"/>
      <c r="EUM136" s="6"/>
      <c r="EUN136" s="6"/>
      <c r="EUO136" s="6"/>
      <c r="EUP136" s="6"/>
      <c r="EUQ136" s="6"/>
      <c r="EUR136" s="6"/>
      <c r="EUS136" s="6"/>
      <c r="EUT136" s="6"/>
      <c r="EUU136" s="6"/>
      <c r="EUV136" s="6"/>
      <c r="EUW136" s="6"/>
      <c r="EUX136" s="6"/>
      <c r="EUY136" s="6"/>
      <c r="EUZ136" s="6"/>
      <c r="EVA136" s="6"/>
      <c r="EVB136" s="6"/>
      <c r="EVC136" s="6"/>
      <c r="EVD136" s="6"/>
      <c r="EVE136" s="6"/>
      <c r="EVF136" s="6"/>
      <c r="EVG136" s="6"/>
      <c r="EVH136" s="6"/>
      <c r="EVI136" s="6"/>
      <c r="EVJ136" s="6"/>
      <c r="EVK136" s="6"/>
      <c r="EVL136" s="6"/>
      <c r="EVM136" s="6"/>
      <c r="EVN136" s="6"/>
      <c r="EVO136" s="6"/>
      <c r="EVP136" s="6"/>
      <c r="EVQ136" s="6"/>
      <c r="EVR136" s="6"/>
      <c r="EVS136" s="6"/>
      <c r="EVT136" s="6"/>
      <c r="EVU136" s="6"/>
      <c r="EVV136" s="6"/>
      <c r="EVW136" s="6"/>
      <c r="EVX136" s="6"/>
      <c r="EVY136" s="6"/>
      <c r="EVZ136" s="6"/>
      <c r="EWA136" s="6"/>
      <c r="EWB136" s="6"/>
      <c r="EWC136" s="6"/>
      <c r="EWD136" s="6"/>
      <c r="EWE136" s="6"/>
      <c r="EWF136" s="6"/>
      <c r="EWG136" s="6"/>
      <c r="EWH136" s="6"/>
      <c r="EWI136" s="6"/>
      <c r="EWJ136" s="6"/>
      <c r="EWK136" s="6"/>
      <c r="EWL136" s="6"/>
      <c r="EWM136" s="6"/>
      <c r="EWN136" s="6"/>
      <c r="EWO136" s="6"/>
      <c r="EWP136" s="6"/>
      <c r="EWQ136" s="6"/>
      <c r="EWR136" s="6"/>
      <c r="EWS136" s="6"/>
      <c r="EWT136" s="6"/>
      <c r="EWU136" s="6"/>
      <c r="EWV136" s="6"/>
      <c r="EWW136" s="6"/>
      <c r="EWX136" s="6"/>
      <c r="EWY136" s="6"/>
      <c r="EWZ136" s="6"/>
      <c r="EXA136" s="6"/>
      <c r="EXB136" s="6"/>
      <c r="EXC136" s="6"/>
      <c r="EXD136" s="6"/>
      <c r="EXE136" s="6"/>
      <c r="EXF136" s="6"/>
      <c r="EXG136" s="6"/>
      <c r="EXH136" s="6"/>
      <c r="EXI136" s="6"/>
      <c r="EXJ136" s="6"/>
      <c r="EXK136" s="6"/>
      <c r="EXL136" s="6"/>
      <c r="EXM136" s="6"/>
      <c r="EXN136" s="6"/>
      <c r="EXO136" s="6"/>
      <c r="EXP136" s="6"/>
      <c r="EXQ136" s="6"/>
      <c r="EXR136" s="6"/>
      <c r="EXS136" s="6"/>
      <c r="EXT136" s="6"/>
      <c r="EXU136" s="6"/>
      <c r="EXV136" s="6"/>
      <c r="EXW136" s="6"/>
      <c r="EXX136" s="6"/>
      <c r="EXY136" s="6"/>
      <c r="EXZ136" s="6"/>
      <c r="EYA136" s="6"/>
      <c r="EYB136" s="6"/>
      <c r="EYC136" s="6"/>
      <c r="EYD136" s="6"/>
      <c r="EYE136" s="6"/>
      <c r="EYF136" s="6"/>
      <c r="EYG136" s="6"/>
      <c r="EYH136" s="6"/>
      <c r="EYI136" s="6"/>
      <c r="EYJ136" s="6"/>
      <c r="EYK136" s="6"/>
      <c r="EYL136" s="6"/>
      <c r="EYM136" s="6"/>
      <c r="EYN136" s="6"/>
      <c r="EYO136" s="6"/>
      <c r="EYP136" s="6"/>
      <c r="EYQ136" s="6"/>
      <c r="EYR136" s="6"/>
      <c r="EYS136" s="6"/>
      <c r="EYT136" s="6"/>
      <c r="EYU136" s="6"/>
      <c r="EYV136" s="6"/>
      <c r="EYW136" s="6"/>
      <c r="EYX136" s="6"/>
      <c r="EYY136" s="6"/>
      <c r="EYZ136" s="6"/>
      <c r="EZA136" s="6"/>
      <c r="EZB136" s="6"/>
      <c r="EZC136" s="6"/>
      <c r="EZD136" s="6"/>
      <c r="EZE136" s="6"/>
      <c r="EZF136" s="6"/>
      <c r="EZG136" s="6"/>
      <c r="EZH136" s="6"/>
      <c r="EZI136" s="6"/>
      <c r="EZJ136" s="6"/>
      <c r="EZK136" s="6"/>
      <c r="EZL136" s="6"/>
      <c r="EZM136" s="6"/>
      <c r="EZN136" s="6"/>
      <c r="EZO136" s="6"/>
      <c r="EZP136" s="6"/>
      <c r="EZQ136" s="6"/>
      <c r="EZR136" s="6"/>
      <c r="EZS136" s="6"/>
      <c r="EZT136" s="6"/>
      <c r="EZU136" s="6"/>
      <c r="EZV136" s="6"/>
      <c r="EZW136" s="6"/>
      <c r="EZX136" s="6"/>
      <c r="EZY136" s="6"/>
      <c r="EZZ136" s="6"/>
      <c r="FAA136" s="6"/>
      <c r="FAB136" s="6"/>
      <c r="FAC136" s="6"/>
      <c r="FAD136" s="6"/>
      <c r="FAE136" s="6"/>
      <c r="FAF136" s="6"/>
      <c r="FAG136" s="6"/>
      <c r="FAH136" s="6"/>
      <c r="FAI136" s="6"/>
      <c r="FAJ136" s="6"/>
      <c r="FAK136" s="6"/>
      <c r="FAL136" s="6"/>
      <c r="FAM136" s="6"/>
      <c r="FAN136" s="6"/>
      <c r="FAO136" s="6"/>
      <c r="FAP136" s="6"/>
      <c r="FAQ136" s="6"/>
      <c r="FAR136" s="6"/>
      <c r="FAS136" s="6"/>
      <c r="FAT136" s="6"/>
      <c r="FAU136" s="6"/>
      <c r="FAV136" s="6"/>
      <c r="FAW136" s="6"/>
      <c r="FAX136" s="6"/>
      <c r="FAY136" s="6"/>
      <c r="FAZ136" s="6"/>
      <c r="FBA136" s="6"/>
      <c r="FBB136" s="6"/>
      <c r="FBC136" s="6"/>
      <c r="FBD136" s="6"/>
      <c r="FBE136" s="6"/>
      <c r="FBF136" s="6"/>
      <c r="FBG136" s="6"/>
      <c r="FBH136" s="6"/>
      <c r="FBI136" s="6"/>
      <c r="FBJ136" s="6"/>
      <c r="FBK136" s="6"/>
      <c r="FBL136" s="6"/>
      <c r="FBM136" s="6"/>
      <c r="FBN136" s="6"/>
      <c r="FBO136" s="6"/>
      <c r="FBP136" s="6"/>
      <c r="FBQ136" s="6"/>
      <c r="FBR136" s="6"/>
      <c r="FBS136" s="6"/>
      <c r="FBT136" s="6"/>
      <c r="FBU136" s="6"/>
      <c r="FBV136" s="6"/>
      <c r="FBW136" s="6"/>
      <c r="FBX136" s="6"/>
      <c r="FBY136" s="6"/>
      <c r="FBZ136" s="6"/>
      <c r="FCA136" s="6"/>
      <c r="FCB136" s="6"/>
      <c r="FCC136" s="6"/>
      <c r="FCD136" s="6"/>
      <c r="FCE136" s="6"/>
      <c r="FCF136" s="6"/>
      <c r="FCG136" s="6"/>
      <c r="FCH136" s="6"/>
      <c r="FCI136" s="6"/>
      <c r="FCJ136" s="6"/>
      <c r="FCK136" s="6"/>
      <c r="FCL136" s="6"/>
      <c r="FCM136" s="6"/>
      <c r="FCN136" s="6"/>
      <c r="FCO136" s="6"/>
      <c r="FCP136" s="6"/>
      <c r="FCQ136" s="6"/>
      <c r="FCR136" s="6"/>
      <c r="FCS136" s="6"/>
      <c r="FCT136" s="6"/>
      <c r="FCU136" s="6"/>
      <c r="FCV136" s="6"/>
      <c r="FCW136" s="6"/>
      <c r="FCX136" s="6"/>
      <c r="FCY136" s="6"/>
      <c r="FCZ136" s="6"/>
      <c r="FDA136" s="6"/>
      <c r="FDB136" s="6"/>
      <c r="FDC136" s="6"/>
      <c r="FDD136" s="6"/>
      <c r="FDE136" s="6"/>
      <c r="FDF136" s="6"/>
      <c r="FDG136" s="6"/>
      <c r="FDH136" s="6"/>
      <c r="FDI136" s="6"/>
      <c r="FDJ136" s="6"/>
      <c r="FDK136" s="6"/>
      <c r="FDL136" s="6"/>
      <c r="FDM136" s="6"/>
      <c r="FDN136" s="6"/>
      <c r="FDO136" s="6"/>
      <c r="FDP136" s="6"/>
      <c r="FDQ136" s="6"/>
      <c r="FDR136" s="6"/>
      <c r="FDS136" s="6"/>
      <c r="FDT136" s="6"/>
      <c r="FDU136" s="6"/>
      <c r="FDV136" s="6"/>
      <c r="FDW136" s="6"/>
      <c r="FDX136" s="6"/>
      <c r="FDY136" s="6"/>
      <c r="FDZ136" s="6"/>
      <c r="FEA136" s="6"/>
      <c r="FEB136" s="6"/>
      <c r="FEC136" s="6"/>
      <c r="FED136" s="6"/>
      <c r="FEE136" s="6"/>
      <c r="FEF136" s="6"/>
      <c r="FEG136" s="6"/>
      <c r="FEH136" s="6"/>
      <c r="FEI136" s="6"/>
      <c r="FEJ136" s="6"/>
      <c r="FEK136" s="6"/>
      <c r="FEL136" s="6"/>
      <c r="FEM136" s="6"/>
      <c r="FEN136" s="6"/>
      <c r="FEO136" s="6"/>
      <c r="FEP136" s="6"/>
      <c r="FEQ136" s="6"/>
      <c r="FER136" s="6"/>
      <c r="FES136" s="6"/>
      <c r="FET136" s="6"/>
      <c r="FEU136" s="6"/>
      <c r="FEV136" s="6"/>
      <c r="FEW136" s="6"/>
      <c r="FEX136" s="6"/>
      <c r="FEY136" s="6"/>
      <c r="FEZ136" s="6"/>
      <c r="FFA136" s="6"/>
      <c r="FFB136" s="6"/>
      <c r="FFC136" s="6"/>
      <c r="FFD136" s="6"/>
      <c r="FFE136" s="6"/>
      <c r="FFF136" s="6"/>
      <c r="FFG136" s="6"/>
      <c r="FFH136" s="6"/>
      <c r="FFI136" s="6"/>
      <c r="FFJ136" s="6"/>
      <c r="FFK136" s="6"/>
      <c r="FFL136" s="6"/>
      <c r="FFM136" s="6"/>
      <c r="FFN136" s="6"/>
      <c r="FFO136" s="6"/>
      <c r="FFP136" s="6"/>
      <c r="FFQ136" s="6"/>
      <c r="FFR136" s="6"/>
      <c r="FFS136" s="6"/>
      <c r="FFT136" s="6"/>
      <c r="FFU136" s="6"/>
      <c r="FFV136" s="6"/>
      <c r="FFW136" s="6"/>
      <c r="FFX136" s="6"/>
      <c r="FFY136" s="6"/>
      <c r="FFZ136" s="6"/>
      <c r="FGA136" s="6"/>
      <c r="FGB136" s="6"/>
      <c r="FGC136" s="6"/>
      <c r="FGD136" s="6"/>
      <c r="FGE136" s="6"/>
      <c r="FGF136" s="6"/>
      <c r="FGG136" s="6"/>
      <c r="FGH136" s="6"/>
      <c r="FGI136" s="6"/>
      <c r="FGJ136" s="6"/>
      <c r="FGK136" s="6"/>
      <c r="FGL136" s="6"/>
      <c r="FGM136" s="6"/>
      <c r="FGN136" s="6"/>
      <c r="FGO136" s="6"/>
      <c r="FGP136" s="6"/>
      <c r="FGQ136" s="6"/>
      <c r="FGR136" s="6"/>
      <c r="FGS136" s="6"/>
      <c r="FGT136" s="6"/>
      <c r="FGU136" s="6"/>
      <c r="FGV136" s="6"/>
      <c r="FGW136" s="6"/>
      <c r="FGX136" s="6"/>
      <c r="FGY136" s="6"/>
      <c r="FGZ136" s="6"/>
      <c r="FHA136" s="6"/>
      <c r="FHB136" s="6"/>
      <c r="FHC136" s="6"/>
      <c r="FHD136" s="6"/>
      <c r="FHE136" s="6"/>
      <c r="FHF136" s="6"/>
      <c r="FHG136" s="6"/>
      <c r="FHH136" s="6"/>
      <c r="FHI136" s="6"/>
      <c r="FHJ136" s="6"/>
      <c r="FHK136" s="6"/>
      <c r="FHL136" s="6"/>
      <c r="FHM136" s="6"/>
      <c r="FHN136" s="6"/>
      <c r="FHO136" s="6"/>
      <c r="FHP136" s="6"/>
      <c r="FHQ136" s="6"/>
      <c r="FHR136" s="6"/>
      <c r="FHS136" s="6"/>
      <c r="FHT136" s="6"/>
      <c r="FHU136" s="6"/>
      <c r="FHV136" s="6"/>
      <c r="FHW136" s="6"/>
      <c r="FHX136" s="6"/>
      <c r="FHY136" s="6"/>
      <c r="FHZ136" s="6"/>
      <c r="FIA136" s="6"/>
      <c r="FIB136" s="6"/>
      <c r="FIC136" s="6"/>
      <c r="FID136" s="6"/>
      <c r="FIE136" s="6"/>
      <c r="FIF136" s="6"/>
      <c r="FIG136" s="6"/>
      <c r="FIH136" s="6"/>
      <c r="FII136" s="6"/>
      <c r="FIJ136" s="6"/>
      <c r="FIK136" s="6"/>
      <c r="FIL136" s="6"/>
      <c r="FIM136" s="6"/>
      <c r="FIN136" s="6"/>
      <c r="FIO136" s="6"/>
      <c r="FIP136" s="6"/>
      <c r="FIQ136" s="6"/>
      <c r="FIR136" s="6"/>
      <c r="FIS136" s="6"/>
      <c r="FIT136" s="6"/>
      <c r="FIU136" s="6"/>
      <c r="FIV136" s="6"/>
      <c r="FIW136" s="6"/>
      <c r="FIX136" s="6"/>
      <c r="FIY136" s="6"/>
      <c r="FIZ136" s="6"/>
      <c r="FJA136" s="6"/>
      <c r="FJB136" s="6"/>
      <c r="FJC136" s="6"/>
      <c r="FJD136" s="6"/>
      <c r="FJE136" s="6"/>
      <c r="FJF136" s="6"/>
      <c r="FJG136" s="6"/>
      <c r="FJH136" s="6"/>
      <c r="FJI136" s="6"/>
      <c r="FJJ136" s="6"/>
      <c r="FJK136" s="6"/>
      <c r="FJL136" s="6"/>
      <c r="FJM136" s="6"/>
      <c r="FJN136" s="6"/>
      <c r="FJO136" s="6"/>
      <c r="FJP136" s="6"/>
      <c r="FJQ136" s="6"/>
      <c r="FJR136" s="6"/>
      <c r="FJS136" s="6"/>
      <c r="FJT136" s="6"/>
      <c r="FJU136" s="6"/>
      <c r="FJV136" s="6"/>
      <c r="FJW136" s="6"/>
      <c r="FJX136" s="6"/>
      <c r="FJY136" s="6"/>
      <c r="FJZ136" s="6"/>
      <c r="FKA136" s="6"/>
      <c r="FKB136" s="6"/>
      <c r="FKC136" s="6"/>
      <c r="FKD136" s="6"/>
      <c r="FKE136" s="6"/>
      <c r="FKF136" s="6"/>
      <c r="FKG136" s="6"/>
      <c r="FKH136" s="6"/>
      <c r="FKI136" s="6"/>
      <c r="FKJ136" s="6"/>
      <c r="FKK136" s="6"/>
      <c r="FKL136" s="6"/>
      <c r="FKM136" s="6"/>
      <c r="FKN136" s="6"/>
      <c r="FKO136" s="6"/>
      <c r="FKP136" s="6"/>
      <c r="FKQ136" s="6"/>
      <c r="FKR136" s="6"/>
      <c r="FKS136" s="6"/>
      <c r="FKT136" s="6"/>
      <c r="FKU136" s="6"/>
      <c r="FKV136" s="6"/>
      <c r="FKW136" s="6"/>
      <c r="FKX136" s="6"/>
      <c r="FKY136" s="6"/>
      <c r="FKZ136" s="6"/>
      <c r="FLA136" s="6"/>
      <c r="FLB136" s="6"/>
      <c r="FLC136" s="6"/>
      <c r="FLD136" s="6"/>
      <c r="FLE136" s="6"/>
      <c r="FLF136" s="6"/>
      <c r="FLG136" s="6"/>
      <c r="FLH136" s="6"/>
      <c r="FLI136" s="6"/>
      <c r="FLJ136" s="6"/>
      <c r="FLK136" s="6"/>
      <c r="FLL136" s="6"/>
      <c r="FLM136" s="6"/>
      <c r="FLN136" s="6"/>
      <c r="FLO136" s="6"/>
      <c r="FLP136" s="6"/>
      <c r="FLQ136" s="6"/>
      <c r="FLR136" s="6"/>
      <c r="FLS136" s="6"/>
      <c r="FLT136" s="6"/>
      <c r="FLU136" s="6"/>
      <c r="FLV136" s="6"/>
      <c r="FLW136" s="6"/>
      <c r="FLX136" s="6"/>
      <c r="FLY136" s="6"/>
      <c r="FLZ136" s="6"/>
      <c r="FMA136" s="6"/>
      <c r="FMB136" s="6"/>
      <c r="FMC136" s="6"/>
      <c r="FMD136" s="6"/>
      <c r="FME136" s="6"/>
      <c r="FMF136" s="6"/>
      <c r="FMG136" s="6"/>
      <c r="FMH136" s="6"/>
      <c r="FMI136" s="6"/>
      <c r="FMJ136" s="6"/>
      <c r="FMK136" s="6"/>
      <c r="FML136" s="6"/>
      <c r="FMM136" s="6"/>
      <c r="FMN136" s="6"/>
      <c r="FMO136" s="6"/>
      <c r="FMP136" s="6"/>
      <c r="FMQ136" s="6"/>
      <c r="FMR136" s="6"/>
      <c r="FMS136" s="6"/>
      <c r="FMT136" s="6"/>
      <c r="FMU136" s="6"/>
      <c r="FMV136" s="6"/>
      <c r="FMW136" s="6"/>
      <c r="FMX136" s="6"/>
      <c r="FMY136" s="6"/>
      <c r="FMZ136" s="6"/>
      <c r="FNA136" s="6"/>
      <c r="FNB136" s="6"/>
      <c r="FNC136" s="6"/>
      <c r="FND136" s="6"/>
      <c r="FNE136" s="6"/>
      <c r="FNF136" s="6"/>
      <c r="FNG136" s="6"/>
      <c r="FNH136" s="6"/>
      <c r="FNI136" s="6"/>
      <c r="FNJ136" s="6"/>
      <c r="FNK136" s="6"/>
      <c r="FNL136" s="6"/>
      <c r="FNM136" s="6"/>
      <c r="FNN136" s="6"/>
      <c r="FNO136" s="6"/>
      <c r="FNP136" s="6"/>
      <c r="FNQ136" s="6"/>
      <c r="FNR136" s="6"/>
      <c r="FNS136" s="6"/>
      <c r="FNT136" s="6"/>
      <c r="FNU136" s="6"/>
      <c r="FNV136" s="6"/>
      <c r="FNW136" s="6"/>
      <c r="FNX136" s="6"/>
      <c r="FNY136" s="6"/>
      <c r="FNZ136" s="6"/>
      <c r="FOA136" s="6"/>
      <c r="FOB136" s="6"/>
      <c r="FOC136" s="6"/>
      <c r="FOD136" s="6"/>
      <c r="FOE136" s="6"/>
      <c r="FOF136" s="6"/>
      <c r="FOG136" s="6"/>
      <c r="FOH136" s="6"/>
      <c r="FOI136" s="6"/>
      <c r="FOJ136" s="6"/>
      <c r="FOK136" s="6"/>
      <c r="FOL136" s="6"/>
      <c r="FOM136" s="6"/>
      <c r="FON136" s="6"/>
      <c r="FOO136" s="6"/>
      <c r="FOP136" s="6"/>
      <c r="FOQ136" s="6"/>
      <c r="FOR136" s="6"/>
      <c r="FOS136" s="6"/>
      <c r="FOT136" s="6"/>
      <c r="FOU136" s="6"/>
      <c r="FOV136" s="6"/>
      <c r="FOW136" s="6"/>
      <c r="FOX136" s="6"/>
      <c r="FOY136" s="6"/>
      <c r="FOZ136" s="6"/>
      <c r="FPA136" s="6"/>
      <c r="FPB136" s="6"/>
      <c r="FPC136" s="6"/>
      <c r="FPD136" s="6"/>
      <c r="FPE136" s="6"/>
      <c r="FPF136" s="6"/>
      <c r="FPG136" s="6"/>
      <c r="FPH136" s="6"/>
      <c r="FPI136" s="6"/>
      <c r="FPJ136" s="6"/>
      <c r="FPK136" s="6"/>
      <c r="FPL136" s="6"/>
      <c r="FPM136" s="6"/>
      <c r="FPN136" s="6"/>
      <c r="FPO136" s="6"/>
      <c r="FPP136" s="6"/>
      <c r="FPQ136" s="6"/>
      <c r="FPR136" s="6"/>
      <c r="FPS136" s="6"/>
      <c r="FPT136" s="6"/>
      <c r="FPU136" s="6"/>
      <c r="FPV136" s="6"/>
      <c r="FPW136" s="6"/>
      <c r="FPX136" s="6"/>
      <c r="FPY136" s="6"/>
      <c r="FPZ136" s="6"/>
      <c r="FQA136" s="6"/>
      <c r="FQB136" s="6"/>
      <c r="FQC136" s="6"/>
      <c r="FQD136" s="6"/>
      <c r="FQE136" s="6"/>
      <c r="FQF136" s="6"/>
      <c r="FQG136" s="6"/>
      <c r="FQH136" s="6"/>
      <c r="FQI136" s="6"/>
      <c r="FQJ136" s="6"/>
      <c r="FQK136" s="6"/>
      <c r="FQL136" s="6"/>
      <c r="FQM136" s="6"/>
      <c r="FQN136" s="6"/>
      <c r="FQO136" s="6"/>
      <c r="FQP136" s="6"/>
      <c r="FQQ136" s="6"/>
      <c r="FQR136" s="6"/>
      <c r="FQS136" s="6"/>
      <c r="FQT136" s="6"/>
      <c r="FQU136" s="6"/>
      <c r="FQV136" s="6"/>
      <c r="FQW136" s="6"/>
      <c r="FQX136" s="6"/>
      <c r="FQY136" s="6"/>
      <c r="FQZ136" s="6"/>
      <c r="FRA136" s="6"/>
      <c r="FRB136" s="6"/>
      <c r="FRC136" s="6"/>
      <c r="FRD136" s="6"/>
      <c r="FRE136" s="6"/>
      <c r="FRF136" s="6"/>
      <c r="FRG136" s="6"/>
      <c r="FRH136" s="6"/>
      <c r="FRI136" s="6"/>
      <c r="FRJ136" s="6"/>
      <c r="FRK136" s="6"/>
      <c r="FRL136" s="6"/>
      <c r="FRM136" s="6"/>
      <c r="FRN136" s="6"/>
      <c r="FRO136" s="6"/>
      <c r="FRP136" s="6"/>
      <c r="FRQ136" s="6"/>
      <c r="FRR136" s="6"/>
      <c r="FRS136" s="6"/>
      <c r="FRT136" s="6"/>
      <c r="FRU136" s="6"/>
      <c r="FRV136" s="6"/>
      <c r="FRW136" s="6"/>
      <c r="FRX136" s="6"/>
      <c r="FRY136" s="6"/>
      <c r="FRZ136" s="6"/>
      <c r="FSA136" s="6"/>
      <c r="FSB136" s="6"/>
      <c r="FSC136" s="6"/>
      <c r="FSD136" s="6"/>
      <c r="FSE136" s="6"/>
      <c r="FSF136" s="6"/>
      <c r="FSG136" s="6"/>
      <c r="FSH136" s="6"/>
      <c r="FSI136" s="6"/>
      <c r="FSJ136" s="6"/>
      <c r="FSK136" s="6"/>
      <c r="FSL136" s="6"/>
      <c r="FSM136" s="6"/>
      <c r="FSN136" s="6"/>
      <c r="FSO136" s="6"/>
      <c r="FSP136" s="6"/>
      <c r="FSQ136" s="6"/>
      <c r="FSR136" s="6"/>
      <c r="FSS136" s="6"/>
      <c r="FST136" s="6"/>
      <c r="FSU136" s="6"/>
      <c r="FSV136" s="6"/>
      <c r="FSW136" s="6"/>
      <c r="FSX136" s="6"/>
      <c r="FSY136" s="6"/>
      <c r="FSZ136" s="6"/>
      <c r="FTA136" s="6"/>
      <c r="FTB136" s="6"/>
      <c r="FTC136" s="6"/>
      <c r="FTD136" s="6"/>
      <c r="FTE136" s="6"/>
      <c r="FTF136" s="6"/>
      <c r="FTG136" s="6"/>
      <c r="FTH136" s="6"/>
      <c r="FTI136" s="6"/>
      <c r="FTJ136" s="6"/>
      <c r="FTK136" s="6"/>
      <c r="FTL136" s="6"/>
      <c r="FTM136" s="6"/>
      <c r="FTN136" s="6"/>
      <c r="FTO136" s="6"/>
      <c r="FTP136" s="6"/>
      <c r="FTQ136" s="6"/>
      <c r="FTR136" s="6"/>
      <c r="FTS136" s="6"/>
      <c r="FTT136" s="6"/>
      <c r="FTU136" s="6"/>
      <c r="FTV136" s="6"/>
      <c r="FTW136" s="6"/>
      <c r="FTX136" s="6"/>
      <c r="FTY136" s="6"/>
      <c r="FTZ136" s="6"/>
      <c r="FUA136" s="6"/>
      <c r="FUB136" s="6"/>
      <c r="FUC136" s="6"/>
      <c r="FUD136" s="6"/>
      <c r="FUE136" s="6"/>
      <c r="FUF136" s="6"/>
      <c r="FUG136" s="6"/>
      <c r="FUH136" s="6"/>
      <c r="FUI136" s="6"/>
      <c r="FUJ136" s="6"/>
      <c r="FUK136" s="6"/>
      <c r="FUL136" s="6"/>
      <c r="FUM136" s="6"/>
      <c r="FUN136" s="6"/>
      <c r="FUO136" s="6"/>
      <c r="FUP136" s="6"/>
      <c r="FUQ136" s="6"/>
      <c r="FUR136" s="6"/>
      <c r="FUS136" s="6"/>
      <c r="FUT136" s="6"/>
      <c r="FUU136" s="6"/>
      <c r="FUV136" s="6"/>
      <c r="FUW136" s="6"/>
      <c r="FUX136" s="6"/>
      <c r="FUY136" s="6"/>
      <c r="FUZ136" s="6"/>
      <c r="FVA136" s="6"/>
      <c r="FVB136" s="6"/>
      <c r="FVC136" s="6"/>
      <c r="FVD136" s="6"/>
      <c r="FVE136" s="6"/>
      <c r="FVF136" s="6"/>
      <c r="FVG136" s="6"/>
      <c r="FVH136" s="6"/>
      <c r="FVI136" s="6"/>
      <c r="FVJ136" s="6"/>
      <c r="FVK136" s="6"/>
      <c r="FVL136" s="6"/>
      <c r="FVM136" s="6"/>
      <c r="FVN136" s="6"/>
      <c r="FVO136" s="6"/>
      <c r="FVP136" s="6"/>
      <c r="FVQ136" s="6"/>
      <c r="FVR136" s="6"/>
      <c r="FVS136" s="6"/>
      <c r="FVT136" s="6"/>
      <c r="FVU136" s="6"/>
      <c r="FVV136" s="6"/>
      <c r="FVW136" s="6"/>
      <c r="FVX136" s="6"/>
      <c r="FVY136" s="6"/>
      <c r="FVZ136" s="6"/>
      <c r="FWA136" s="6"/>
      <c r="FWB136" s="6"/>
      <c r="FWC136" s="6"/>
      <c r="FWD136" s="6"/>
      <c r="FWE136" s="6"/>
      <c r="FWF136" s="6"/>
      <c r="FWG136" s="6"/>
      <c r="FWH136" s="6"/>
      <c r="FWI136" s="6"/>
      <c r="FWJ136" s="6"/>
      <c r="FWK136" s="6"/>
      <c r="FWL136" s="6"/>
      <c r="FWM136" s="6"/>
      <c r="FWN136" s="6"/>
      <c r="FWO136" s="6"/>
      <c r="FWP136" s="6"/>
      <c r="FWQ136" s="6"/>
      <c r="FWR136" s="6"/>
      <c r="FWS136" s="6"/>
      <c r="FWT136" s="6"/>
      <c r="FWU136" s="6"/>
      <c r="FWV136" s="6"/>
      <c r="FWW136" s="6"/>
      <c r="FWX136" s="6"/>
      <c r="FWY136" s="6"/>
      <c r="FWZ136" s="6"/>
      <c r="FXA136" s="6"/>
      <c r="FXB136" s="6"/>
      <c r="FXC136" s="6"/>
      <c r="FXD136" s="6"/>
      <c r="FXE136" s="6"/>
      <c r="FXF136" s="6"/>
      <c r="FXG136" s="6"/>
      <c r="FXH136" s="6"/>
      <c r="FXI136" s="6"/>
      <c r="FXJ136" s="6"/>
      <c r="FXK136" s="6"/>
      <c r="FXL136" s="6"/>
      <c r="FXM136" s="6"/>
      <c r="FXN136" s="6"/>
      <c r="FXO136" s="6"/>
      <c r="FXP136" s="6"/>
      <c r="FXQ136" s="6"/>
      <c r="FXR136" s="6"/>
      <c r="FXS136" s="6"/>
      <c r="FXT136" s="6"/>
      <c r="FXU136" s="6"/>
      <c r="FXV136" s="6"/>
      <c r="FXW136" s="6"/>
      <c r="FXX136" s="6"/>
      <c r="FXY136" s="6"/>
      <c r="FXZ136" s="6"/>
      <c r="FYA136" s="6"/>
      <c r="FYB136" s="6"/>
      <c r="FYC136" s="6"/>
      <c r="FYD136" s="6"/>
      <c r="FYE136" s="6"/>
      <c r="FYF136" s="6"/>
      <c r="FYG136" s="6"/>
      <c r="FYH136" s="6"/>
      <c r="FYI136" s="6"/>
      <c r="FYJ136" s="6"/>
      <c r="FYK136" s="6"/>
      <c r="FYL136" s="6"/>
      <c r="FYM136" s="6"/>
      <c r="FYN136" s="6"/>
      <c r="FYO136" s="6"/>
      <c r="FYP136" s="6"/>
      <c r="FYQ136" s="6"/>
      <c r="FYR136" s="6"/>
      <c r="FYS136" s="6"/>
      <c r="FYT136" s="6"/>
      <c r="FYU136" s="6"/>
      <c r="FYV136" s="6"/>
      <c r="FYW136" s="6"/>
      <c r="FYX136" s="6"/>
      <c r="FYY136" s="6"/>
      <c r="FYZ136" s="6"/>
      <c r="FZA136" s="6"/>
      <c r="FZB136" s="6"/>
      <c r="FZC136" s="6"/>
      <c r="FZD136" s="6"/>
      <c r="FZE136" s="6"/>
      <c r="FZF136" s="6"/>
      <c r="FZG136" s="6"/>
      <c r="FZH136" s="6"/>
      <c r="FZI136" s="6"/>
      <c r="FZJ136" s="6"/>
      <c r="FZK136" s="6"/>
      <c r="FZL136" s="6"/>
      <c r="FZM136" s="6"/>
      <c r="FZN136" s="6"/>
      <c r="FZO136" s="6"/>
      <c r="FZP136" s="6"/>
      <c r="FZQ136" s="6"/>
      <c r="FZR136" s="6"/>
      <c r="FZS136" s="6"/>
      <c r="FZT136" s="6"/>
      <c r="FZU136" s="6"/>
      <c r="FZV136" s="6"/>
      <c r="FZW136" s="6"/>
      <c r="FZX136" s="6"/>
      <c r="FZY136" s="6"/>
      <c r="FZZ136" s="6"/>
      <c r="GAA136" s="6"/>
      <c r="GAB136" s="6"/>
      <c r="GAC136" s="6"/>
      <c r="GAD136" s="6"/>
      <c r="GAE136" s="6"/>
      <c r="GAF136" s="6"/>
      <c r="GAG136" s="6"/>
      <c r="GAH136" s="6"/>
      <c r="GAI136" s="6"/>
      <c r="GAJ136" s="6"/>
      <c r="GAK136" s="6"/>
      <c r="GAL136" s="6"/>
      <c r="GAM136" s="6"/>
      <c r="GAN136" s="6"/>
      <c r="GAO136" s="6"/>
      <c r="GAP136" s="6"/>
      <c r="GAQ136" s="6"/>
      <c r="GAR136" s="6"/>
      <c r="GAS136" s="6"/>
      <c r="GAT136" s="6"/>
      <c r="GAU136" s="6"/>
      <c r="GAV136" s="6"/>
      <c r="GAW136" s="6"/>
      <c r="GAX136" s="6"/>
      <c r="GAY136" s="6"/>
      <c r="GAZ136" s="6"/>
      <c r="GBA136" s="6"/>
      <c r="GBB136" s="6"/>
      <c r="GBC136" s="6"/>
      <c r="GBD136" s="6"/>
      <c r="GBE136" s="6"/>
      <c r="GBF136" s="6"/>
      <c r="GBG136" s="6"/>
      <c r="GBH136" s="6"/>
      <c r="GBI136" s="6"/>
      <c r="GBJ136" s="6"/>
      <c r="GBK136" s="6"/>
      <c r="GBL136" s="6"/>
      <c r="GBM136" s="6"/>
      <c r="GBN136" s="6"/>
      <c r="GBO136" s="6"/>
      <c r="GBP136" s="6"/>
      <c r="GBQ136" s="6"/>
      <c r="GBR136" s="6"/>
      <c r="GBS136" s="6"/>
      <c r="GBT136" s="6"/>
      <c r="GBU136" s="6"/>
      <c r="GBV136" s="6"/>
      <c r="GBW136" s="6"/>
      <c r="GBX136" s="6"/>
      <c r="GBY136" s="6"/>
      <c r="GBZ136" s="6"/>
      <c r="GCA136" s="6"/>
      <c r="GCB136" s="6"/>
      <c r="GCC136" s="6"/>
      <c r="GCD136" s="6"/>
      <c r="GCE136" s="6"/>
      <c r="GCF136" s="6"/>
      <c r="GCG136" s="6"/>
      <c r="GCH136" s="6"/>
      <c r="GCI136" s="6"/>
      <c r="GCJ136" s="6"/>
      <c r="GCK136" s="6"/>
      <c r="GCL136" s="6"/>
      <c r="GCM136" s="6"/>
      <c r="GCN136" s="6"/>
      <c r="GCO136" s="6"/>
      <c r="GCP136" s="6"/>
      <c r="GCQ136" s="6"/>
      <c r="GCR136" s="6"/>
      <c r="GCS136" s="6"/>
      <c r="GCT136" s="6"/>
      <c r="GCU136" s="6"/>
      <c r="GCV136" s="6"/>
      <c r="GCW136" s="6"/>
      <c r="GCX136" s="6"/>
      <c r="GCY136" s="6"/>
      <c r="GCZ136" s="6"/>
      <c r="GDA136" s="6"/>
      <c r="GDB136" s="6"/>
      <c r="GDC136" s="6"/>
      <c r="GDD136" s="6"/>
      <c r="GDE136" s="6"/>
      <c r="GDF136" s="6"/>
      <c r="GDG136" s="6"/>
      <c r="GDH136" s="6"/>
      <c r="GDI136" s="6"/>
      <c r="GDJ136" s="6"/>
      <c r="GDK136" s="6"/>
      <c r="GDL136" s="6"/>
      <c r="GDM136" s="6"/>
      <c r="GDN136" s="6"/>
      <c r="GDO136" s="6"/>
      <c r="GDP136" s="6"/>
      <c r="GDQ136" s="6"/>
      <c r="GDR136" s="6"/>
      <c r="GDS136" s="6"/>
      <c r="GDT136" s="6"/>
      <c r="GDU136" s="6"/>
      <c r="GDV136" s="6"/>
      <c r="GDW136" s="6"/>
      <c r="GDX136" s="6"/>
      <c r="GDY136" s="6"/>
      <c r="GDZ136" s="6"/>
      <c r="GEA136" s="6"/>
      <c r="GEB136" s="6"/>
      <c r="GEC136" s="6"/>
      <c r="GED136" s="6"/>
      <c r="GEE136" s="6"/>
      <c r="GEF136" s="6"/>
      <c r="GEG136" s="6"/>
      <c r="GEH136" s="6"/>
      <c r="GEI136" s="6"/>
      <c r="GEJ136" s="6"/>
      <c r="GEK136" s="6"/>
      <c r="GEL136" s="6"/>
      <c r="GEM136" s="6"/>
      <c r="GEN136" s="6"/>
      <c r="GEO136" s="6"/>
      <c r="GEP136" s="6"/>
      <c r="GEQ136" s="6"/>
      <c r="GER136" s="6"/>
      <c r="GES136" s="6"/>
      <c r="GET136" s="6"/>
      <c r="GEU136" s="6"/>
      <c r="GEV136" s="6"/>
      <c r="GEW136" s="6"/>
      <c r="GEX136" s="6"/>
      <c r="GEY136" s="6"/>
      <c r="GEZ136" s="6"/>
      <c r="GFA136" s="6"/>
      <c r="GFB136" s="6"/>
      <c r="GFC136" s="6"/>
      <c r="GFD136" s="6"/>
      <c r="GFE136" s="6"/>
      <c r="GFF136" s="6"/>
      <c r="GFG136" s="6"/>
      <c r="GFH136" s="6"/>
      <c r="GFI136" s="6"/>
      <c r="GFJ136" s="6"/>
      <c r="GFK136" s="6"/>
      <c r="GFL136" s="6"/>
      <c r="GFM136" s="6"/>
      <c r="GFN136" s="6"/>
      <c r="GFO136" s="6"/>
      <c r="GFP136" s="6"/>
      <c r="GFQ136" s="6"/>
      <c r="GFR136" s="6"/>
      <c r="GFS136" s="6"/>
      <c r="GFT136" s="6"/>
      <c r="GFU136" s="6"/>
      <c r="GFV136" s="6"/>
      <c r="GFW136" s="6"/>
      <c r="GFX136" s="6"/>
      <c r="GFY136" s="6"/>
      <c r="GFZ136" s="6"/>
      <c r="GGA136" s="6"/>
      <c r="GGB136" s="6"/>
      <c r="GGC136" s="6"/>
      <c r="GGD136" s="6"/>
      <c r="GGE136" s="6"/>
      <c r="GGF136" s="6"/>
      <c r="GGG136" s="6"/>
      <c r="GGH136" s="6"/>
      <c r="GGI136" s="6"/>
      <c r="GGJ136" s="6"/>
      <c r="GGK136" s="6"/>
      <c r="GGL136" s="6"/>
      <c r="GGM136" s="6"/>
      <c r="GGN136" s="6"/>
      <c r="GGO136" s="6"/>
      <c r="GGP136" s="6"/>
      <c r="GGQ136" s="6"/>
      <c r="GGR136" s="6"/>
      <c r="GGS136" s="6"/>
      <c r="GGT136" s="6"/>
      <c r="GGU136" s="6"/>
      <c r="GGV136" s="6"/>
      <c r="GGW136" s="6"/>
      <c r="GGX136" s="6"/>
      <c r="GGY136" s="6"/>
      <c r="GGZ136" s="6"/>
      <c r="GHA136" s="6"/>
      <c r="GHB136" s="6"/>
      <c r="GHC136" s="6"/>
      <c r="GHD136" s="6"/>
      <c r="GHE136" s="6"/>
      <c r="GHF136" s="6"/>
      <c r="GHG136" s="6"/>
      <c r="GHH136" s="6"/>
      <c r="GHI136" s="6"/>
      <c r="GHJ136" s="6"/>
      <c r="GHK136" s="6"/>
      <c r="GHL136" s="6"/>
      <c r="GHM136" s="6"/>
      <c r="GHN136" s="6"/>
      <c r="GHO136" s="6"/>
      <c r="GHP136" s="6"/>
      <c r="GHQ136" s="6"/>
      <c r="GHR136" s="6"/>
      <c r="GHS136" s="6"/>
      <c r="GHT136" s="6"/>
      <c r="GHU136" s="6"/>
      <c r="GHV136" s="6"/>
      <c r="GHW136" s="6"/>
      <c r="GHX136" s="6"/>
      <c r="GHY136" s="6"/>
      <c r="GHZ136" s="6"/>
      <c r="GIA136" s="6"/>
      <c r="GIB136" s="6"/>
      <c r="GIC136" s="6"/>
      <c r="GID136" s="6"/>
      <c r="GIE136" s="6"/>
      <c r="GIF136" s="6"/>
      <c r="GIG136" s="6"/>
      <c r="GIH136" s="6"/>
      <c r="GII136" s="6"/>
      <c r="GIJ136" s="6"/>
      <c r="GIK136" s="6"/>
      <c r="GIL136" s="6"/>
      <c r="GIM136" s="6"/>
      <c r="GIN136" s="6"/>
      <c r="GIO136" s="6"/>
      <c r="GIP136" s="6"/>
      <c r="GIQ136" s="6"/>
      <c r="GIR136" s="6"/>
      <c r="GIS136" s="6"/>
      <c r="GIT136" s="6"/>
      <c r="GIU136" s="6"/>
      <c r="GIV136" s="6"/>
      <c r="GIW136" s="6"/>
      <c r="GIX136" s="6"/>
      <c r="GIY136" s="6"/>
      <c r="GIZ136" s="6"/>
      <c r="GJA136" s="6"/>
      <c r="GJB136" s="6"/>
      <c r="GJC136" s="6"/>
      <c r="GJD136" s="6"/>
      <c r="GJE136" s="6"/>
      <c r="GJF136" s="6"/>
      <c r="GJG136" s="6"/>
      <c r="GJH136" s="6"/>
      <c r="GJI136" s="6"/>
      <c r="GJJ136" s="6"/>
      <c r="GJK136" s="6"/>
      <c r="GJL136" s="6"/>
      <c r="GJM136" s="6"/>
      <c r="GJN136" s="6"/>
      <c r="GJO136" s="6"/>
      <c r="GJP136" s="6"/>
      <c r="GJQ136" s="6"/>
      <c r="GJR136" s="6"/>
      <c r="GJS136" s="6"/>
      <c r="GJT136" s="6"/>
      <c r="GJU136" s="6"/>
      <c r="GJV136" s="6"/>
      <c r="GJW136" s="6"/>
      <c r="GJX136" s="6"/>
      <c r="GJY136" s="6"/>
      <c r="GJZ136" s="6"/>
      <c r="GKA136" s="6"/>
      <c r="GKB136" s="6"/>
      <c r="GKC136" s="6"/>
      <c r="GKD136" s="6"/>
      <c r="GKE136" s="6"/>
      <c r="GKF136" s="6"/>
      <c r="GKG136" s="6"/>
      <c r="GKH136" s="6"/>
      <c r="GKI136" s="6"/>
      <c r="GKJ136" s="6"/>
      <c r="GKK136" s="6"/>
      <c r="GKL136" s="6"/>
      <c r="GKM136" s="6"/>
      <c r="GKN136" s="6"/>
      <c r="GKO136" s="6"/>
      <c r="GKP136" s="6"/>
      <c r="GKQ136" s="6"/>
      <c r="GKR136" s="6"/>
      <c r="GKS136" s="6"/>
      <c r="GKT136" s="6"/>
      <c r="GKU136" s="6"/>
      <c r="GKV136" s="6"/>
      <c r="GKW136" s="6"/>
      <c r="GKX136" s="6"/>
      <c r="GKY136" s="6"/>
      <c r="GKZ136" s="6"/>
      <c r="GLA136" s="6"/>
      <c r="GLB136" s="6"/>
      <c r="GLC136" s="6"/>
      <c r="GLD136" s="6"/>
      <c r="GLE136" s="6"/>
      <c r="GLF136" s="6"/>
      <c r="GLG136" s="6"/>
      <c r="GLH136" s="6"/>
      <c r="GLI136" s="6"/>
      <c r="GLJ136" s="6"/>
      <c r="GLK136" s="6"/>
      <c r="GLL136" s="6"/>
      <c r="GLM136" s="6"/>
      <c r="GLN136" s="6"/>
      <c r="GLO136" s="6"/>
      <c r="GLP136" s="6"/>
      <c r="GLQ136" s="6"/>
      <c r="GLR136" s="6"/>
      <c r="GLS136" s="6"/>
      <c r="GLT136" s="6"/>
      <c r="GLU136" s="6"/>
      <c r="GLV136" s="6"/>
      <c r="GLW136" s="6"/>
      <c r="GLX136" s="6"/>
      <c r="GLY136" s="6"/>
      <c r="GLZ136" s="6"/>
      <c r="GMA136" s="6"/>
      <c r="GMB136" s="6"/>
      <c r="GMC136" s="6"/>
      <c r="GMD136" s="6"/>
      <c r="GME136" s="6"/>
      <c r="GMF136" s="6"/>
      <c r="GMG136" s="6"/>
      <c r="GMH136" s="6"/>
      <c r="GMI136" s="6"/>
      <c r="GMJ136" s="6"/>
      <c r="GMK136" s="6"/>
      <c r="GML136" s="6"/>
      <c r="GMM136" s="6"/>
      <c r="GMN136" s="6"/>
      <c r="GMO136" s="6"/>
      <c r="GMP136" s="6"/>
      <c r="GMQ136" s="6"/>
      <c r="GMR136" s="6"/>
      <c r="GMS136" s="6"/>
      <c r="GMT136" s="6"/>
      <c r="GMU136" s="6"/>
      <c r="GMV136" s="6"/>
      <c r="GMW136" s="6"/>
      <c r="GMX136" s="6"/>
      <c r="GMY136" s="6"/>
      <c r="GMZ136" s="6"/>
      <c r="GNA136" s="6"/>
      <c r="GNB136" s="6"/>
      <c r="GNC136" s="6"/>
      <c r="GND136" s="6"/>
      <c r="GNE136" s="6"/>
      <c r="GNF136" s="6"/>
      <c r="GNG136" s="6"/>
      <c r="GNH136" s="6"/>
      <c r="GNI136" s="6"/>
      <c r="GNJ136" s="6"/>
      <c r="GNK136" s="6"/>
      <c r="GNL136" s="6"/>
      <c r="GNM136" s="6"/>
      <c r="GNN136" s="6"/>
      <c r="GNO136" s="6"/>
      <c r="GNP136" s="6"/>
      <c r="GNQ136" s="6"/>
      <c r="GNR136" s="6"/>
      <c r="GNS136" s="6"/>
      <c r="GNT136" s="6"/>
      <c r="GNU136" s="6"/>
      <c r="GNV136" s="6"/>
      <c r="GNW136" s="6"/>
      <c r="GNX136" s="6"/>
      <c r="GNY136" s="6"/>
      <c r="GNZ136" s="6"/>
      <c r="GOA136" s="6"/>
      <c r="GOB136" s="6"/>
      <c r="GOC136" s="6"/>
      <c r="GOD136" s="6"/>
      <c r="GOE136" s="6"/>
      <c r="GOF136" s="6"/>
      <c r="GOG136" s="6"/>
      <c r="GOH136" s="6"/>
      <c r="GOI136" s="6"/>
      <c r="GOJ136" s="6"/>
      <c r="GOK136" s="6"/>
      <c r="GOL136" s="6"/>
      <c r="GOM136" s="6"/>
      <c r="GON136" s="6"/>
      <c r="GOO136" s="6"/>
      <c r="GOP136" s="6"/>
      <c r="GOQ136" s="6"/>
      <c r="GOR136" s="6"/>
      <c r="GOS136" s="6"/>
      <c r="GOT136" s="6"/>
      <c r="GOU136" s="6"/>
      <c r="GOV136" s="6"/>
      <c r="GOW136" s="6"/>
      <c r="GOX136" s="6"/>
      <c r="GOY136" s="6"/>
      <c r="GOZ136" s="6"/>
      <c r="GPA136" s="6"/>
      <c r="GPB136" s="6"/>
      <c r="GPC136" s="6"/>
      <c r="GPD136" s="6"/>
      <c r="GPE136" s="6"/>
      <c r="GPF136" s="6"/>
      <c r="GPG136" s="6"/>
      <c r="GPH136" s="6"/>
      <c r="GPI136" s="6"/>
      <c r="GPJ136" s="6"/>
      <c r="GPK136" s="6"/>
      <c r="GPL136" s="6"/>
      <c r="GPM136" s="6"/>
      <c r="GPN136" s="6"/>
      <c r="GPO136" s="6"/>
      <c r="GPP136" s="6"/>
      <c r="GPQ136" s="6"/>
      <c r="GPR136" s="6"/>
      <c r="GPS136" s="6"/>
      <c r="GPT136" s="6"/>
      <c r="GPU136" s="6"/>
      <c r="GPV136" s="6"/>
      <c r="GPW136" s="6"/>
      <c r="GPX136" s="6"/>
      <c r="GPY136" s="6"/>
      <c r="GPZ136" s="6"/>
      <c r="GQA136" s="6"/>
      <c r="GQB136" s="6"/>
      <c r="GQC136" s="6"/>
      <c r="GQD136" s="6"/>
      <c r="GQE136" s="6"/>
      <c r="GQF136" s="6"/>
      <c r="GQG136" s="6"/>
      <c r="GQH136" s="6"/>
      <c r="GQI136" s="6"/>
      <c r="GQJ136" s="6"/>
      <c r="GQK136" s="6"/>
      <c r="GQL136" s="6"/>
      <c r="GQM136" s="6"/>
      <c r="GQN136" s="6"/>
      <c r="GQO136" s="6"/>
      <c r="GQP136" s="6"/>
      <c r="GQQ136" s="6"/>
      <c r="GQR136" s="6"/>
      <c r="GQS136" s="6"/>
      <c r="GQT136" s="6"/>
      <c r="GQU136" s="6"/>
      <c r="GQV136" s="6"/>
      <c r="GQW136" s="6"/>
      <c r="GQX136" s="6"/>
      <c r="GQY136" s="6"/>
      <c r="GQZ136" s="6"/>
      <c r="GRA136" s="6"/>
      <c r="GRB136" s="6"/>
      <c r="GRC136" s="6"/>
      <c r="GRD136" s="6"/>
      <c r="GRE136" s="6"/>
      <c r="GRF136" s="6"/>
      <c r="GRG136" s="6"/>
      <c r="GRH136" s="6"/>
      <c r="GRI136" s="6"/>
      <c r="GRJ136" s="6"/>
      <c r="GRK136" s="6"/>
      <c r="GRL136" s="6"/>
      <c r="GRM136" s="6"/>
      <c r="GRN136" s="6"/>
      <c r="GRO136" s="6"/>
      <c r="GRP136" s="6"/>
      <c r="GRQ136" s="6"/>
      <c r="GRR136" s="6"/>
      <c r="GRS136" s="6"/>
      <c r="GRT136" s="6"/>
      <c r="GRU136" s="6"/>
      <c r="GRV136" s="6"/>
      <c r="GRW136" s="6"/>
      <c r="GRX136" s="6"/>
      <c r="GRY136" s="6"/>
      <c r="GRZ136" s="6"/>
      <c r="GSA136" s="6"/>
      <c r="GSB136" s="6"/>
      <c r="GSC136" s="6"/>
      <c r="GSD136" s="6"/>
      <c r="GSE136" s="6"/>
      <c r="GSF136" s="6"/>
      <c r="GSG136" s="6"/>
      <c r="GSH136" s="6"/>
      <c r="GSI136" s="6"/>
      <c r="GSJ136" s="6"/>
      <c r="GSK136" s="6"/>
      <c r="GSL136" s="6"/>
      <c r="GSM136" s="6"/>
      <c r="GSN136" s="6"/>
      <c r="GSO136" s="6"/>
      <c r="GSP136" s="6"/>
      <c r="GSQ136" s="6"/>
      <c r="GSR136" s="6"/>
      <c r="GSS136" s="6"/>
      <c r="GST136" s="6"/>
      <c r="GSU136" s="6"/>
      <c r="GSV136" s="6"/>
      <c r="GSW136" s="6"/>
      <c r="GSX136" s="6"/>
      <c r="GSY136" s="6"/>
      <c r="GSZ136" s="6"/>
      <c r="GTA136" s="6"/>
      <c r="GTB136" s="6"/>
      <c r="GTC136" s="6"/>
      <c r="GTD136" s="6"/>
      <c r="GTE136" s="6"/>
      <c r="GTF136" s="6"/>
      <c r="GTG136" s="6"/>
      <c r="GTH136" s="6"/>
      <c r="GTI136" s="6"/>
      <c r="GTJ136" s="6"/>
      <c r="GTK136" s="6"/>
      <c r="GTL136" s="6"/>
      <c r="GTM136" s="6"/>
      <c r="GTN136" s="6"/>
      <c r="GTO136" s="6"/>
      <c r="GTP136" s="6"/>
      <c r="GTQ136" s="6"/>
      <c r="GTR136" s="6"/>
      <c r="GTS136" s="6"/>
      <c r="GTT136" s="6"/>
      <c r="GTU136" s="6"/>
      <c r="GTV136" s="6"/>
      <c r="GTW136" s="6"/>
      <c r="GTX136" s="6"/>
      <c r="GTY136" s="6"/>
      <c r="GTZ136" s="6"/>
      <c r="GUA136" s="6"/>
      <c r="GUB136" s="6"/>
      <c r="GUC136" s="6"/>
      <c r="GUD136" s="6"/>
      <c r="GUE136" s="6"/>
      <c r="GUF136" s="6"/>
      <c r="GUG136" s="6"/>
      <c r="GUH136" s="6"/>
      <c r="GUI136" s="6"/>
      <c r="GUJ136" s="6"/>
      <c r="GUK136" s="6"/>
      <c r="GUL136" s="6"/>
      <c r="GUM136" s="6"/>
      <c r="GUN136" s="6"/>
      <c r="GUO136" s="6"/>
      <c r="GUP136" s="6"/>
      <c r="GUQ136" s="6"/>
      <c r="GUR136" s="6"/>
      <c r="GUS136" s="6"/>
      <c r="GUT136" s="6"/>
      <c r="GUU136" s="6"/>
      <c r="GUV136" s="6"/>
      <c r="GUW136" s="6"/>
      <c r="GUX136" s="6"/>
      <c r="GUY136" s="6"/>
      <c r="GUZ136" s="6"/>
      <c r="GVA136" s="6"/>
      <c r="GVB136" s="6"/>
      <c r="GVC136" s="6"/>
      <c r="GVD136" s="6"/>
      <c r="GVE136" s="6"/>
      <c r="GVF136" s="6"/>
      <c r="GVG136" s="6"/>
      <c r="GVH136" s="6"/>
      <c r="GVI136" s="6"/>
      <c r="GVJ136" s="6"/>
      <c r="GVK136" s="6"/>
      <c r="GVL136" s="6"/>
      <c r="GVM136" s="6"/>
      <c r="GVN136" s="6"/>
      <c r="GVO136" s="6"/>
      <c r="GVP136" s="6"/>
      <c r="GVQ136" s="6"/>
      <c r="GVR136" s="6"/>
      <c r="GVS136" s="6"/>
      <c r="GVT136" s="6"/>
      <c r="GVU136" s="6"/>
      <c r="GVV136" s="6"/>
      <c r="GVW136" s="6"/>
      <c r="GVX136" s="6"/>
      <c r="GVY136" s="6"/>
      <c r="GVZ136" s="6"/>
      <c r="GWA136" s="6"/>
      <c r="GWB136" s="6"/>
      <c r="GWC136" s="6"/>
      <c r="GWD136" s="6"/>
      <c r="GWE136" s="6"/>
      <c r="GWF136" s="6"/>
      <c r="GWG136" s="6"/>
      <c r="GWH136" s="6"/>
      <c r="GWI136" s="6"/>
      <c r="GWJ136" s="6"/>
      <c r="GWK136" s="6"/>
      <c r="GWL136" s="6"/>
      <c r="GWM136" s="6"/>
      <c r="GWN136" s="6"/>
      <c r="GWO136" s="6"/>
      <c r="GWP136" s="6"/>
      <c r="GWQ136" s="6"/>
      <c r="GWR136" s="6"/>
      <c r="GWS136" s="6"/>
      <c r="GWT136" s="6"/>
      <c r="GWU136" s="6"/>
      <c r="GWV136" s="6"/>
      <c r="GWW136" s="6"/>
      <c r="GWX136" s="6"/>
      <c r="GWY136" s="6"/>
      <c r="GWZ136" s="6"/>
      <c r="GXA136" s="6"/>
      <c r="GXB136" s="6"/>
      <c r="GXC136" s="6"/>
      <c r="GXD136" s="6"/>
      <c r="GXE136" s="6"/>
      <c r="GXF136" s="6"/>
      <c r="GXG136" s="6"/>
      <c r="GXH136" s="6"/>
      <c r="GXI136" s="6"/>
      <c r="GXJ136" s="6"/>
      <c r="GXK136" s="6"/>
      <c r="GXL136" s="6"/>
      <c r="GXM136" s="6"/>
      <c r="GXN136" s="6"/>
      <c r="GXO136" s="6"/>
      <c r="GXP136" s="6"/>
      <c r="GXQ136" s="6"/>
      <c r="GXR136" s="6"/>
      <c r="GXS136" s="6"/>
      <c r="GXT136" s="6"/>
      <c r="GXU136" s="6"/>
      <c r="GXV136" s="6"/>
      <c r="GXW136" s="6"/>
      <c r="GXX136" s="6"/>
      <c r="GXY136" s="6"/>
      <c r="GXZ136" s="6"/>
      <c r="GYA136" s="6"/>
      <c r="GYB136" s="6"/>
      <c r="GYC136" s="6"/>
      <c r="GYD136" s="6"/>
      <c r="GYE136" s="6"/>
      <c r="GYF136" s="6"/>
      <c r="GYG136" s="6"/>
      <c r="GYH136" s="6"/>
      <c r="GYI136" s="6"/>
      <c r="GYJ136" s="6"/>
      <c r="GYK136" s="6"/>
      <c r="GYL136" s="6"/>
      <c r="GYM136" s="6"/>
      <c r="GYN136" s="6"/>
      <c r="GYO136" s="6"/>
      <c r="GYP136" s="6"/>
      <c r="GYQ136" s="6"/>
      <c r="GYR136" s="6"/>
      <c r="GYS136" s="6"/>
      <c r="GYT136" s="6"/>
      <c r="GYU136" s="6"/>
      <c r="GYV136" s="6"/>
      <c r="GYW136" s="6"/>
      <c r="GYX136" s="6"/>
      <c r="GYY136" s="6"/>
      <c r="GYZ136" s="6"/>
      <c r="GZA136" s="6"/>
      <c r="GZB136" s="6"/>
      <c r="GZC136" s="6"/>
      <c r="GZD136" s="6"/>
      <c r="GZE136" s="6"/>
      <c r="GZF136" s="6"/>
      <c r="GZG136" s="6"/>
      <c r="GZH136" s="6"/>
      <c r="GZI136" s="6"/>
      <c r="GZJ136" s="6"/>
      <c r="GZK136" s="6"/>
      <c r="GZL136" s="6"/>
      <c r="GZM136" s="6"/>
      <c r="GZN136" s="6"/>
      <c r="GZO136" s="6"/>
      <c r="GZP136" s="6"/>
      <c r="GZQ136" s="6"/>
      <c r="GZR136" s="6"/>
      <c r="GZS136" s="6"/>
      <c r="GZT136" s="6"/>
      <c r="GZU136" s="6"/>
      <c r="GZV136" s="6"/>
      <c r="GZW136" s="6"/>
      <c r="GZX136" s="6"/>
      <c r="GZY136" s="6"/>
      <c r="GZZ136" s="6"/>
      <c r="HAA136" s="6"/>
      <c r="HAB136" s="6"/>
      <c r="HAC136" s="6"/>
      <c r="HAD136" s="6"/>
      <c r="HAE136" s="6"/>
      <c r="HAF136" s="6"/>
      <c r="HAG136" s="6"/>
      <c r="HAH136" s="6"/>
      <c r="HAI136" s="6"/>
      <c r="HAJ136" s="6"/>
      <c r="HAK136" s="6"/>
      <c r="HAL136" s="6"/>
      <c r="HAM136" s="6"/>
      <c r="HAN136" s="6"/>
      <c r="HAO136" s="6"/>
      <c r="HAP136" s="6"/>
      <c r="HAQ136" s="6"/>
      <c r="HAR136" s="6"/>
      <c r="HAS136" s="6"/>
      <c r="HAT136" s="6"/>
      <c r="HAU136" s="6"/>
      <c r="HAV136" s="6"/>
      <c r="HAW136" s="6"/>
      <c r="HAX136" s="6"/>
      <c r="HAY136" s="6"/>
      <c r="HAZ136" s="6"/>
      <c r="HBA136" s="6"/>
      <c r="HBB136" s="6"/>
      <c r="HBC136" s="6"/>
      <c r="HBD136" s="6"/>
      <c r="HBE136" s="6"/>
      <c r="HBF136" s="6"/>
      <c r="HBG136" s="6"/>
      <c r="HBH136" s="6"/>
      <c r="HBI136" s="6"/>
      <c r="HBJ136" s="6"/>
      <c r="HBK136" s="6"/>
      <c r="HBL136" s="6"/>
      <c r="HBM136" s="6"/>
      <c r="HBN136" s="6"/>
      <c r="HBO136" s="6"/>
      <c r="HBP136" s="6"/>
      <c r="HBQ136" s="6"/>
      <c r="HBR136" s="6"/>
      <c r="HBS136" s="6"/>
      <c r="HBT136" s="6"/>
      <c r="HBU136" s="6"/>
      <c r="HBV136" s="6"/>
      <c r="HBW136" s="6"/>
      <c r="HBX136" s="6"/>
      <c r="HBY136" s="6"/>
      <c r="HBZ136" s="6"/>
      <c r="HCA136" s="6"/>
      <c r="HCB136" s="6"/>
      <c r="HCC136" s="6"/>
      <c r="HCD136" s="6"/>
      <c r="HCE136" s="6"/>
      <c r="HCF136" s="6"/>
      <c r="HCG136" s="6"/>
      <c r="HCH136" s="6"/>
      <c r="HCI136" s="6"/>
      <c r="HCJ136" s="6"/>
      <c r="HCK136" s="6"/>
      <c r="HCL136" s="6"/>
      <c r="HCM136" s="6"/>
      <c r="HCN136" s="6"/>
      <c r="HCO136" s="6"/>
      <c r="HCP136" s="6"/>
      <c r="HCQ136" s="6"/>
      <c r="HCR136" s="6"/>
      <c r="HCS136" s="6"/>
      <c r="HCT136" s="6"/>
      <c r="HCU136" s="6"/>
      <c r="HCV136" s="6"/>
      <c r="HCW136" s="6"/>
      <c r="HCX136" s="6"/>
      <c r="HCY136" s="6"/>
      <c r="HCZ136" s="6"/>
      <c r="HDA136" s="6"/>
      <c r="HDB136" s="6"/>
      <c r="HDC136" s="6"/>
      <c r="HDD136" s="6"/>
      <c r="HDE136" s="6"/>
      <c r="HDF136" s="6"/>
      <c r="HDG136" s="6"/>
      <c r="HDH136" s="6"/>
      <c r="HDI136" s="6"/>
      <c r="HDJ136" s="6"/>
      <c r="HDK136" s="6"/>
      <c r="HDL136" s="6"/>
      <c r="HDM136" s="6"/>
      <c r="HDN136" s="6"/>
      <c r="HDO136" s="6"/>
      <c r="HDP136" s="6"/>
      <c r="HDQ136" s="6"/>
      <c r="HDR136" s="6"/>
      <c r="HDS136" s="6"/>
      <c r="HDT136" s="6"/>
      <c r="HDU136" s="6"/>
      <c r="HDV136" s="6"/>
      <c r="HDW136" s="6"/>
      <c r="HDX136" s="6"/>
      <c r="HDY136" s="6"/>
      <c r="HDZ136" s="6"/>
      <c r="HEA136" s="6"/>
      <c r="HEB136" s="6"/>
      <c r="HEC136" s="6"/>
      <c r="HED136" s="6"/>
      <c r="HEE136" s="6"/>
      <c r="HEF136" s="6"/>
      <c r="HEG136" s="6"/>
      <c r="HEH136" s="6"/>
      <c r="HEI136" s="6"/>
      <c r="HEJ136" s="6"/>
      <c r="HEK136" s="6"/>
      <c r="HEL136" s="6"/>
      <c r="HEM136" s="6"/>
      <c r="HEN136" s="6"/>
      <c r="HEO136" s="6"/>
      <c r="HEP136" s="6"/>
      <c r="HEQ136" s="6"/>
      <c r="HER136" s="6"/>
      <c r="HES136" s="6"/>
      <c r="HET136" s="6"/>
      <c r="HEU136" s="6"/>
      <c r="HEV136" s="6"/>
      <c r="HEW136" s="6"/>
      <c r="HEX136" s="6"/>
      <c r="HEY136" s="6"/>
      <c r="HEZ136" s="6"/>
      <c r="HFA136" s="6"/>
      <c r="HFB136" s="6"/>
      <c r="HFC136" s="6"/>
      <c r="HFD136" s="6"/>
      <c r="HFE136" s="6"/>
      <c r="HFF136" s="6"/>
      <c r="HFG136" s="6"/>
      <c r="HFH136" s="6"/>
      <c r="HFI136" s="6"/>
      <c r="HFJ136" s="6"/>
      <c r="HFK136" s="6"/>
      <c r="HFL136" s="6"/>
      <c r="HFM136" s="6"/>
      <c r="HFN136" s="6"/>
      <c r="HFO136" s="6"/>
      <c r="HFP136" s="6"/>
      <c r="HFQ136" s="6"/>
      <c r="HFR136" s="6"/>
      <c r="HFS136" s="6"/>
      <c r="HFT136" s="6"/>
      <c r="HFU136" s="6"/>
      <c r="HFV136" s="6"/>
      <c r="HFW136" s="6"/>
      <c r="HFX136" s="6"/>
      <c r="HFY136" s="6"/>
      <c r="HFZ136" s="6"/>
      <c r="HGA136" s="6"/>
      <c r="HGB136" s="6"/>
      <c r="HGC136" s="6"/>
      <c r="HGD136" s="6"/>
      <c r="HGE136" s="6"/>
      <c r="HGF136" s="6"/>
      <c r="HGG136" s="6"/>
      <c r="HGH136" s="6"/>
      <c r="HGI136" s="6"/>
      <c r="HGJ136" s="6"/>
      <c r="HGK136" s="6"/>
      <c r="HGL136" s="6"/>
      <c r="HGM136" s="6"/>
      <c r="HGN136" s="6"/>
      <c r="HGO136" s="6"/>
      <c r="HGP136" s="6"/>
      <c r="HGQ136" s="6"/>
      <c r="HGR136" s="6"/>
      <c r="HGS136" s="6"/>
      <c r="HGT136" s="6"/>
      <c r="HGU136" s="6"/>
      <c r="HGV136" s="6"/>
      <c r="HGW136" s="6"/>
      <c r="HGX136" s="6"/>
      <c r="HGY136" s="6"/>
      <c r="HGZ136" s="6"/>
      <c r="HHA136" s="6"/>
      <c r="HHB136" s="6"/>
      <c r="HHC136" s="6"/>
      <c r="HHD136" s="6"/>
      <c r="HHE136" s="6"/>
      <c r="HHF136" s="6"/>
      <c r="HHG136" s="6"/>
      <c r="HHH136" s="6"/>
      <c r="HHI136" s="6"/>
      <c r="HHJ136" s="6"/>
      <c r="HHK136" s="6"/>
      <c r="HHL136" s="6"/>
      <c r="HHM136" s="6"/>
      <c r="HHN136" s="6"/>
      <c r="HHO136" s="6"/>
      <c r="HHP136" s="6"/>
      <c r="HHQ136" s="6"/>
      <c r="HHR136" s="6"/>
      <c r="HHS136" s="6"/>
      <c r="HHT136" s="6"/>
      <c r="HHU136" s="6"/>
      <c r="HHV136" s="6"/>
      <c r="HHW136" s="6"/>
      <c r="HHX136" s="6"/>
      <c r="HHY136" s="6"/>
      <c r="HHZ136" s="6"/>
      <c r="HIA136" s="6"/>
      <c r="HIB136" s="6"/>
      <c r="HIC136" s="6"/>
      <c r="HID136" s="6"/>
      <c r="HIE136" s="6"/>
      <c r="HIF136" s="6"/>
      <c r="HIG136" s="6"/>
      <c r="HIH136" s="6"/>
      <c r="HII136" s="6"/>
      <c r="HIJ136" s="6"/>
      <c r="HIK136" s="6"/>
      <c r="HIL136" s="6"/>
      <c r="HIM136" s="6"/>
      <c r="HIN136" s="6"/>
      <c r="HIO136" s="6"/>
      <c r="HIP136" s="6"/>
      <c r="HIQ136" s="6"/>
      <c r="HIR136" s="6"/>
      <c r="HIS136" s="6"/>
      <c r="HIT136" s="6"/>
      <c r="HIU136" s="6"/>
      <c r="HIV136" s="6"/>
      <c r="HIW136" s="6"/>
      <c r="HIX136" s="6"/>
      <c r="HIY136" s="6"/>
      <c r="HIZ136" s="6"/>
      <c r="HJA136" s="6"/>
      <c r="HJB136" s="6"/>
      <c r="HJC136" s="6"/>
      <c r="HJD136" s="6"/>
      <c r="HJE136" s="6"/>
      <c r="HJF136" s="6"/>
      <c r="HJG136" s="6"/>
      <c r="HJH136" s="6"/>
      <c r="HJI136" s="6"/>
      <c r="HJJ136" s="6"/>
      <c r="HJK136" s="6"/>
      <c r="HJL136" s="6"/>
      <c r="HJM136" s="6"/>
      <c r="HJN136" s="6"/>
      <c r="HJO136" s="6"/>
      <c r="HJP136" s="6"/>
      <c r="HJQ136" s="6"/>
      <c r="HJR136" s="6"/>
      <c r="HJS136" s="6"/>
      <c r="HJT136" s="6"/>
      <c r="HJU136" s="6"/>
      <c r="HJV136" s="6"/>
      <c r="HJW136" s="6"/>
      <c r="HJX136" s="6"/>
      <c r="HJY136" s="6"/>
      <c r="HJZ136" s="6"/>
      <c r="HKA136" s="6"/>
      <c r="HKB136" s="6"/>
      <c r="HKC136" s="6"/>
      <c r="HKD136" s="6"/>
      <c r="HKE136" s="6"/>
      <c r="HKF136" s="6"/>
      <c r="HKG136" s="6"/>
      <c r="HKH136" s="6"/>
      <c r="HKI136" s="6"/>
      <c r="HKJ136" s="6"/>
      <c r="HKK136" s="6"/>
      <c r="HKL136" s="6"/>
      <c r="HKM136" s="6"/>
      <c r="HKN136" s="6"/>
      <c r="HKO136" s="6"/>
      <c r="HKP136" s="6"/>
      <c r="HKQ136" s="6"/>
      <c r="HKR136" s="6"/>
      <c r="HKS136" s="6"/>
      <c r="HKT136" s="6"/>
      <c r="HKU136" s="6"/>
      <c r="HKV136" s="6"/>
      <c r="HKW136" s="6"/>
      <c r="HKX136" s="6"/>
      <c r="HKY136" s="6"/>
      <c r="HKZ136" s="6"/>
      <c r="HLA136" s="6"/>
      <c r="HLB136" s="6"/>
      <c r="HLC136" s="6"/>
      <c r="HLD136" s="6"/>
      <c r="HLE136" s="6"/>
      <c r="HLF136" s="6"/>
      <c r="HLG136" s="6"/>
      <c r="HLH136" s="6"/>
      <c r="HLI136" s="6"/>
      <c r="HLJ136" s="6"/>
      <c r="HLK136" s="6"/>
      <c r="HLL136" s="6"/>
      <c r="HLM136" s="6"/>
      <c r="HLN136" s="6"/>
      <c r="HLO136" s="6"/>
      <c r="HLP136" s="6"/>
      <c r="HLQ136" s="6"/>
      <c r="HLR136" s="6"/>
      <c r="HLS136" s="6"/>
      <c r="HLT136" s="6"/>
      <c r="HLU136" s="6"/>
      <c r="HLV136" s="6"/>
      <c r="HLW136" s="6"/>
      <c r="HLX136" s="6"/>
      <c r="HLY136" s="6"/>
      <c r="HLZ136" s="6"/>
      <c r="HMA136" s="6"/>
      <c r="HMB136" s="6"/>
      <c r="HMC136" s="6"/>
      <c r="HMD136" s="6"/>
      <c r="HME136" s="6"/>
      <c r="HMF136" s="6"/>
      <c r="HMG136" s="6"/>
      <c r="HMH136" s="6"/>
      <c r="HMI136" s="6"/>
      <c r="HMJ136" s="6"/>
      <c r="HMK136" s="6"/>
      <c r="HML136" s="6"/>
      <c r="HMM136" s="6"/>
      <c r="HMN136" s="6"/>
      <c r="HMO136" s="6"/>
      <c r="HMP136" s="6"/>
      <c r="HMQ136" s="6"/>
      <c r="HMR136" s="6"/>
      <c r="HMS136" s="6"/>
      <c r="HMT136" s="6"/>
      <c r="HMU136" s="6"/>
      <c r="HMV136" s="6"/>
      <c r="HMW136" s="6"/>
      <c r="HMX136" s="6"/>
      <c r="HMY136" s="6"/>
      <c r="HMZ136" s="6"/>
      <c r="HNA136" s="6"/>
      <c r="HNB136" s="6"/>
      <c r="HNC136" s="6"/>
      <c r="HND136" s="6"/>
      <c r="HNE136" s="6"/>
      <c r="HNF136" s="6"/>
      <c r="HNG136" s="6"/>
      <c r="HNH136" s="6"/>
      <c r="HNI136" s="6"/>
      <c r="HNJ136" s="6"/>
      <c r="HNK136" s="6"/>
      <c r="HNL136" s="6"/>
      <c r="HNM136" s="6"/>
      <c r="HNN136" s="6"/>
      <c r="HNO136" s="6"/>
      <c r="HNP136" s="6"/>
      <c r="HNQ136" s="6"/>
      <c r="HNR136" s="6"/>
      <c r="HNS136" s="6"/>
      <c r="HNT136" s="6"/>
      <c r="HNU136" s="6"/>
      <c r="HNV136" s="6"/>
      <c r="HNW136" s="6"/>
      <c r="HNX136" s="6"/>
      <c r="HNY136" s="6"/>
      <c r="HNZ136" s="6"/>
      <c r="HOA136" s="6"/>
      <c r="HOB136" s="6"/>
      <c r="HOC136" s="6"/>
      <c r="HOD136" s="6"/>
      <c r="HOE136" s="6"/>
      <c r="HOF136" s="6"/>
      <c r="HOG136" s="6"/>
      <c r="HOH136" s="6"/>
      <c r="HOI136" s="6"/>
      <c r="HOJ136" s="6"/>
      <c r="HOK136" s="6"/>
      <c r="HOL136" s="6"/>
      <c r="HOM136" s="6"/>
      <c r="HON136" s="6"/>
      <c r="HOO136" s="6"/>
      <c r="HOP136" s="6"/>
      <c r="HOQ136" s="6"/>
      <c r="HOR136" s="6"/>
      <c r="HOS136" s="6"/>
      <c r="HOT136" s="6"/>
      <c r="HOU136" s="6"/>
      <c r="HOV136" s="6"/>
      <c r="HOW136" s="6"/>
      <c r="HOX136" s="6"/>
      <c r="HOY136" s="6"/>
      <c r="HOZ136" s="6"/>
      <c r="HPA136" s="6"/>
      <c r="HPB136" s="6"/>
      <c r="HPC136" s="6"/>
      <c r="HPD136" s="6"/>
      <c r="HPE136" s="6"/>
      <c r="HPF136" s="6"/>
      <c r="HPG136" s="6"/>
      <c r="HPH136" s="6"/>
      <c r="HPI136" s="6"/>
      <c r="HPJ136" s="6"/>
      <c r="HPK136" s="6"/>
      <c r="HPL136" s="6"/>
      <c r="HPM136" s="6"/>
      <c r="HPN136" s="6"/>
      <c r="HPO136" s="6"/>
      <c r="HPP136" s="6"/>
      <c r="HPQ136" s="6"/>
      <c r="HPR136" s="6"/>
      <c r="HPS136" s="6"/>
      <c r="HPT136" s="6"/>
      <c r="HPU136" s="6"/>
      <c r="HPV136" s="6"/>
      <c r="HPW136" s="6"/>
      <c r="HPX136" s="6"/>
      <c r="HPY136" s="6"/>
      <c r="HPZ136" s="6"/>
      <c r="HQA136" s="6"/>
      <c r="HQB136" s="6"/>
      <c r="HQC136" s="6"/>
      <c r="HQD136" s="6"/>
      <c r="HQE136" s="6"/>
      <c r="HQF136" s="6"/>
      <c r="HQG136" s="6"/>
      <c r="HQH136" s="6"/>
      <c r="HQI136" s="6"/>
      <c r="HQJ136" s="6"/>
      <c r="HQK136" s="6"/>
      <c r="HQL136" s="6"/>
      <c r="HQM136" s="6"/>
      <c r="HQN136" s="6"/>
      <c r="HQO136" s="6"/>
      <c r="HQP136" s="6"/>
      <c r="HQQ136" s="6"/>
      <c r="HQR136" s="6"/>
      <c r="HQS136" s="6"/>
      <c r="HQT136" s="6"/>
      <c r="HQU136" s="6"/>
      <c r="HQV136" s="6"/>
      <c r="HQW136" s="6"/>
      <c r="HQX136" s="6"/>
      <c r="HQY136" s="6"/>
      <c r="HQZ136" s="6"/>
      <c r="HRA136" s="6"/>
      <c r="HRB136" s="6"/>
      <c r="HRC136" s="6"/>
      <c r="HRD136" s="6"/>
      <c r="HRE136" s="6"/>
      <c r="HRF136" s="6"/>
      <c r="HRG136" s="6"/>
      <c r="HRH136" s="6"/>
      <c r="HRI136" s="6"/>
      <c r="HRJ136" s="6"/>
      <c r="HRK136" s="6"/>
      <c r="HRL136" s="6"/>
      <c r="HRM136" s="6"/>
      <c r="HRN136" s="6"/>
      <c r="HRO136" s="6"/>
      <c r="HRP136" s="6"/>
      <c r="HRQ136" s="6"/>
      <c r="HRR136" s="6"/>
      <c r="HRS136" s="6"/>
      <c r="HRT136" s="6"/>
      <c r="HRU136" s="6"/>
      <c r="HRV136" s="6"/>
      <c r="HRW136" s="6"/>
      <c r="HRX136" s="6"/>
      <c r="HRY136" s="6"/>
      <c r="HRZ136" s="6"/>
      <c r="HSA136" s="6"/>
      <c r="HSB136" s="6"/>
      <c r="HSC136" s="6"/>
      <c r="HSD136" s="6"/>
      <c r="HSE136" s="6"/>
      <c r="HSF136" s="6"/>
      <c r="HSG136" s="6"/>
      <c r="HSH136" s="6"/>
      <c r="HSI136" s="6"/>
      <c r="HSJ136" s="6"/>
      <c r="HSK136" s="6"/>
      <c r="HSL136" s="6"/>
      <c r="HSM136" s="6"/>
      <c r="HSN136" s="6"/>
      <c r="HSO136" s="6"/>
      <c r="HSP136" s="6"/>
      <c r="HSQ136" s="6"/>
      <c r="HSR136" s="6"/>
      <c r="HSS136" s="6"/>
      <c r="HST136" s="6"/>
      <c r="HSU136" s="6"/>
      <c r="HSV136" s="6"/>
      <c r="HSW136" s="6"/>
      <c r="HSX136" s="6"/>
      <c r="HSY136" s="6"/>
      <c r="HSZ136" s="6"/>
      <c r="HTA136" s="6"/>
      <c r="HTB136" s="6"/>
      <c r="HTC136" s="6"/>
      <c r="HTD136" s="6"/>
      <c r="HTE136" s="6"/>
      <c r="HTF136" s="6"/>
      <c r="HTG136" s="6"/>
      <c r="HTH136" s="6"/>
      <c r="HTI136" s="6"/>
      <c r="HTJ136" s="6"/>
      <c r="HTK136" s="6"/>
      <c r="HTL136" s="6"/>
      <c r="HTM136" s="6"/>
      <c r="HTN136" s="6"/>
      <c r="HTO136" s="6"/>
      <c r="HTP136" s="6"/>
      <c r="HTQ136" s="6"/>
      <c r="HTR136" s="6"/>
      <c r="HTS136" s="6"/>
      <c r="HTT136" s="6"/>
      <c r="HTU136" s="6"/>
      <c r="HTV136" s="6"/>
      <c r="HTW136" s="6"/>
      <c r="HTX136" s="6"/>
      <c r="HTY136" s="6"/>
      <c r="HTZ136" s="6"/>
      <c r="HUA136" s="6"/>
      <c r="HUB136" s="6"/>
      <c r="HUC136" s="6"/>
      <c r="HUD136" s="6"/>
      <c r="HUE136" s="6"/>
      <c r="HUF136" s="6"/>
      <c r="HUG136" s="6"/>
      <c r="HUH136" s="6"/>
      <c r="HUI136" s="6"/>
      <c r="HUJ136" s="6"/>
      <c r="HUK136" s="6"/>
      <c r="HUL136" s="6"/>
      <c r="HUM136" s="6"/>
      <c r="HUN136" s="6"/>
      <c r="HUO136" s="6"/>
      <c r="HUP136" s="6"/>
      <c r="HUQ136" s="6"/>
      <c r="HUR136" s="6"/>
      <c r="HUS136" s="6"/>
      <c r="HUT136" s="6"/>
      <c r="HUU136" s="6"/>
      <c r="HUV136" s="6"/>
      <c r="HUW136" s="6"/>
      <c r="HUX136" s="6"/>
      <c r="HUY136" s="6"/>
      <c r="HUZ136" s="6"/>
      <c r="HVA136" s="6"/>
      <c r="HVB136" s="6"/>
      <c r="HVC136" s="6"/>
      <c r="HVD136" s="6"/>
      <c r="HVE136" s="6"/>
      <c r="HVF136" s="6"/>
      <c r="HVG136" s="6"/>
      <c r="HVH136" s="6"/>
      <c r="HVI136" s="6"/>
      <c r="HVJ136" s="6"/>
      <c r="HVK136" s="6"/>
      <c r="HVL136" s="6"/>
      <c r="HVM136" s="6"/>
      <c r="HVN136" s="6"/>
      <c r="HVO136" s="6"/>
      <c r="HVP136" s="6"/>
      <c r="HVQ136" s="6"/>
      <c r="HVR136" s="6"/>
      <c r="HVS136" s="6"/>
      <c r="HVT136" s="6"/>
      <c r="HVU136" s="6"/>
      <c r="HVV136" s="6"/>
      <c r="HVW136" s="6"/>
      <c r="HVX136" s="6"/>
      <c r="HVY136" s="6"/>
      <c r="HVZ136" s="6"/>
      <c r="HWA136" s="6"/>
      <c r="HWB136" s="6"/>
      <c r="HWC136" s="6"/>
      <c r="HWD136" s="6"/>
      <c r="HWE136" s="6"/>
      <c r="HWF136" s="6"/>
      <c r="HWG136" s="6"/>
      <c r="HWH136" s="6"/>
      <c r="HWI136" s="6"/>
      <c r="HWJ136" s="6"/>
      <c r="HWK136" s="6"/>
      <c r="HWL136" s="6"/>
      <c r="HWM136" s="6"/>
      <c r="HWN136" s="6"/>
      <c r="HWO136" s="6"/>
      <c r="HWP136" s="6"/>
      <c r="HWQ136" s="6"/>
      <c r="HWR136" s="6"/>
      <c r="HWS136" s="6"/>
      <c r="HWT136" s="6"/>
      <c r="HWU136" s="6"/>
      <c r="HWV136" s="6"/>
      <c r="HWW136" s="6"/>
      <c r="HWX136" s="6"/>
      <c r="HWY136" s="6"/>
      <c r="HWZ136" s="6"/>
      <c r="HXA136" s="6"/>
      <c r="HXB136" s="6"/>
      <c r="HXC136" s="6"/>
      <c r="HXD136" s="6"/>
      <c r="HXE136" s="6"/>
      <c r="HXF136" s="6"/>
      <c r="HXG136" s="6"/>
      <c r="HXH136" s="6"/>
      <c r="HXI136" s="6"/>
      <c r="HXJ136" s="6"/>
      <c r="HXK136" s="6"/>
      <c r="HXL136" s="6"/>
      <c r="HXM136" s="6"/>
      <c r="HXN136" s="6"/>
      <c r="HXO136" s="6"/>
      <c r="HXP136" s="6"/>
      <c r="HXQ136" s="6"/>
      <c r="HXR136" s="6"/>
      <c r="HXS136" s="6"/>
      <c r="HXT136" s="6"/>
      <c r="HXU136" s="6"/>
      <c r="HXV136" s="6"/>
      <c r="HXW136" s="6"/>
      <c r="HXX136" s="6"/>
      <c r="HXY136" s="6"/>
      <c r="HXZ136" s="6"/>
      <c r="HYA136" s="6"/>
      <c r="HYB136" s="6"/>
      <c r="HYC136" s="6"/>
      <c r="HYD136" s="6"/>
      <c r="HYE136" s="6"/>
      <c r="HYF136" s="6"/>
      <c r="HYG136" s="6"/>
      <c r="HYH136" s="6"/>
      <c r="HYI136" s="6"/>
      <c r="HYJ136" s="6"/>
      <c r="HYK136" s="6"/>
      <c r="HYL136" s="6"/>
      <c r="HYM136" s="6"/>
      <c r="HYN136" s="6"/>
      <c r="HYO136" s="6"/>
      <c r="HYP136" s="6"/>
      <c r="HYQ136" s="6"/>
      <c r="HYR136" s="6"/>
      <c r="HYS136" s="6"/>
      <c r="HYT136" s="6"/>
      <c r="HYU136" s="6"/>
      <c r="HYV136" s="6"/>
      <c r="HYW136" s="6"/>
      <c r="HYX136" s="6"/>
      <c r="HYY136" s="6"/>
      <c r="HYZ136" s="6"/>
      <c r="HZA136" s="6"/>
      <c r="HZB136" s="6"/>
      <c r="HZC136" s="6"/>
      <c r="HZD136" s="6"/>
      <c r="HZE136" s="6"/>
      <c r="HZF136" s="6"/>
      <c r="HZG136" s="6"/>
      <c r="HZH136" s="6"/>
      <c r="HZI136" s="6"/>
      <c r="HZJ136" s="6"/>
      <c r="HZK136" s="6"/>
      <c r="HZL136" s="6"/>
      <c r="HZM136" s="6"/>
      <c r="HZN136" s="6"/>
      <c r="HZO136" s="6"/>
      <c r="HZP136" s="6"/>
      <c r="HZQ136" s="6"/>
      <c r="HZR136" s="6"/>
      <c r="HZS136" s="6"/>
      <c r="HZT136" s="6"/>
      <c r="HZU136" s="6"/>
      <c r="HZV136" s="6"/>
      <c r="HZW136" s="6"/>
      <c r="HZX136" s="6"/>
      <c r="HZY136" s="6"/>
      <c r="HZZ136" s="6"/>
      <c r="IAA136" s="6"/>
      <c r="IAB136" s="6"/>
      <c r="IAC136" s="6"/>
      <c r="IAD136" s="6"/>
      <c r="IAE136" s="6"/>
      <c r="IAF136" s="6"/>
      <c r="IAG136" s="6"/>
      <c r="IAH136" s="6"/>
      <c r="IAI136" s="6"/>
      <c r="IAJ136" s="6"/>
      <c r="IAK136" s="6"/>
      <c r="IAL136" s="6"/>
      <c r="IAM136" s="6"/>
      <c r="IAN136" s="6"/>
      <c r="IAO136" s="6"/>
      <c r="IAP136" s="6"/>
      <c r="IAQ136" s="6"/>
      <c r="IAR136" s="6"/>
      <c r="IAS136" s="6"/>
      <c r="IAT136" s="6"/>
      <c r="IAU136" s="6"/>
      <c r="IAV136" s="6"/>
      <c r="IAW136" s="6"/>
      <c r="IAX136" s="6"/>
      <c r="IAY136" s="6"/>
      <c r="IAZ136" s="6"/>
      <c r="IBA136" s="6"/>
      <c r="IBB136" s="6"/>
      <c r="IBC136" s="6"/>
      <c r="IBD136" s="6"/>
      <c r="IBE136" s="6"/>
      <c r="IBF136" s="6"/>
      <c r="IBG136" s="6"/>
      <c r="IBH136" s="6"/>
      <c r="IBI136" s="6"/>
      <c r="IBJ136" s="6"/>
      <c r="IBK136" s="6"/>
      <c r="IBL136" s="6"/>
      <c r="IBM136" s="6"/>
      <c r="IBN136" s="6"/>
      <c r="IBO136" s="6"/>
      <c r="IBP136" s="6"/>
      <c r="IBQ136" s="6"/>
      <c r="IBR136" s="6"/>
      <c r="IBS136" s="6"/>
      <c r="IBT136" s="6"/>
      <c r="IBU136" s="6"/>
      <c r="IBV136" s="6"/>
      <c r="IBW136" s="6"/>
      <c r="IBX136" s="6"/>
      <c r="IBY136" s="6"/>
      <c r="IBZ136" s="6"/>
      <c r="ICA136" s="6"/>
      <c r="ICB136" s="6"/>
      <c r="ICC136" s="6"/>
      <c r="ICD136" s="6"/>
      <c r="ICE136" s="6"/>
      <c r="ICF136" s="6"/>
      <c r="ICG136" s="6"/>
      <c r="ICH136" s="6"/>
      <c r="ICI136" s="6"/>
      <c r="ICJ136" s="6"/>
      <c r="ICK136" s="6"/>
      <c r="ICL136" s="6"/>
      <c r="ICM136" s="6"/>
      <c r="ICN136" s="6"/>
      <c r="ICO136" s="6"/>
      <c r="ICP136" s="6"/>
      <c r="ICQ136" s="6"/>
      <c r="ICR136" s="6"/>
      <c r="ICS136" s="6"/>
      <c r="ICT136" s="6"/>
      <c r="ICU136" s="6"/>
      <c r="ICV136" s="6"/>
      <c r="ICW136" s="6"/>
      <c r="ICX136" s="6"/>
      <c r="ICY136" s="6"/>
      <c r="ICZ136" s="6"/>
      <c r="IDA136" s="6"/>
      <c r="IDB136" s="6"/>
      <c r="IDC136" s="6"/>
      <c r="IDD136" s="6"/>
      <c r="IDE136" s="6"/>
      <c r="IDF136" s="6"/>
      <c r="IDG136" s="6"/>
      <c r="IDH136" s="6"/>
      <c r="IDI136" s="6"/>
      <c r="IDJ136" s="6"/>
      <c r="IDK136" s="6"/>
      <c r="IDL136" s="6"/>
      <c r="IDM136" s="6"/>
      <c r="IDN136" s="6"/>
      <c r="IDO136" s="6"/>
      <c r="IDP136" s="6"/>
      <c r="IDQ136" s="6"/>
      <c r="IDR136" s="6"/>
      <c r="IDS136" s="6"/>
      <c r="IDT136" s="6"/>
      <c r="IDU136" s="6"/>
      <c r="IDV136" s="6"/>
      <c r="IDW136" s="6"/>
      <c r="IDX136" s="6"/>
      <c r="IDY136" s="6"/>
      <c r="IDZ136" s="6"/>
      <c r="IEA136" s="6"/>
      <c r="IEB136" s="6"/>
      <c r="IEC136" s="6"/>
      <c r="IED136" s="6"/>
      <c r="IEE136" s="6"/>
      <c r="IEF136" s="6"/>
      <c r="IEG136" s="6"/>
      <c r="IEH136" s="6"/>
      <c r="IEI136" s="6"/>
      <c r="IEJ136" s="6"/>
      <c r="IEK136" s="6"/>
      <c r="IEL136" s="6"/>
      <c r="IEM136" s="6"/>
      <c r="IEN136" s="6"/>
      <c r="IEO136" s="6"/>
      <c r="IEP136" s="6"/>
      <c r="IEQ136" s="6"/>
      <c r="IER136" s="6"/>
      <c r="IES136" s="6"/>
      <c r="IET136" s="6"/>
      <c r="IEU136" s="6"/>
      <c r="IEV136" s="6"/>
      <c r="IEW136" s="6"/>
      <c r="IEX136" s="6"/>
      <c r="IEY136" s="6"/>
      <c r="IEZ136" s="6"/>
      <c r="IFA136" s="6"/>
      <c r="IFB136" s="6"/>
      <c r="IFC136" s="6"/>
      <c r="IFD136" s="6"/>
      <c r="IFE136" s="6"/>
      <c r="IFF136" s="6"/>
      <c r="IFG136" s="6"/>
      <c r="IFH136" s="6"/>
      <c r="IFI136" s="6"/>
      <c r="IFJ136" s="6"/>
      <c r="IFK136" s="6"/>
      <c r="IFL136" s="6"/>
      <c r="IFM136" s="6"/>
      <c r="IFN136" s="6"/>
      <c r="IFO136" s="6"/>
      <c r="IFP136" s="6"/>
      <c r="IFQ136" s="6"/>
      <c r="IFR136" s="6"/>
      <c r="IFS136" s="6"/>
      <c r="IFT136" s="6"/>
      <c r="IFU136" s="6"/>
      <c r="IFV136" s="6"/>
      <c r="IFW136" s="6"/>
      <c r="IFX136" s="6"/>
      <c r="IFY136" s="6"/>
      <c r="IFZ136" s="6"/>
      <c r="IGA136" s="6"/>
      <c r="IGB136" s="6"/>
      <c r="IGC136" s="6"/>
      <c r="IGD136" s="6"/>
      <c r="IGE136" s="6"/>
      <c r="IGF136" s="6"/>
      <c r="IGG136" s="6"/>
      <c r="IGH136" s="6"/>
      <c r="IGI136" s="6"/>
      <c r="IGJ136" s="6"/>
      <c r="IGK136" s="6"/>
      <c r="IGL136" s="6"/>
      <c r="IGM136" s="6"/>
      <c r="IGN136" s="6"/>
      <c r="IGO136" s="6"/>
      <c r="IGP136" s="6"/>
      <c r="IGQ136" s="6"/>
      <c r="IGR136" s="6"/>
      <c r="IGS136" s="6"/>
      <c r="IGT136" s="6"/>
      <c r="IGU136" s="6"/>
      <c r="IGV136" s="6"/>
      <c r="IGW136" s="6"/>
      <c r="IGX136" s="6"/>
      <c r="IGY136" s="6"/>
      <c r="IGZ136" s="6"/>
      <c r="IHA136" s="6"/>
      <c r="IHB136" s="6"/>
      <c r="IHC136" s="6"/>
      <c r="IHD136" s="6"/>
      <c r="IHE136" s="6"/>
      <c r="IHF136" s="6"/>
      <c r="IHG136" s="6"/>
      <c r="IHH136" s="6"/>
      <c r="IHI136" s="6"/>
      <c r="IHJ136" s="6"/>
      <c r="IHK136" s="6"/>
      <c r="IHL136" s="6"/>
      <c r="IHM136" s="6"/>
      <c r="IHN136" s="6"/>
      <c r="IHO136" s="6"/>
      <c r="IHP136" s="6"/>
      <c r="IHQ136" s="6"/>
      <c r="IHR136" s="6"/>
      <c r="IHS136" s="6"/>
      <c r="IHT136" s="6"/>
      <c r="IHU136" s="6"/>
      <c r="IHV136" s="6"/>
      <c r="IHW136" s="6"/>
      <c r="IHX136" s="6"/>
      <c r="IHY136" s="6"/>
      <c r="IHZ136" s="6"/>
      <c r="IIA136" s="6"/>
      <c r="IIB136" s="6"/>
      <c r="IIC136" s="6"/>
      <c r="IID136" s="6"/>
      <c r="IIE136" s="6"/>
      <c r="IIF136" s="6"/>
      <c r="IIG136" s="6"/>
      <c r="IIH136" s="6"/>
      <c r="III136" s="6"/>
      <c r="IIJ136" s="6"/>
      <c r="IIK136" s="6"/>
      <c r="IIL136" s="6"/>
      <c r="IIM136" s="6"/>
      <c r="IIN136" s="6"/>
      <c r="IIO136" s="6"/>
      <c r="IIP136" s="6"/>
      <c r="IIQ136" s="6"/>
      <c r="IIR136" s="6"/>
      <c r="IIS136" s="6"/>
      <c r="IIT136" s="6"/>
      <c r="IIU136" s="6"/>
      <c r="IIV136" s="6"/>
      <c r="IIW136" s="6"/>
      <c r="IIX136" s="6"/>
      <c r="IIY136" s="6"/>
      <c r="IIZ136" s="6"/>
      <c r="IJA136" s="6"/>
      <c r="IJB136" s="6"/>
      <c r="IJC136" s="6"/>
      <c r="IJD136" s="6"/>
      <c r="IJE136" s="6"/>
      <c r="IJF136" s="6"/>
      <c r="IJG136" s="6"/>
      <c r="IJH136" s="6"/>
      <c r="IJI136" s="6"/>
      <c r="IJJ136" s="6"/>
      <c r="IJK136" s="6"/>
      <c r="IJL136" s="6"/>
      <c r="IJM136" s="6"/>
      <c r="IJN136" s="6"/>
      <c r="IJO136" s="6"/>
      <c r="IJP136" s="6"/>
      <c r="IJQ136" s="6"/>
      <c r="IJR136" s="6"/>
      <c r="IJS136" s="6"/>
      <c r="IJT136" s="6"/>
      <c r="IJU136" s="6"/>
      <c r="IJV136" s="6"/>
      <c r="IJW136" s="6"/>
      <c r="IJX136" s="6"/>
      <c r="IJY136" s="6"/>
      <c r="IJZ136" s="6"/>
      <c r="IKA136" s="6"/>
      <c r="IKB136" s="6"/>
      <c r="IKC136" s="6"/>
      <c r="IKD136" s="6"/>
      <c r="IKE136" s="6"/>
      <c r="IKF136" s="6"/>
      <c r="IKG136" s="6"/>
      <c r="IKH136" s="6"/>
      <c r="IKI136" s="6"/>
      <c r="IKJ136" s="6"/>
      <c r="IKK136" s="6"/>
      <c r="IKL136" s="6"/>
      <c r="IKM136" s="6"/>
      <c r="IKN136" s="6"/>
      <c r="IKO136" s="6"/>
      <c r="IKP136" s="6"/>
      <c r="IKQ136" s="6"/>
      <c r="IKR136" s="6"/>
      <c r="IKS136" s="6"/>
      <c r="IKT136" s="6"/>
      <c r="IKU136" s="6"/>
      <c r="IKV136" s="6"/>
      <c r="IKW136" s="6"/>
      <c r="IKX136" s="6"/>
      <c r="IKY136" s="6"/>
      <c r="IKZ136" s="6"/>
      <c r="ILA136" s="6"/>
      <c r="ILB136" s="6"/>
      <c r="ILC136" s="6"/>
      <c r="ILD136" s="6"/>
      <c r="ILE136" s="6"/>
      <c r="ILF136" s="6"/>
      <c r="ILG136" s="6"/>
      <c r="ILH136" s="6"/>
      <c r="ILI136" s="6"/>
      <c r="ILJ136" s="6"/>
      <c r="ILK136" s="6"/>
      <c r="ILL136" s="6"/>
      <c r="ILM136" s="6"/>
      <c r="ILN136" s="6"/>
      <c r="ILO136" s="6"/>
      <c r="ILP136" s="6"/>
      <c r="ILQ136" s="6"/>
      <c r="ILR136" s="6"/>
      <c r="ILS136" s="6"/>
      <c r="ILT136" s="6"/>
      <c r="ILU136" s="6"/>
      <c r="ILV136" s="6"/>
      <c r="ILW136" s="6"/>
      <c r="ILX136" s="6"/>
      <c r="ILY136" s="6"/>
      <c r="ILZ136" s="6"/>
      <c r="IMA136" s="6"/>
      <c r="IMB136" s="6"/>
      <c r="IMC136" s="6"/>
      <c r="IMD136" s="6"/>
      <c r="IME136" s="6"/>
      <c r="IMF136" s="6"/>
      <c r="IMG136" s="6"/>
      <c r="IMH136" s="6"/>
      <c r="IMI136" s="6"/>
      <c r="IMJ136" s="6"/>
      <c r="IMK136" s="6"/>
      <c r="IML136" s="6"/>
      <c r="IMM136" s="6"/>
      <c r="IMN136" s="6"/>
      <c r="IMO136" s="6"/>
      <c r="IMP136" s="6"/>
      <c r="IMQ136" s="6"/>
      <c r="IMR136" s="6"/>
      <c r="IMS136" s="6"/>
      <c r="IMT136" s="6"/>
      <c r="IMU136" s="6"/>
      <c r="IMV136" s="6"/>
      <c r="IMW136" s="6"/>
      <c r="IMX136" s="6"/>
      <c r="IMY136" s="6"/>
      <c r="IMZ136" s="6"/>
      <c r="INA136" s="6"/>
      <c r="INB136" s="6"/>
      <c r="INC136" s="6"/>
      <c r="IND136" s="6"/>
      <c r="INE136" s="6"/>
      <c r="INF136" s="6"/>
      <c r="ING136" s="6"/>
      <c r="INH136" s="6"/>
      <c r="INI136" s="6"/>
      <c r="INJ136" s="6"/>
      <c r="INK136" s="6"/>
      <c r="INL136" s="6"/>
      <c r="INM136" s="6"/>
      <c r="INN136" s="6"/>
      <c r="INO136" s="6"/>
      <c r="INP136" s="6"/>
      <c r="INQ136" s="6"/>
      <c r="INR136" s="6"/>
      <c r="INS136" s="6"/>
      <c r="INT136" s="6"/>
      <c r="INU136" s="6"/>
      <c r="INV136" s="6"/>
      <c r="INW136" s="6"/>
      <c r="INX136" s="6"/>
      <c r="INY136" s="6"/>
      <c r="INZ136" s="6"/>
      <c r="IOA136" s="6"/>
      <c r="IOB136" s="6"/>
      <c r="IOC136" s="6"/>
      <c r="IOD136" s="6"/>
      <c r="IOE136" s="6"/>
      <c r="IOF136" s="6"/>
      <c r="IOG136" s="6"/>
      <c r="IOH136" s="6"/>
      <c r="IOI136" s="6"/>
      <c r="IOJ136" s="6"/>
      <c r="IOK136" s="6"/>
      <c r="IOL136" s="6"/>
      <c r="IOM136" s="6"/>
      <c r="ION136" s="6"/>
      <c r="IOO136" s="6"/>
      <c r="IOP136" s="6"/>
      <c r="IOQ136" s="6"/>
      <c r="IOR136" s="6"/>
      <c r="IOS136" s="6"/>
      <c r="IOT136" s="6"/>
      <c r="IOU136" s="6"/>
      <c r="IOV136" s="6"/>
      <c r="IOW136" s="6"/>
      <c r="IOX136" s="6"/>
      <c r="IOY136" s="6"/>
      <c r="IOZ136" s="6"/>
      <c r="IPA136" s="6"/>
      <c r="IPB136" s="6"/>
      <c r="IPC136" s="6"/>
      <c r="IPD136" s="6"/>
      <c r="IPE136" s="6"/>
      <c r="IPF136" s="6"/>
      <c r="IPG136" s="6"/>
      <c r="IPH136" s="6"/>
      <c r="IPI136" s="6"/>
      <c r="IPJ136" s="6"/>
      <c r="IPK136" s="6"/>
      <c r="IPL136" s="6"/>
      <c r="IPM136" s="6"/>
      <c r="IPN136" s="6"/>
      <c r="IPO136" s="6"/>
      <c r="IPP136" s="6"/>
      <c r="IPQ136" s="6"/>
      <c r="IPR136" s="6"/>
      <c r="IPS136" s="6"/>
      <c r="IPT136" s="6"/>
      <c r="IPU136" s="6"/>
      <c r="IPV136" s="6"/>
      <c r="IPW136" s="6"/>
      <c r="IPX136" s="6"/>
      <c r="IPY136" s="6"/>
      <c r="IPZ136" s="6"/>
      <c r="IQA136" s="6"/>
      <c r="IQB136" s="6"/>
      <c r="IQC136" s="6"/>
      <c r="IQD136" s="6"/>
      <c r="IQE136" s="6"/>
      <c r="IQF136" s="6"/>
      <c r="IQG136" s="6"/>
      <c r="IQH136" s="6"/>
      <c r="IQI136" s="6"/>
      <c r="IQJ136" s="6"/>
      <c r="IQK136" s="6"/>
      <c r="IQL136" s="6"/>
      <c r="IQM136" s="6"/>
      <c r="IQN136" s="6"/>
      <c r="IQO136" s="6"/>
      <c r="IQP136" s="6"/>
      <c r="IQQ136" s="6"/>
      <c r="IQR136" s="6"/>
      <c r="IQS136" s="6"/>
      <c r="IQT136" s="6"/>
      <c r="IQU136" s="6"/>
      <c r="IQV136" s="6"/>
      <c r="IQW136" s="6"/>
      <c r="IQX136" s="6"/>
      <c r="IQY136" s="6"/>
      <c r="IQZ136" s="6"/>
      <c r="IRA136" s="6"/>
      <c r="IRB136" s="6"/>
      <c r="IRC136" s="6"/>
      <c r="IRD136" s="6"/>
      <c r="IRE136" s="6"/>
      <c r="IRF136" s="6"/>
      <c r="IRG136" s="6"/>
      <c r="IRH136" s="6"/>
      <c r="IRI136" s="6"/>
      <c r="IRJ136" s="6"/>
      <c r="IRK136" s="6"/>
      <c r="IRL136" s="6"/>
      <c r="IRM136" s="6"/>
      <c r="IRN136" s="6"/>
      <c r="IRO136" s="6"/>
      <c r="IRP136" s="6"/>
      <c r="IRQ136" s="6"/>
      <c r="IRR136" s="6"/>
      <c r="IRS136" s="6"/>
      <c r="IRT136" s="6"/>
      <c r="IRU136" s="6"/>
      <c r="IRV136" s="6"/>
      <c r="IRW136" s="6"/>
      <c r="IRX136" s="6"/>
      <c r="IRY136" s="6"/>
      <c r="IRZ136" s="6"/>
      <c r="ISA136" s="6"/>
      <c r="ISB136" s="6"/>
      <c r="ISC136" s="6"/>
      <c r="ISD136" s="6"/>
      <c r="ISE136" s="6"/>
      <c r="ISF136" s="6"/>
      <c r="ISG136" s="6"/>
      <c r="ISH136" s="6"/>
      <c r="ISI136" s="6"/>
      <c r="ISJ136" s="6"/>
      <c r="ISK136" s="6"/>
      <c r="ISL136" s="6"/>
      <c r="ISM136" s="6"/>
      <c r="ISN136" s="6"/>
      <c r="ISO136" s="6"/>
      <c r="ISP136" s="6"/>
      <c r="ISQ136" s="6"/>
      <c r="ISR136" s="6"/>
      <c r="ISS136" s="6"/>
      <c r="IST136" s="6"/>
      <c r="ISU136" s="6"/>
      <c r="ISV136" s="6"/>
      <c r="ISW136" s="6"/>
      <c r="ISX136" s="6"/>
      <c r="ISY136" s="6"/>
      <c r="ISZ136" s="6"/>
      <c r="ITA136" s="6"/>
      <c r="ITB136" s="6"/>
      <c r="ITC136" s="6"/>
      <c r="ITD136" s="6"/>
      <c r="ITE136" s="6"/>
      <c r="ITF136" s="6"/>
      <c r="ITG136" s="6"/>
      <c r="ITH136" s="6"/>
      <c r="ITI136" s="6"/>
      <c r="ITJ136" s="6"/>
      <c r="ITK136" s="6"/>
      <c r="ITL136" s="6"/>
      <c r="ITM136" s="6"/>
      <c r="ITN136" s="6"/>
      <c r="ITO136" s="6"/>
      <c r="ITP136" s="6"/>
      <c r="ITQ136" s="6"/>
      <c r="ITR136" s="6"/>
      <c r="ITS136" s="6"/>
      <c r="ITT136" s="6"/>
      <c r="ITU136" s="6"/>
      <c r="ITV136" s="6"/>
      <c r="ITW136" s="6"/>
      <c r="ITX136" s="6"/>
      <c r="ITY136" s="6"/>
      <c r="ITZ136" s="6"/>
      <c r="IUA136" s="6"/>
      <c r="IUB136" s="6"/>
      <c r="IUC136" s="6"/>
      <c r="IUD136" s="6"/>
      <c r="IUE136" s="6"/>
      <c r="IUF136" s="6"/>
      <c r="IUG136" s="6"/>
      <c r="IUH136" s="6"/>
      <c r="IUI136" s="6"/>
      <c r="IUJ136" s="6"/>
      <c r="IUK136" s="6"/>
      <c r="IUL136" s="6"/>
      <c r="IUM136" s="6"/>
      <c r="IUN136" s="6"/>
      <c r="IUO136" s="6"/>
      <c r="IUP136" s="6"/>
      <c r="IUQ136" s="6"/>
      <c r="IUR136" s="6"/>
      <c r="IUS136" s="6"/>
      <c r="IUT136" s="6"/>
      <c r="IUU136" s="6"/>
      <c r="IUV136" s="6"/>
      <c r="IUW136" s="6"/>
      <c r="IUX136" s="6"/>
      <c r="IUY136" s="6"/>
      <c r="IUZ136" s="6"/>
      <c r="IVA136" s="6"/>
      <c r="IVB136" s="6"/>
      <c r="IVC136" s="6"/>
      <c r="IVD136" s="6"/>
      <c r="IVE136" s="6"/>
      <c r="IVF136" s="6"/>
      <c r="IVG136" s="6"/>
      <c r="IVH136" s="6"/>
      <c r="IVI136" s="6"/>
      <c r="IVJ136" s="6"/>
      <c r="IVK136" s="6"/>
      <c r="IVL136" s="6"/>
      <c r="IVM136" s="6"/>
      <c r="IVN136" s="6"/>
      <c r="IVO136" s="6"/>
      <c r="IVP136" s="6"/>
      <c r="IVQ136" s="6"/>
      <c r="IVR136" s="6"/>
      <c r="IVS136" s="6"/>
      <c r="IVT136" s="6"/>
      <c r="IVU136" s="6"/>
      <c r="IVV136" s="6"/>
      <c r="IVW136" s="6"/>
      <c r="IVX136" s="6"/>
      <c r="IVY136" s="6"/>
      <c r="IVZ136" s="6"/>
      <c r="IWA136" s="6"/>
      <c r="IWB136" s="6"/>
      <c r="IWC136" s="6"/>
      <c r="IWD136" s="6"/>
      <c r="IWE136" s="6"/>
      <c r="IWF136" s="6"/>
      <c r="IWG136" s="6"/>
      <c r="IWH136" s="6"/>
      <c r="IWI136" s="6"/>
      <c r="IWJ136" s="6"/>
      <c r="IWK136" s="6"/>
      <c r="IWL136" s="6"/>
      <c r="IWM136" s="6"/>
      <c r="IWN136" s="6"/>
      <c r="IWO136" s="6"/>
      <c r="IWP136" s="6"/>
      <c r="IWQ136" s="6"/>
      <c r="IWR136" s="6"/>
      <c r="IWS136" s="6"/>
      <c r="IWT136" s="6"/>
      <c r="IWU136" s="6"/>
      <c r="IWV136" s="6"/>
      <c r="IWW136" s="6"/>
      <c r="IWX136" s="6"/>
      <c r="IWY136" s="6"/>
      <c r="IWZ136" s="6"/>
      <c r="IXA136" s="6"/>
      <c r="IXB136" s="6"/>
      <c r="IXC136" s="6"/>
      <c r="IXD136" s="6"/>
      <c r="IXE136" s="6"/>
      <c r="IXF136" s="6"/>
      <c r="IXG136" s="6"/>
      <c r="IXH136" s="6"/>
      <c r="IXI136" s="6"/>
      <c r="IXJ136" s="6"/>
      <c r="IXK136" s="6"/>
      <c r="IXL136" s="6"/>
      <c r="IXM136" s="6"/>
      <c r="IXN136" s="6"/>
      <c r="IXO136" s="6"/>
      <c r="IXP136" s="6"/>
      <c r="IXQ136" s="6"/>
      <c r="IXR136" s="6"/>
      <c r="IXS136" s="6"/>
      <c r="IXT136" s="6"/>
      <c r="IXU136" s="6"/>
      <c r="IXV136" s="6"/>
      <c r="IXW136" s="6"/>
      <c r="IXX136" s="6"/>
      <c r="IXY136" s="6"/>
      <c r="IXZ136" s="6"/>
      <c r="IYA136" s="6"/>
      <c r="IYB136" s="6"/>
      <c r="IYC136" s="6"/>
      <c r="IYD136" s="6"/>
      <c r="IYE136" s="6"/>
      <c r="IYF136" s="6"/>
      <c r="IYG136" s="6"/>
      <c r="IYH136" s="6"/>
      <c r="IYI136" s="6"/>
      <c r="IYJ136" s="6"/>
      <c r="IYK136" s="6"/>
      <c r="IYL136" s="6"/>
      <c r="IYM136" s="6"/>
      <c r="IYN136" s="6"/>
      <c r="IYO136" s="6"/>
      <c r="IYP136" s="6"/>
      <c r="IYQ136" s="6"/>
      <c r="IYR136" s="6"/>
      <c r="IYS136" s="6"/>
      <c r="IYT136" s="6"/>
      <c r="IYU136" s="6"/>
      <c r="IYV136" s="6"/>
      <c r="IYW136" s="6"/>
      <c r="IYX136" s="6"/>
      <c r="IYY136" s="6"/>
      <c r="IYZ136" s="6"/>
      <c r="IZA136" s="6"/>
      <c r="IZB136" s="6"/>
      <c r="IZC136" s="6"/>
      <c r="IZD136" s="6"/>
      <c r="IZE136" s="6"/>
      <c r="IZF136" s="6"/>
      <c r="IZG136" s="6"/>
      <c r="IZH136" s="6"/>
      <c r="IZI136" s="6"/>
      <c r="IZJ136" s="6"/>
      <c r="IZK136" s="6"/>
      <c r="IZL136" s="6"/>
      <c r="IZM136" s="6"/>
      <c r="IZN136" s="6"/>
      <c r="IZO136" s="6"/>
      <c r="IZP136" s="6"/>
      <c r="IZQ136" s="6"/>
      <c r="IZR136" s="6"/>
      <c r="IZS136" s="6"/>
      <c r="IZT136" s="6"/>
      <c r="IZU136" s="6"/>
      <c r="IZV136" s="6"/>
      <c r="IZW136" s="6"/>
      <c r="IZX136" s="6"/>
      <c r="IZY136" s="6"/>
      <c r="IZZ136" s="6"/>
      <c r="JAA136" s="6"/>
      <c r="JAB136" s="6"/>
      <c r="JAC136" s="6"/>
      <c r="JAD136" s="6"/>
      <c r="JAE136" s="6"/>
      <c r="JAF136" s="6"/>
      <c r="JAG136" s="6"/>
      <c r="JAH136" s="6"/>
      <c r="JAI136" s="6"/>
      <c r="JAJ136" s="6"/>
      <c r="JAK136" s="6"/>
      <c r="JAL136" s="6"/>
      <c r="JAM136" s="6"/>
      <c r="JAN136" s="6"/>
      <c r="JAO136" s="6"/>
      <c r="JAP136" s="6"/>
      <c r="JAQ136" s="6"/>
      <c r="JAR136" s="6"/>
      <c r="JAS136" s="6"/>
      <c r="JAT136" s="6"/>
      <c r="JAU136" s="6"/>
      <c r="JAV136" s="6"/>
      <c r="JAW136" s="6"/>
      <c r="JAX136" s="6"/>
      <c r="JAY136" s="6"/>
      <c r="JAZ136" s="6"/>
      <c r="JBA136" s="6"/>
      <c r="JBB136" s="6"/>
      <c r="JBC136" s="6"/>
      <c r="JBD136" s="6"/>
      <c r="JBE136" s="6"/>
      <c r="JBF136" s="6"/>
      <c r="JBG136" s="6"/>
      <c r="JBH136" s="6"/>
      <c r="JBI136" s="6"/>
      <c r="JBJ136" s="6"/>
      <c r="JBK136" s="6"/>
      <c r="JBL136" s="6"/>
      <c r="JBM136" s="6"/>
      <c r="JBN136" s="6"/>
      <c r="JBO136" s="6"/>
      <c r="JBP136" s="6"/>
      <c r="JBQ136" s="6"/>
      <c r="JBR136" s="6"/>
      <c r="JBS136" s="6"/>
      <c r="JBT136" s="6"/>
      <c r="JBU136" s="6"/>
      <c r="JBV136" s="6"/>
      <c r="JBW136" s="6"/>
      <c r="JBX136" s="6"/>
      <c r="JBY136" s="6"/>
      <c r="JBZ136" s="6"/>
      <c r="JCA136" s="6"/>
      <c r="JCB136" s="6"/>
      <c r="JCC136" s="6"/>
      <c r="JCD136" s="6"/>
      <c r="JCE136" s="6"/>
      <c r="JCF136" s="6"/>
      <c r="JCG136" s="6"/>
      <c r="JCH136" s="6"/>
      <c r="JCI136" s="6"/>
      <c r="JCJ136" s="6"/>
      <c r="JCK136" s="6"/>
      <c r="JCL136" s="6"/>
      <c r="JCM136" s="6"/>
      <c r="JCN136" s="6"/>
      <c r="JCO136" s="6"/>
      <c r="JCP136" s="6"/>
      <c r="JCQ136" s="6"/>
      <c r="JCR136" s="6"/>
      <c r="JCS136" s="6"/>
      <c r="JCT136" s="6"/>
      <c r="JCU136" s="6"/>
      <c r="JCV136" s="6"/>
      <c r="JCW136" s="6"/>
      <c r="JCX136" s="6"/>
      <c r="JCY136" s="6"/>
      <c r="JCZ136" s="6"/>
      <c r="JDA136" s="6"/>
      <c r="JDB136" s="6"/>
      <c r="JDC136" s="6"/>
      <c r="JDD136" s="6"/>
      <c r="JDE136" s="6"/>
      <c r="JDF136" s="6"/>
      <c r="JDG136" s="6"/>
      <c r="JDH136" s="6"/>
      <c r="JDI136" s="6"/>
      <c r="JDJ136" s="6"/>
      <c r="JDK136" s="6"/>
      <c r="JDL136" s="6"/>
      <c r="JDM136" s="6"/>
      <c r="JDN136" s="6"/>
      <c r="JDO136" s="6"/>
      <c r="JDP136" s="6"/>
      <c r="JDQ136" s="6"/>
      <c r="JDR136" s="6"/>
      <c r="JDS136" s="6"/>
      <c r="JDT136" s="6"/>
      <c r="JDU136" s="6"/>
      <c r="JDV136" s="6"/>
      <c r="JDW136" s="6"/>
      <c r="JDX136" s="6"/>
      <c r="JDY136" s="6"/>
      <c r="JDZ136" s="6"/>
      <c r="JEA136" s="6"/>
      <c r="JEB136" s="6"/>
      <c r="JEC136" s="6"/>
      <c r="JED136" s="6"/>
      <c r="JEE136" s="6"/>
      <c r="JEF136" s="6"/>
      <c r="JEG136" s="6"/>
      <c r="JEH136" s="6"/>
      <c r="JEI136" s="6"/>
      <c r="JEJ136" s="6"/>
      <c r="JEK136" s="6"/>
      <c r="JEL136" s="6"/>
      <c r="JEM136" s="6"/>
      <c r="JEN136" s="6"/>
      <c r="JEO136" s="6"/>
      <c r="JEP136" s="6"/>
      <c r="JEQ136" s="6"/>
      <c r="JER136" s="6"/>
      <c r="JES136" s="6"/>
      <c r="JET136" s="6"/>
      <c r="JEU136" s="6"/>
      <c r="JEV136" s="6"/>
      <c r="JEW136" s="6"/>
      <c r="JEX136" s="6"/>
      <c r="JEY136" s="6"/>
      <c r="JEZ136" s="6"/>
      <c r="JFA136" s="6"/>
      <c r="JFB136" s="6"/>
      <c r="JFC136" s="6"/>
      <c r="JFD136" s="6"/>
      <c r="JFE136" s="6"/>
      <c r="JFF136" s="6"/>
      <c r="JFG136" s="6"/>
      <c r="JFH136" s="6"/>
      <c r="JFI136" s="6"/>
      <c r="JFJ136" s="6"/>
      <c r="JFK136" s="6"/>
      <c r="JFL136" s="6"/>
      <c r="JFM136" s="6"/>
      <c r="JFN136" s="6"/>
      <c r="JFO136" s="6"/>
      <c r="JFP136" s="6"/>
      <c r="JFQ136" s="6"/>
      <c r="JFR136" s="6"/>
      <c r="JFS136" s="6"/>
      <c r="JFT136" s="6"/>
      <c r="JFU136" s="6"/>
      <c r="JFV136" s="6"/>
      <c r="JFW136" s="6"/>
      <c r="JFX136" s="6"/>
      <c r="JFY136" s="6"/>
      <c r="JFZ136" s="6"/>
      <c r="JGA136" s="6"/>
      <c r="JGB136" s="6"/>
      <c r="JGC136" s="6"/>
      <c r="JGD136" s="6"/>
      <c r="JGE136" s="6"/>
      <c r="JGF136" s="6"/>
      <c r="JGG136" s="6"/>
      <c r="JGH136" s="6"/>
      <c r="JGI136" s="6"/>
      <c r="JGJ136" s="6"/>
      <c r="JGK136" s="6"/>
      <c r="JGL136" s="6"/>
      <c r="JGM136" s="6"/>
      <c r="JGN136" s="6"/>
      <c r="JGO136" s="6"/>
      <c r="JGP136" s="6"/>
      <c r="JGQ136" s="6"/>
      <c r="JGR136" s="6"/>
      <c r="JGS136" s="6"/>
      <c r="JGT136" s="6"/>
      <c r="JGU136" s="6"/>
      <c r="JGV136" s="6"/>
      <c r="JGW136" s="6"/>
      <c r="JGX136" s="6"/>
      <c r="JGY136" s="6"/>
      <c r="JGZ136" s="6"/>
      <c r="JHA136" s="6"/>
      <c r="JHB136" s="6"/>
      <c r="JHC136" s="6"/>
      <c r="JHD136" s="6"/>
      <c r="JHE136" s="6"/>
      <c r="JHF136" s="6"/>
      <c r="JHG136" s="6"/>
      <c r="JHH136" s="6"/>
      <c r="JHI136" s="6"/>
      <c r="JHJ136" s="6"/>
      <c r="JHK136" s="6"/>
      <c r="JHL136" s="6"/>
      <c r="JHM136" s="6"/>
      <c r="JHN136" s="6"/>
      <c r="JHO136" s="6"/>
      <c r="JHP136" s="6"/>
      <c r="JHQ136" s="6"/>
      <c r="JHR136" s="6"/>
      <c r="JHS136" s="6"/>
      <c r="JHT136" s="6"/>
      <c r="JHU136" s="6"/>
      <c r="JHV136" s="6"/>
      <c r="JHW136" s="6"/>
      <c r="JHX136" s="6"/>
      <c r="JHY136" s="6"/>
      <c r="JHZ136" s="6"/>
      <c r="JIA136" s="6"/>
      <c r="JIB136" s="6"/>
      <c r="JIC136" s="6"/>
      <c r="JID136" s="6"/>
      <c r="JIE136" s="6"/>
      <c r="JIF136" s="6"/>
      <c r="JIG136" s="6"/>
      <c r="JIH136" s="6"/>
      <c r="JII136" s="6"/>
      <c r="JIJ136" s="6"/>
      <c r="JIK136" s="6"/>
      <c r="JIL136" s="6"/>
      <c r="JIM136" s="6"/>
      <c r="JIN136" s="6"/>
      <c r="JIO136" s="6"/>
      <c r="JIP136" s="6"/>
      <c r="JIQ136" s="6"/>
      <c r="JIR136" s="6"/>
      <c r="JIS136" s="6"/>
      <c r="JIT136" s="6"/>
      <c r="JIU136" s="6"/>
      <c r="JIV136" s="6"/>
      <c r="JIW136" s="6"/>
      <c r="JIX136" s="6"/>
      <c r="JIY136" s="6"/>
      <c r="JIZ136" s="6"/>
      <c r="JJA136" s="6"/>
      <c r="JJB136" s="6"/>
      <c r="JJC136" s="6"/>
      <c r="JJD136" s="6"/>
      <c r="JJE136" s="6"/>
      <c r="JJF136" s="6"/>
      <c r="JJG136" s="6"/>
      <c r="JJH136" s="6"/>
      <c r="JJI136" s="6"/>
      <c r="JJJ136" s="6"/>
      <c r="JJK136" s="6"/>
      <c r="JJL136" s="6"/>
      <c r="JJM136" s="6"/>
      <c r="JJN136" s="6"/>
      <c r="JJO136" s="6"/>
      <c r="JJP136" s="6"/>
      <c r="JJQ136" s="6"/>
      <c r="JJR136" s="6"/>
      <c r="JJS136" s="6"/>
      <c r="JJT136" s="6"/>
      <c r="JJU136" s="6"/>
      <c r="JJV136" s="6"/>
      <c r="JJW136" s="6"/>
      <c r="JJX136" s="6"/>
      <c r="JJY136" s="6"/>
      <c r="JJZ136" s="6"/>
      <c r="JKA136" s="6"/>
      <c r="JKB136" s="6"/>
      <c r="JKC136" s="6"/>
      <c r="JKD136" s="6"/>
      <c r="JKE136" s="6"/>
      <c r="JKF136" s="6"/>
      <c r="JKG136" s="6"/>
      <c r="JKH136" s="6"/>
      <c r="JKI136" s="6"/>
      <c r="JKJ136" s="6"/>
      <c r="JKK136" s="6"/>
      <c r="JKL136" s="6"/>
      <c r="JKM136" s="6"/>
      <c r="JKN136" s="6"/>
      <c r="JKO136" s="6"/>
      <c r="JKP136" s="6"/>
      <c r="JKQ136" s="6"/>
      <c r="JKR136" s="6"/>
      <c r="JKS136" s="6"/>
      <c r="JKT136" s="6"/>
      <c r="JKU136" s="6"/>
      <c r="JKV136" s="6"/>
      <c r="JKW136" s="6"/>
      <c r="JKX136" s="6"/>
      <c r="JKY136" s="6"/>
      <c r="JKZ136" s="6"/>
      <c r="JLA136" s="6"/>
      <c r="JLB136" s="6"/>
      <c r="JLC136" s="6"/>
      <c r="JLD136" s="6"/>
      <c r="JLE136" s="6"/>
      <c r="JLF136" s="6"/>
      <c r="JLG136" s="6"/>
      <c r="JLH136" s="6"/>
      <c r="JLI136" s="6"/>
      <c r="JLJ136" s="6"/>
      <c r="JLK136" s="6"/>
      <c r="JLL136" s="6"/>
      <c r="JLM136" s="6"/>
      <c r="JLN136" s="6"/>
      <c r="JLO136" s="6"/>
      <c r="JLP136" s="6"/>
      <c r="JLQ136" s="6"/>
      <c r="JLR136" s="6"/>
      <c r="JLS136" s="6"/>
      <c r="JLT136" s="6"/>
      <c r="JLU136" s="6"/>
      <c r="JLV136" s="6"/>
      <c r="JLW136" s="6"/>
      <c r="JLX136" s="6"/>
      <c r="JLY136" s="6"/>
      <c r="JLZ136" s="6"/>
      <c r="JMA136" s="6"/>
      <c r="JMB136" s="6"/>
      <c r="JMC136" s="6"/>
      <c r="JMD136" s="6"/>
      <c r="JME136" s="6"/>
      <c r="JMF136" s="6"/>
      <c r="JMG136" s="6"/>
      <c r="JMH136" s="6"/>
      <c r="JMI136" s="6"/>
      <c r="JMJ136" s="6"/>
      <c r="JMK136" s="6"/>
      <c r="JML136" s="6"/>
      <c r="JMM136" s="6"/>
      <c r="JMN136" s="6"/>
      <c r="JMO136" s="6"/>
      <c r="JMP136" s="6"/>
      <c r="JMQ136" s="6"/>
      <c r="JMR136" s="6"/>
      <c r="JMS136" s="6"/>
      <c r="JMT136" s="6"/>
      <c r="JMU136" s="6"/>
      <c r="JMV136" s="6"/>
      <c r="JMW136" s="6"/>
      <c r="JMX136" s="6"/>
      <c r="JMY136" s="6"/>
      <c r="JMZ136" s="6"/>
      <c r="JNA136" s="6"/>
      <c r="JNB136" s="6"/>
      <c r="JNC136" s="6"/>
      <c r="JND136" s="6"/>
      <c r="JNE136" s="6"/>
      <c r="JNF136" s="6"/>
      <c r="JNG136" s="6"/>
      <c r="JNH136" s="6"/>
      <c r="JNI136" s="6"/>
      <c r="JNJ136" s="6"/>
      <c r="JNK136" s="6"/>
      <c r="JNL136" s="6"/>
      <c r="JNM136" s="6"/>
      <c r="JNN136" s="6"/>
      <c r="JNO136" s="6"/>
      <c r="JNP136" s="6"/>
      <c r="JNQ136" s="6"/>
      <c r="JNR136" s="6"/>
      <c r="JNS136" s="6"/>
      <c r="JNT136" s="6"/>
      <c r="JNU136" s="6"/>
      <c r="JNV136" s="6"/>
      <c r="JNW136" s="6"/>
      <c r="JNX136" s="6"/>
      <c r="JNY136" s="6"/>
      <c r="JNZ136" s="6"/>
      <c r="JOA136" s="6"/>
      <c r="JOB136" s="6"/>
      <c r="JOC136" s="6"/>
      <c r="JOD136" s="6"/>
      <c r="JOE136" s="6"/>
      <c r="JOF136" s="6"/>
      <c r="JOG136" s="6"/>
      <c r="JOH136" s="6"/>
      <c r="JOI136" s="6"/>
      <c r="JOJ136" s="6"/>
      <c r="JOK136" s="6"/>
      <c r="JOL136" s="6"/>
      <c r="JOM136" s="6"/>
      <c r="JON136" s="6"/>
      <c r="JOO136" s="6"/>
      <c r="JOP136" s="6"/>
      <c r="JOQ136" s="6"/>
      <c r="JOR136" s="6"/>
      <c r="JOS136" s="6"/>
      <c r="JOT136" s="6"/>
      <c r="JOU136" s="6"/>
      <c r="JOV136" s="6"/>
      <c r="JOW136" s="6"/>
      <c r="JOX136" s="6"/>
      <c r="JOY136" s="6"/>
      <c r="JOZ136" s="6"/>
      <c r="JPA136" s="6"/>
      <c r="JPB136" s="6"/>
      <c r="JPC136" s="6"/>
      <c r="JPD136" s="6"/>
      <c r="JPE136" s="6"/>
      <c r="JPF136" s="6"/>
      <c r="JPG136" s="6"/>
      <c r="JPH136" s="6"/>
      <c r="JPI136" s="6"/>
      <c r="JPJ136" s="6"/>
      <c r="JPK136" s="6"/>
      <c r="JPL136" s="6"/>
      <c r="JPM136" s="6"/>
      <c r="JPN136" s="6"/>
      <c r="JPO136" s="6"/>
      <c r="JPP136" s="6"/>
      <c r="JPQ136" s="6"/>
      <c r="JPR136" s="6"/>
      <c r="JPS136" s="6"/>
      <c r="JPT136" s="6"/>
      <c r="JPU136" s="6"/>
      <c r="JPV136" s="6"/>
      <c r="JPW136" s="6"/>
      <c r="JPX136" s="6"/>
      <c r="JPY136" s="6"/>
      <c r="JPZ136" s="6"/>
      <c r="JQA136" s="6"/>
      <c r="JQB136" s="6"/>
      <c r="JQC136" s="6"/>
      <c r="JQD136" s="6"/>
      <c r="JQE136" s="6"/>
      <c r="JQF136" s="6"/>
      <c r="JQG136" s="6"/>
      <c r="JQH136" s="6"/>
      <c r="JQI136" s="6"/>
      <c r="JQJ136" s="6"/>
      <c r="JQK136" s="6"/>
      <c r="JQL136" s="6"/>
      <c r="JQM136" s="6"/>
      <c r="JQN136" s="6"/>
      <c r="JQO136" s="6"/>
      <c r="JQP136" s="6"/>
      <c r="JQQ136" s="6"/>
      <c r="JQR136" s="6"/>
      <c r="JQS136" s="6"/>
      <c r="JQT136" s="6"/>
      <c r="JQU136" s="6"/>
      <c r="JQV136" s="6"/>
      <c r="JQW136" s="6"/>
      <c r="JQX136" s="6"/>
      <c r="JQY136" s="6"/>
      <c r="JQZ136" s="6"/>
      <c r="JRA136" s="6"/>
      <c r="JRB136" s="6"/>
      <c r="JRC136" s="6"/>
      <c r="JRD136" s="6"/>
      <c r="JRE136" s="6"/>
      <c r="JRF136" s="6"/>
      <c r="JRG136" s="6"/>
      <c r="JRH136" s="6"/>
      <c r="JRI136" s="6"/>
      <c r="JRJ136" s="6"/>
      <c r="JRK136" s="6"/>
      <c r="JRL136" s="6"/>
      <c r="JRM136" s="6"/>
      <c r="JRN136" s="6"/>
      <c r="JRO136" s="6"/>
      <c r="JRP136" s="6"/>
      <c r="JRQ136" s="6"/>
      <c r="JRR136" s="6"/>
      <c r="JRS136" s="6"/>
      <c r="JRT136" s="6"/>
      <c r="JRU136" s="6"/>
      <c r="JRV136" s="6"/>
      <c r="JRW136" s="6"/>
      <c r="JRX136" s="6"/>
      <c r="JRY136" s="6"/>
      <c r="JRZ136" s="6"/>
      <c r="JSA136" s="6"/>
      <c r="JSB136" s="6"/>
      <c r="JSC136" s="6"/>
      <c r="JSD136" s="6"/>
      <c r="JSE136" s="6"/>
      <c r="JSF136" s="6"/>
      <c r="JSG136" s="6"/>
      <c r="JSH136" s="6"/>
      <c r="JSI136" s="6"/>
      <c r="JSJ136" s="6"/>
      <c r="JSK136" s="6"/>
      <c r="JSL136" s="6"/>
      <c r="JSM136" s="6"/>
      <c r="JSN136" s="6"/>
      <c r="JSO136" s="6"/>
      <c r="JSP136" s="6"/>
      <c r="JSQ136" s="6"/>
      <c r="JSR136" s="6"/>
      <c r="JSS136" s="6"/>
      <c r="JST136" s="6"/>
      <c r="JSU136" s="6"/>
      <c r="JSV136" s="6"/>
      <c r="JSW136" s="6"/>
      <c r="JSX136" s="6"/>
      <c r="JSY136" s="6"/>
      <c r="JSZ136" s="6"/>
      <c r="JTA136" s="6"/>
      <c r="JTB136" s="6"/>
      <c r="JTC136" s="6"/>
      <c r="JTD136" s="6"/>
      <c r="JTE136" s="6"/>
      <c r="JTF136" s="6"/>
      <c r="JTG136" s="6"/>
      <c r="JTH136" s="6"/>
      <c r="JTI136" s="6"/>
      <c r="JTJ136" s="6"/>
      <c r="JTK136" s="6"/>
      <c r="JTL136" s="6"/>
      <c r="JTM136" s="6"/>
      <c r="JTN136" s="6"/>
      <c r="JTO136" s="6"/>
      <c r="JTP136" s="6"/>
      <c r="JTQ136" s="6"/>
      <c r="JTR136" s="6"/>
      <c r="JTS136" s="6"/>
      <c r="JTT136" s="6"/>
      <c r="JTU136" s="6"/>
      <c r="JTV136" s="6"/>
      <c r="JTW136" s="6"/>
      <c r="JTX136" s="6"/>
      <c r="JTY136" s="6"/>
      <c r="JTZ136" s="6"/>
      <c r="JUA136" s="6"/>
      <c r="JUB136" s="6"/>
      <c r="JUC136" s="6"/>
      <c r="JUD136" s="6"/>
      <c r="JUE136" s="6"/>
      <c r="JUF136" s="6"/>
      <c r="JUG136" s="6"/>
      <c r="JUH136" s="6"/>
      <c r="JUI136" s="6"/>
      <c r="JUJ136" s="6"/>
      <c r="JUK136" s="6"/>
      <c r="JUL136" s="6"/>
      <c r="JUM136" s="6"/>
      <c r="JUN136" s="6"/>
      <c r="JUO136" s="6"/>
      <c r="JUP136" s="6"/>
      <c r="JUQ136" s="6"/>
      <c r="JUR136" s="6"/>
      <c r="JUS136" s="6"/>
      <c r="JUT136" s="6"/>
      <c r="JUU136" s="6"/>
      <c r="JUV136" s="6"/>
      <c r="JUW136" s="6"/>
      <c r="JUX136" s="6"/>
      <c r="JUY136" s="6"/>
      <c r="JUZ136" s="6"/>
      <c r="JVA136" s="6"/>
      <c r="JVB136" s="6"/>
      <c r="JVC136" s="6"/>
      <c r="JVD136" s="6"/>
      <c r="JVE136" s="6"/>
      <c r="JVF136" s="6"/>
      <c r="JVG136" s="6"/>
      <c r="JVH136" s="6"/>
      <c r="JVI136" s="6"/>
      <c r="JVJ136" s="6"/>
      <c r="JVK136" s="6"/>
      <c r="JVL136" s="6"/>
      <c r="JVM136" s="6"/>
      <c r="JVN136" s="6"/>
      <c r="JVO136" s="6"/>
      <c r="JVP136" s="6"/>
      <c r="JVQ136" s="6"/>
      <c r="JVR136" s="6"/>
      <c r="JVS136" s="6"/>
      <c r="JVT136" s="6"/>
      <c r="JVU136" s="6"/>
      <c r="JVV136" s="6"/>
      <c r="JVW136" s="6"/>
      <c r="JVX136" s="6"/>
      <c r="JVY136" s="6"/>
      <c r="JVZ136" s="6"/>
      <c r="JWA136" s="6"/>
      <c r="JWB136" s="6"/>
      <c r="JWC136" s="6"/>
      <c r="JWD136" s="6"/>
      <c r="JWE136" s="6"/>
      <c r="JWF136" s="6"/>
      <c r="JWG136" s="6"/>
      <c r="JWH136" s="6"/>
      <c r="JWI136" s="6"/>
      <c r="JWJ136" s="6"/>
      <c r="JWK136" s="6"/>
      <c r="JWL136" s="6"/>
      <c r="JWM136" s="6"/>
      <c r="JWN136" s="6"/>
      <c r="JWO136" s="6"/>
      <c r="JWP136" s="6"/>
      <c r="JWQ136" s="6"/>
      <c r="JWR136" s="6"/>
      <c r="JWS136" s="6"/>
      <c r="JWT136" s="6"/>
      <c r="JWU136" s="6"/>
      <c r="JWV136" s="6"/>
      <c r="JWW136" s="6"/>
      <c r="JWX136" s="6"/>
      <c r="JWY136" s="6"/>
      <c r="JWZ136" s="6"/>
      <c r="JXA136" s="6"/>
      <c r="JXB136" s="6"/>
      <c r="JXC136" s="6"/>
      <c r="JXD136" s="6"/>
      <c r="JXE136" s="6"/>
      <c r="JXF136" s="6"/>
      <c r="JXG136" s="6"/>
      <c r="JXH136" s="6"/>
      <c r="JXI136" s="6"/>
      <c r="JXJ136" s="6"/>
      <c r="JXK136" s="6"/>
      <c r="JXL136" s="6"/>
      <c r="JXM136" s="6"/>
      <c r="JXN136" s="6"/>
      <c r="JXO136" s="6"/>
      <c r="JXP136" s="6"/>
      <c r="JXQ136" s="6"/>
      <c r="JXR136" s="6"/>
      <c r="JXS136" s="6"/>
      <c r="JXT136" s="6"/>
      <c r="JXU136" s="6"/>
      <c r="JXV136" s="6"/>
      <c r="JXW136" s="6"/>
      <c r="JXX136" s="6"/>
      <c r="JXY136" s="6"/>
      <c r="JXZ136" s="6"/>
      <c r="JYA136" s="6"/>
      <c r="JYB136" s="6"/>
      <c r="JYC136" s="6"/>
      <c r="JYD136" s="6"/>
      <c r="JYE136" s="6"/>
      <c r="JYF136" s="6"/>
      <c r="JYG136" s="6"/>
      <c r="JYH136" s="6"/>
      <c r="JYI136" s="6"/>
      <c r="JYJ136" s="6"/>
      <c r="JYK136" s="6"/>
      <c r="JYL136" s="6"/>
      <c r="JYM136" s="6"/>
      <c r="JYN136" s="6"/>
      <c r="JYO136" s="6"/>
      <c r="JYP136" s="6"/>
      <c r="JYQ136" s="6"/>
      <c r="JYR136" s="6"/>
      <c r="JYS136" s="6"/>
      <c r="JYT136" s="6"/>
      <c r="JYU136" s="6"/>
      <c r="JYV136" s="6"/>
      <c r="JYW136" s="6"/>
      <c r="JYX136" s="6"/>
      <c r="JYY136" s="6"/>
      <c r="JYZ136" s="6"/>
      <c r="JZA136" s="6"/>
      <c r="JZB136" s="6"/>
      <c r="JZC136" s="6"/>
      <c r="JZD136" s="6"/>
      <c r="JZE136" s="6"/>
      <c r="JZF136" s="6"/>
      <c r="JZG136" s="6"/>
      <c r="JZH136" s="6"/>
      <c r="JZI136" s="6"/>
      <c r="JZJ136" s="6"/>
      <c r="JZK136" s="6"/>
      <c r="JZL136" s="6"/>
      <c r="JZM136" s="6"/>
      <c r="JZN136" s="6"/>
      <c r="JZO136" s="6"/>
      <c r="JZP136" s="6"/>
      <c r="JZQ136" s="6"/>
      <c r="JZR136" s="6"/>
      <c r="JZS136" s="6"/>
      <c r="JZT136" s="6"/>
      <c r="JZU136" s="6"/>
      <c r="JZV136" s="6"/>
      <c r="JZW136" s="6"/>
      <c r="JZX136" s="6"/>
      <c r="JZY136" s="6"/>
      <c r="JZZ136" s="6"/>
      <c r="KAA136" s="6"/>
      <c r="KAB136" s="6"/>
      <c r="KAC136" s="6"/>
      <c r="KAD136" s="6"/>
      <c r="KAE136" s="6"/>
      <c r="KAF136" s="6"/>
      <c r="KAG136" s="6"/>
      <c r="KAH136" s="6"/>
      <c r="KAI136" s="6"/>
      <c r="KAJ136" s="6"/>
      <c r="KAK136" s="6"/>
      <c r="KAL136" s="6"/>
      <c r="KAM136" s="6"/>
      <c r="KAN136" s="6"/>
      <c r="KAO136" s="6"/>
      <c r="KAP136" s="6"/>
      <c r="KAQ136" s="6"/>
      <c r="KAR136" s="6"/>
      <c r="KAS136" s="6"/>
      <c r="KAT136" s="6"/>
      <c r="KAU136" s="6"/>
      <c r="KAV136" s="6"/>
      <c r="KAW136" s="6"/>
      <c r="KAX136" s="6"/>
      <c r="KAY136" s="6"/>
      <c r="KAZ136" s="6"/>
      <c r="KBA136" s="6"/>
      <c r="KBB136" s="6"/>
      <c r="KBC136" s="6"/>
      <c r="KBD136" s="6"/>
      <c r="KBE136" s="6"/>
      <c r="KBF136" s="6"/>
      <c r="KBG136" s="6"/>
      <c r="KBH136" s="6"/>
      <c r="KBI136" s="6"/>
      <c r="KBJ136" s="6"/>
      <c r="KBK136" s="6"/>
      <c r="KBL136" s="6"/>
      <c r="KBM136" s="6"/>
      <c r="KBN136" s="6"/>
      <c r="KBO136" s="6"/>
      <c r="KBP136" s="6"/>
      <c r="KBQ136" s="6"/>
      <c r="KBR136" s="6"/>
      <c r="KBS136" s="6"/>
      <c r="KBT136" s="6"/>
      <c r="KBU136" s="6"/>
      <c r="KBV136" s="6"/>
      <c r="KBW136" s="6"/>
      <c r="KBX136" s="6"/>
      <c r="KBY136" s="6"/>
      <c r="KBZ136" s="6"/>
      <c r="KCA136" s="6"/>
      <c r="KCB136" s="6"/>
      <c r="KCC136" s="6"/>
      <c r="KCD136" s="6"/>
      <c r="KCE136" s="6"/>
      <c r="KCF136" s="6"/>
      <c r="KCG136" s="6"/>
      <c r="KCH136" s="6"/>
      <c r="KCI136" s="6"/>
      <c r="KCJ136" s="6"/>
      <c r="KCK136" s="6"/>
      <c r="KCL136" s="6"/>
      <c r="KCM136" s="6"/>
      <c r="KCN136" s="6"/>
      <c r="KCO136" s="6"/>
      <c r="KCP136" s="6"/>
      <c r="KCQ136" s="6"/>
      <c r="KCR136" s="6"/>
      <c r="KCS136" s="6"/>
      <c r="KCT136" s="6"/>
      <c r="KCU136" s="6"/>
      <c r="KCV136" s="6"/>
      <c r="KCW136" s="6"/>
      <c r="KCX136" s="6"/>
      <c r="KCY136" s="6"/>
      <c r="KCZ136" s="6"/>
      <c r="KDA136" s="6"/>
      <c r="KDB136" s="6"/>
      <c r="KDC136" s="6"/>
      <c r="KDD136" s="6"/>
      <c r="KDE136" s="6"/>
      <c r="KDF136" s="6"/>
      <c r="KDG136" s="6"/>
      <c r="KDH136" s="6"/>
      <c r="KDI136" s="6"/>
      <c r="KDJ136" s="6"/>
      <c r="KDK136" s="6"/>
      <c r="KDL136" s="6"/>
      <c r="KDM136" s="6"/>
      <c r="KDN136" s="6"/>
      <c r="KDO136" s="6"/>
      <c r="KDP136" s="6"/>
      <c r="KDQ136" s="6"/>
      <c r="KDR136" s="6"/>
      <c r="KDS136" s="6"/>
      <c r="KDT136" s="6"/>
      <c r="KDU136" s="6"/>
      <c r="KDV136" s="6"/>
      <c r="KDW136" s="6"/>
      <c r="KDX136" s="6"/>
      <c r="KDY136" s="6"/>
      <c r="KDZ136" s="6"/>
      <c r="KEA136" s="6"/>
      <c r="KEB136" s="6"/>
      <c r="KEC136" s="6"/>
      <c r="KED136" s="6"/>
      <c r="KEE136" s="6"/>
      <c r="KEF136" s="6"/>
      <c r="KEG136" s="6"/>
      <c r="KEH136" s="6"/>
      <c r="KEI136" s="6"/>
      <c r="KEJ136" s="6"/>
      <c r="KEK136" s="6"/>
      <c r="KEL136" s="6"/>
      <c r="KEM136" s="6"/>
      <c r="KEN136" s="6"/>
      <c r="KEO136" s="6"/>
      <c r="KEP136" s="6"/>
      <c r="KEQ136" s="6"/>
      <c r="KER136" s="6"/>
      <c r="KES136" s="6"/>
      <c r="KET136" s="6"/>
      <c r="KEU136" s="6"/>
      <c r="KEV136" s="6"/>
      <c r="KEW136" s="6"/>
      <c r="KEX136" s="6"/>
      <c r="KEY136" s="6"/>
      <c r="KEZ136" s="6"/>
      <c r="KFA136" s="6"/>
      <c r="KFB136" s="6"/>
      <c r="KFC136" s="6"/>
      <c r="KFD136" s="6"/>
      <c r="KFE136" s="6"/>
      <c r="KFF136" s="6"/>
      <c r="KFG136" s="6"/>
      <c r="KFH136" s="6"/>
      <c r="KFI136" s="6"/>
      <c r="KFJ136" s="6"/>
      <c r="KFK136" s="6"/>
      <c r="KFL136" s="6"/>
      <c r="KFM136" s="6"/>
      <c r="KFN136" s="6"/>
      <c r="KFO136" s="6"/>
      <c r="KFP136" s="6"/>
      <c r="KFQ136" s="6"/>
      <c r="KFR136" s="6"/>
      <c r="KFS136" s="6"/>
      <c r="KFT136" s="6"/>
      <c r="KFU136" s="6"/>
      <c r="KFV136" s="6"/>
      <c r="KFW136" s="6"/>
      <c r="KFX136" s="6"/>
      <c r="KFY136" s="6"/>
      <c r="KFZ136" s="6"/>
      <c r="KGA136" s="6"/>
      <c r="KGB136" s="6"/>
      <c r="KGC136" s="6"/>
      <c r="KGD136" s="6"/>
      <c r="KGE136" s="6"/>
      <c r="KGF136" s="6"/>
      <c r="KGG136" s="6"/>
      <c r="KGH136" s="6"/>
      <c r="KGI136" s="6"/>
      <c r="KGJ136" s="6"/>
      <c r="KGK136" s="6"/>
      <c r="KGL136" s="6"/>
      <c r="KGM136" s="6"/>
      <c r="KGN136" s="6"/>
      <c r="KGO136" s="6"/>
      <c r="KGP136" s="6"/>
      <c r="KGQ136" s="6"/>
      <c r="KGR136" s="6"/>
      <c r="KGS136" s="6"/>
      <c r="KGT136" s="6"/>
      <c r="KGU136" s="6"/>
      <c r="KGV136" s="6"/>
      <c r="KGW136" s="6"/>
      <c r="KGX136" s="6"/>
      <c r="KGY136" s="6"/>
      <c r="KGZ136" s="6"/>
      <c r="KHA136" s="6"/>
      <c r="KHB136" s="6"/>
      <c r="KHC136" s="6"/>
      <c r="KHD136" s="6"/>
      <c r="KHE136" s="6"/>
      <c r="KHF136" s="6"/>
      <c r="KHG136" s="6"/>
      <c r="KHH136" s="6"/>
      <c r="KHI136" s="6"/>
      <c r="KHJ136" s="6"/>
      <c r="KHK136" s="6"/>
      <c r="KHL136" s="6"/>
      <c r="KHM136" s="6"/>
      <c r="KHN136" s="6"/>
      <c r="KHO136" s="6"/>
      <c r="KHP136" s="6"/>
      <c r="KHQ136" s="6"/>
      <c r="KHR136" s="6"/>
      <c r="KHS136" s="6"/>
      <c r="KHT136" s="6"/>
      <c r="KHU136" s="6"/>
      <c r="KHV136" s="6"/>
      <c r="KHW136" s="6"/>
      <c r="KHX136" s="6"/>
      <c r="KHY136" s="6"/>
      <c r="KHZ136" s="6"/>
      <c r="KIA136" s="6"/>
      <c r="KIB136" s="6"/>
      <c r="KIC136" s="6"/>
      <c r="KID136" s="6"/>
      <c r="KIE136" s="6"/>
      <c r="KIF136" s="6"/>
      <c r="KIG136" s="6"/>
      <c r="KIH136" s="6"/>
      <c r="KII136" s="6"/>
      <c r="KIJ136" s="6"/>
      <c r="KIK136" s="6"/>
      <c r="KIL136" s="6"/>
      <c r="KIM136" s="6"/>
      <c r="KIN136" s="6"/>
      <c r="KIO136" s="6"/>
      <c r="KIP136" s="6"/>
      <c r="KIQ136" s="6"/>
      <c r="KIR136" s="6"/>
      <c r="KIS136" s="6"/>
      <c r="KIT136" s="6"/>
      <c r="KIU136" s="6"/>
      <c r="KIV136" s="6"/>
      <c r="KIW136" s="6"/>
      <c r="KIX136" s="6"/>
      <c r="KIY136" s="6"/>
      <c r="KIZ136" s="6"/>
      <c r="KJA136" s="6"/>
      <c r="KJB136" s="6"/>
      <c r="KJC136" s="6"/>
      <c r="KJD136" s="6"/>
      <c r="KJE136" s="6"/>
      <c r="KJF136" s="6"/>
      <c r="KJG136" s="6"/>
      <c r="KJH136" s="6"/>
      <c r="KJI136" s="6"/>
      <c r="KJJ136" s="6"/>
      <c r="KJK136" s="6"/>
      <c r="KJL136" s="6"/>
      <c r="KJM136" s="6"/>
      <c r="KJN136" s="6"/>
      <c r="KJO136" s="6"/>
      <c r="KJP136" s="6"/>
      <c r="KJQ136" s="6"/>
      <c r="KJR136" s="6"/>
      <c r="KJS136" s="6"/>
      <c r="KJT136" s="6"/>
      <c r="KJU136" s="6"/>
      <c r="KJV136" s="6"/>
      <c r="KJW136" s="6"/>
      <c r="KJX136" s="6"/>
      <c r="KJY136" s="6"/>
      <c r="KJZ136" s="6"/>
      <c r="KKA136" s="6"/>
      <c r="KKB136" s="6"/>
      <c r="KKC136" s="6"/>
      <c r="KKD136" s="6"/>
      <c r="KKE136" s="6"/>
      <c r="KKF136" s="6"/>
      <c r="KKG136" s="6"/>
      <c r="KKH136" s="6"/>
      <c r="KKI136" s="6"/>
      <c r="KKJ136" s="6"/>
      <c r="KKK136" s="6"/>
      <c r="KKL136" s="6"/>
      <c r="KKM136" s="6"/>
      <c r="KKN136" s="6"/>
      <c r="KKO136" s="6"/>
      <c r="KKP136" s="6"/>
      <c r="KKQ136" s="6"/>
      <c r="KKR136" s="6"/>
      <c r="KKS136" s="6"/>
      <c r="KKT136" s="6"/>
      <c r="KKU136" s="6"/>
      <c r="KKV136" s="6"/>
      <c r="KKW136" s="6"/>
      <c r="KKX136" s="6"/>
      <c r="KKY136" s="6"/>
      <c r="KKZ136" s="6"/>
      <c r="KLA136" s="6"/>
      <c r="KLB136" s="6"/>
      <c r="KLC136" s="6"/>
      <c r="KLD136" s="6"/>
      <c r="KLE136" s="6"/>
      <c r="KLF136" s="6"/>
      <c r="KLG136" s="6"/>
      <c r="KLH136" s="6"/>
      <c r="KLI136" s="6"/>
      <c r="KLJ136" s="6"/>
      <c r="KLK136" s="6"/>
      <c r="KLL136" s="6"/>
      <c r="KLM136" s="6"/>
      <c r="KLN136" s="6"/>
      <c r="KLO136" s="6"/>
      <c r="KLP136" s="6"/>
      <c r="KLQ136" s="6"/>
      <c r="KLR136" s="6"/>
      <c r="KLS136" s="6"/>
      <c r="KLT136" s="6"/>
      <c r="KLU136" s="6"/>
      <c r="KLV136" s="6"/>
      <c r="KLW136" s="6"/>
      <c r="KLX136" s="6"/>
      <c r="KLY136" s="6"/>
      <c r="KLZ136" s="6"/>
      <c r="KMA136" s="6"/>
      <c r="KMB136" s="6"/>
      <c r="KMC136" s="6"/>
      <c r="KMD136" s="6"/>
      <c r="KME136" s="6"/>
      <c r="KMF136" s="6"/>
      <c r="KMG136" s="6"/>
      <c r="KMH136" s="6"/>
      <c r="KMI136" s="6"/>
      <c r="KMJ136" s="6"/>
      <c r="KMK136" s="6"/>
      <c r="KML136" s="6"/>
      <c r="KMM136" s="6"/>
      <c r="KMN136" s="6"/>
      <c r="KMO136" s="6"/>
      <c r="KMP136" s="6"/>
      <c r="KMQ136" s="6"/>
      <c r="KMR136" s="6"/>
      <c r="KMS136" s="6"/>
      <c r="KMT136" s="6"/>
      <c r="KMU136" s="6"/>
      <c r="KMV136" s="6"/>
      <c r="KMW136" s="6"/>
      <c r="KMX136" s="6"/>
      <c r="KMY136" s="6"/>
      <c r="KMZ136" s="6"/>
      <c r="KNA136" s="6"/>
      <c r="KNB136" s="6"/>
      <c r="KNC136" s="6"/>
      <c r="KND136" s="6"/>
      <c r="KNE136" s="6"/>
      <c r="KNF136" s="6"/>
      <c r="KNG136" s="6"/>
      <c r="KNH136" s="6"/>
      <c r="KNI136" s="6"/>
      <c r="KNJ136" s="6"/>
      <c r="KNK136" s="6"/>
      <c r="KNL136" s="6"/>
      <c r="KNM136" s="6"/>
      <c r="KNN136" s="6"/>
      <c r="KNO136" s="6"/>
      <c r="KNP136" s="6"/>
      <c r="KNQ136" s="6"/>
      <c r="KNR136" s="6"/>
      <c r="KNS136" s="6"/>
      <c r="KNT136" s="6"/>
      <c r="KNU136" s="6"/>
      <c r="KNV136" s="6"/>
      <c r="KNW136" s="6"/>
      <c r="KNX136" s="6"/>
      <c r="KNY136" s="6"/>
      <c r="KNZ136" s="6"/>
      <c r="KOA136" s="6"/>
      <c r="KOB136" s="6"/>
      <c r="KOC136" s="6"/>
      <c r="KOD136" s="6"/>
      <c r="KOE136" s="6"/>
      <c r="KOF136" s="6"/>
      <c r="KOG136" s="6"/>
      <c r="KOH136" s="6"/>
      <c r="KOI136" s="6"/>
      <c r="KOJ136" s="6"/>
      <c r="KOK136" s="6"/>
      <c r="KOL136" s="6"/>
      <c r="KOM136" s="6"/>
      <c r="KON136" s="6"/>
      <c r="KOO136" s="6"/>
      <c r="KOP136" s="6"/>
      <c r="KOQ136" s="6"/>
      <c r="KOR136" s="6"/>
      <c r="KOS136" s="6"/>
      <c r="KOT136" s="6"/>
      <c r="KOU136" s="6"/>
      <c r="KOV136" s="6"/>
      <c r="KOW136" s="6"/>
      <c r="KOX136" s="6"/>
      <c r="KOY136" s="6"/>
      <c r="KOZ136" s="6"/>
      <c r="KPA136" s="6"/>
      <c r="KPB136" s="6"/>
      <c r="KPC136" s="6"/>
      <c r="KPD136" s="6"/>
      <c r="KPE136" s="6"/>
      <c r="KPF136" s="6"/>
      <c r="KPG136" s="6"/>
      <c r="KPH136" s="6"/>
      <c r="KPI136" s="6"/>
      <c r="KPJ136" s="6"/>
      <c r="KPK136" s="6"/>
      <c r="KPL136" s="6"/>
      <c r="KPM136" s="6"/>
      <c r="KPN136" s="6"/>
      <c r="KPO136" s="6"/>
      <c r="KPP136" s="6"/>
      <c r="KPQ136" s="6"/>
      <c r="KPR136" s="6"/>
      <c r="KPS136" s="6"/>
      <c r="KPT136" s="6"/>
      <c r="KPU136" s="6"/>
      <c r="KPV136" s="6"/>
      <c r="KPW136" s="6"/>
      <c r="KPX136" s="6"/>
      <c r="KPY136" s="6"/>
      <c r="KPZ136" s="6"/>
      <c r="KQA136" s="6"/>
      <c r="KQB136" s="6"/>
      <c r="KQC136" s="6"/>
      <c r="KQD136" s="6"/>
      <c r="KQE136" s="6"/>
      <c r="KQF136" s="6"/>
      <c r="KQG136" s="6"/>
      <c r="KQH136" s="6"/>
      <c r="KQI136" s="6"/>
      <c r="KQJ136" s="6"/>
      <c r="KQK136" s="6"/>
      <c r="KQL136" s="6"/>
      <c r="KQM136" s="6"/>
      <c r="KQN136" s="6"/>
      <c r="KQO136" s="6"/>
      <c r="KQP136" s="6"/>
      <c r="KQQ136" s="6"/>
      <c r="KQR136" s="6"/>
      <c r="KQS136" s="6"/>
      <c r="KQT136" s="6"/>
      <c r="KQU136" s="6"/>
      <c r="KQV136" s="6"/>
      <c r="KQW136" s="6"/>
      <c r="KQX136" s="6"/>
      <c r="KQY136" s="6"/>
      <c r="KQZ136" s="6"/>
      <c r="KRA136" s="6"/>
      <c r="KRB136" s="6"/>
      <c r="KRC136" s="6"/>
      <c r="KRD136" s="6"/>
      <c r="KRE136" s="6"/>
      <c r="KRF136" s="6"/>
      <c r="KRG136" s="6"/>
      <c r="KRH136" s="6"/>
      <c r="KRI136" s="6"/>
      <c r="KRJ136" s="6"/>
      <c r="KRK136" s="6"/>
      <c r="KRL136" s="6"/>
      <c r="KRM136" s="6"/>
      <c r="KRN136" s="6"/>
      <c r="KRO136" s="6"/>
      <c r="KRP136" s="6"/>
      <c r="KRQ136" s="6"/>
      <c r="KRR136" s="6"/>
      <c r="KRS136" s="6"/>
      <c r="KRT136" s="6"/>
      <c r="KRU136" s="6"/>
      <c r="KRV136" s="6"/>
      <c r="KRW136" s="6"/>
      <c r="KRX136" s="6"/>
      <c r="KRY136" s="6"/>
      <c r="KRZ136" s="6"/>
      <c r="KSA136" s="6"/>
      <c r="KSB136" s="6"/>
      <c r="KSC136" s="6"/>
      <c r="KSD136" s="6"/>
      <c r="KSE136" s="6"/>
      <c r="KSF136" s="6"/>
      <c r="KSG136" s="6"/>
      <c r="KSH136" s="6"/>
      <c r="KSI136" s="6"/>
      <c r="KSJ136" s="6"/>
      <c r="KSK136" s="6"/>
      <c r="KSL136" s="6"/>
      <c r="KSM136" s="6"/>
      <c r="KSN136" s="6"/>
      <c r="KSO136" s="6"/>
      <c r="KSP136" s="6"/>
      <c r="KSQ136" s="6"/>
      <c r="KSR136" s="6"/>
      <c r="KSS136" s="6"/>
      <c r="KST136" s="6"/>
      <c r="KSU136" s="6"/>
      <c r="KSV136" s="6"/>
      <c r="KSW136" s="6"/>
      <c r="KSX136" s="6"/>
      <c r="KSY136" s="6"/>
      <c r="KSZ136" s="6"/>
      <c r="KTA136" s="6"/>
      <c r="KTB136" s="6"/>
      <c r="KTC136" s="6"/>
      <c r="KTD136" s="6"/>
      <c r="KTE136" s="6"/>
      <c r="KTF136" s="6"/>
      <c r="KTG136" s="6"/>
      <c r="KTH136" s="6"/>
      <c r="KTI136" s="6"/>
      <c r="KTJ136" s="6"/>
      <c r="KTK136" s="6"/>
      <c r="KTL136" s="6"/>
      <c r="KTM136" s="6"/>
      <c r="KTN136" s="6"/>
      <c r="KTO136" s="6"/>
      <c r="KTP136" s="6"/>
      <c r="KTQ136" s="6"/>
      <c r="KTR136" s="6"/>
      <c r="KTS136" s="6"/>
      <c r="KTT136" s="6"/>
      <c r="KTU136" s="6"/>
      <c r="KTV136" s="6"/>
      <c r="KTW136" s="6"/>
      <c r="KTX136" s="6"/>
      <c r="KTY136" s="6"/>
      <c r="KTZ136" s="6"/>
      <c r="KUA136" s="6"/>
      <c r="KUB136" s="6"/>
      <c r="KUC136" s="6"/>
      <c r="KUD136" s="6"/>
      <c r="KUE136" s="6"/>
      <c r="KUF136" s="6"/>
      <c r="KUG136" s="6"/>
      <c r="KUH136" s="6"/>
      <c r="KUI136" s="6"/>
      <c r="KUJ136" s="6"/>
      <c r="KUK136" s="6"/>
      <c r="KUL136" s="6"/>
      <c r="KUM136" s="6"/>
      <c r="KUN136" s="6"/>
      <c r="KUO136" s="6"/>
      <c r="KUP136" s="6"/>
      <c r="KUQ136" s="6"/>
      <c r="KUR136" s="6"/>
      <c r="KUS136" s="6"/>
      <c r="KUT136" s="6"/>
      <c r="KUU136" s="6"/>
      <c r="KUV136" s="6"/>
      <c r="KUW136" s="6"/>
      <c r="KUX136" s="6"/>
      <c r="KUY136" s="6"/>
      <c r="KUZ136" s="6"/>
      <c r="KVA136" s="6"/>
      <c r="KVB136" s="6"/>
      <c r="KVC136" s="6"/>
      <c r="KVD136" s="6"/>
      <c r="KVE136" s="6"/>
      <c r="KVF136" s="6"/>
      <c r="KVG136" s="6"/>
      <c r="KVH136" s="6"/>
      <c r="KVI136" s="6"/>
      <c r="KVJ136" s="6"/>
      <c r="KVK136" s="6"/>
      <c r="KVL136" s="6"/>
      <c r="KVM136" s="6"/>
      <c r="KVN136" s="6"/>
      <c r="KVO136" s="6"/>
      <c r="KVP136" s="6"/>
      <c r="KVQ136" s="6"/>
      <c r="KVR136" s="6"/>
      <c r="KVS136" s="6"/>
      <c r="KVT136" s="6"/>
      <c r="KVU136" s="6"/>
      <c r="KVV136" s="6"/>
      <c r="KVW136" s="6"/>
      <c r="KVX136" s="6"/>
      <c r="KVY136" s="6"/>
      <c r="KVZ136" s="6"/>
      <c r="KWA136" s="6"/>
      <c r="KWB136" s="6"/>
      <c r="KWC136" s="6"/>
      <c r="KWD136" s="6"/>
      <c r="KWE136" s="6"/>
      <c r="KWF136" s="6"/>
      <c r="KWG136" s="6"/>
      <c r="KWH136" s="6"/>
      <c r="KWI136" s="6"/>
      <c r="KWJ136" s="6"/>
      <c r="KWK136" s="6"/>
      <c r="KWL136" s="6"/>
      <c r="KWM136" s="6"/>
      <c r="KWN136" s="6"/>
      <c r="KWO136" s="6"/>
      <c r="KWP136" s="6"/>
      <c r="KWQ136" s="6"/>
      <c r="KWR136" s="6"/>
      <c r="KWS136" s="6"/>
      <c r="KWT136" s="6"/>
      <c r="KWU136" s="6"/>
      <c r="KWV136" s="6"/>
      <c r="KWW136" s="6"/>
      <c r="KWX136" s="6"/>
      <c r="KWY136" s="6"/>
      <c r="KWZ136" s="6"/>
      <c r="KXA136" s="6"/>
      <c r="KXB136" s="6"/>
      <c r="KXC136" s="6"/>
      <c r="KXD136" s="6"/>
      <c r="KXE136" s="6"/>
      <c r="KXF136" s="6"/>
      <c r="KXG136" s="6"/>
      <c r="KXH136" s="6"/>
      <c r="KXI136" s="6"/>
      <c r="KXJ136" s="6"/>
      <c r="KXK136" s="6"/>
      <c r="KXL136" s="6"/>
      <c r="KXM136" s="6"/>
      <c r="KXN136" s="6"/>
      <c r="KXO136" s="6"/>
      <c r="KXP136" s="6"/>
      <c r="KXQ136" s="6"/>
      <c r="KXR136" s="6"/>
      <c r="KXS136" s="6"/>
      <c r="KXT136" s="6"/>
      <c r="KXU136" s="6"/>
      <c r="KXV136" s="6"/>
      <c r="KXW136" s="6"/>
      <c r="KXX136" s="6"/>
      <c r="KXY136" s="6"/>
      <c r="KXZ136" s="6"/>
      <c r="KYA136" s="6"/>
      <c r="KYB136" s="6"/>
      <c r="KYC136" s="6"/>
      <c r="KYD136" s="6"/>
      <c r="KYE136" s="6"/>
      <c r="KYF136" s="6"/>
      <c r="KYG136" s="6"/>
      <c r="KYH136" s="6"/>
      <c r="KYI136" s="6"/>
      <c r="KYJ136" s="6"/>
      <c r="KYK136" s="6"/>
      <c r="KYL136" s="6"/>
      <c r="KYM136" s="6"/>
      <c r="KYN136" s="6"/>
      <c r="KYO136" s="6"/>
      <c r="KYP136" s="6"/>
      <c r="KYQ136" s="6"/>
      <c r="KYR136" s="6"/>
      <c r="KYS136" s="6"/>
      <c r="KYT136" s="6"/>
      <c r="KYU136" s="6"/>
      <c r="KYV136" s="6"/>
      <c r="KYW136" s="6"/>
      <c r="KYX136" s="6"/>
      <c r="KYY136" s="6"/>
      <c r="KYZ136" s="6"/>
      <c r="KZA136" s="6"/>
      <c r="KZB136" s="6"/>
      <c r="KZC136" s="6"/>
      <c r="KZD136" s="6"/>
      <c r="KZE136" s="6"/>
      <c r="KZF136" s="6"/>
      <c r="KZG136" s="6"/>
      <c r="KZH136" s="6"/>
      <c r="KZI136" s="6"/>
      <c r="KZJ136" s="6"/>
      <c r="KZK136" s="6"/>
      <c r="KZL136" s="6"/>
      <c r="KZM136" s="6"/>
      <c r="KZN136" s="6"/>
      <c r="KZO136" s="6"/>
      <c r="KZP136" s="6"/>
      <c r="KZQ136" s="6"/>
      <c r="KZR136" s="6"/>
      <c r="KZS136" s="6"/>
      <c r="KZT136" s="6"/>
      <c r="KZU136" s="6"/>
      <c r="KZV136" s="6"/>
      <c r="KZW136" s="6"/>
      <c r="KZX136" s="6"/>
      <c r="KZY136" s="6"/>
      <c r="KZZ136" s="6"/>
      <c r="LAA136" s="6"/>
      <c r="LAB136" s="6"/>
      <c r="LAC136" s="6"/>
      <c r="LAD136" s="6"/>
      <c r="LAE136" s="6"/>
      <c r="LAF136" s="6"/>
      <c r="LAG136" s="6"/>
      <c r="LAH136" s="6"/>
      <c r="LAI136" s="6"/>
      <c r="LAJ136" s="6"/>
      <c r="LAK136" s="6"/>
      <c r="LAL136" s="6"/>
      <c r="LAM136" s="6"/>
      <c r="LAN136" s="6"/>
      <c r="LAO136" s="6"/>
      <c r="LAP136" s="6"/>
      <c r="LAQ136" s="6"/>
      <c r="LAR136" s="6"/>
      <c r="LAS136" s="6"/>
      <c r="LAT136" s="6"/>
      <c r="LAU136" s="6"/>
      <c r="LAV136" s="6"/>
      <c r="LAW136" s="6"/>
      <c r="LAX136" s="6"/>
      <c r="LAY136" s="6"/>
      <c r="LAZ136" s="6"/>
      <c r="LBA136" s="6"/>
      <c r="LBB136" s="6"/>
      <c r="LBC136" s="6"/>
      <c r="LBD136" s="6"/>
      <c r="LBE136" s="6"/>
      <c r="LBF136" s="6"/>
      <c r="LBG136" s="6"/>
      <c r="LBH136" s="6"/>
      <c r="LBI136" s="6"/>
      <c r="LBJ136" s="6"/>
      <c r="LBK136" s="6"/>
      <c r="LBL136" s="6"/>
      <c r="LBM136" s="6"/>
      <c r="LBN136" s="6"/>
      <c r="LBO136" s="6"/>
      <c r="LBP136" s="6"/>
      <c r="LBQ136" s="6"/>
      <c r="LBR136" s="6"/>
      <c r="LBS136" s="6"/>
      <c r="LBT136" s="6"/>
      <c r="LBU136" s="6"/>
      <c r="LBV136" s="6"/>
      <c r="LBW136" s="6"/>
      <c r="LBX136" s="6"/>
      <c r="LBY136" s="6"/>
      <c r="LBZ136" s="6"/>
      <c r="LCA136" s="6"/>
      <c r="LCB136" s="6"/>
      <c r="LCC136" s="6"/>
      <c r="LCD136" s="6"/>
      <c r="LCE136" s="6"/>
      <c r="LCF136" s="6"/>
      <c r="LCG136" s="6"/>
      <c r="LCH136" s="6"/>
      <c r="LCI136" s="6"/>
      <c r="LCJ136" s="6"/>
      <c r="LCK136" s="6"/>
      <c r="LCL136" s="6"/>
      <c r="LCM136" s="6"/>
      <c r="LCN136" s="6"/>
      <c r="LCO136" s="6"/>
      <c r="LCP136" s="6"/>
      <c r="LCQ136" s="6"/>
      <c r="LCR136" s="6"/>
      <c r="LCS136" s="6"/>
      <c r="LCT136" s="6"/>
      <c r="LCU136" s="6"/>
      <c r="LCV136" s="6"/>
      <c r="LCW136" s="6"/>
      <c r="LCX136" s="6"/>
      <c r="LCY136" s="6"/>
      <c r="LCZ136" s="6"/>
      <c r="LDA136" s="6"/>
      <c r="LDB136" s="6"/>
      <c r="LDC136" s="6"/>
      <c r="LDD136" s="6"/>
      <c r="LDE136" s="6"/>
      <c r="LDF136" s="6"/>
      <c r="LDG136" s="6"/>
      <c r="LDH136" s="6"/>
      <c r="LDI136" s="6"/>
      <c r="LDJ136" s="6"/>
      <c r="LDK136" s="6"/>
      <c r="LDL136" s="6"/>
      <c r="LDM136" s="6"/>
      <c r="LDN136" s="6"/>
      <c r="LDO136" s="6"/>
      <c r="LDP136" s="6"/>
      <c r="LDQ136" s="6"/>
      <c r="LDR136" s="6"/>
      <c r="LDS136" s="6"/>
      <c r="LDT136" s="6"/>
      <c r="LDU136" s="6"/>
      <c r="LDV136" s="6"/>
      <c r="LDW136" s="6"/>
      <c r="LDX136" s="6"/>
      <c r="LDY136" s="6"/>
      <c r="LDZ136" s="6"/>
      <c r="LEA136" s="6"/>
      <c r="LEB136" s="6"/>
      <c r="LEC136" s="6"/>
      <c r="LED136" s="6"/>
      <c r="LEE136" s="6"/>
      <c r="LEF136" s="6"/>
      <c r="LEG136" s="6"/>
      <c r="LEH136" s="6"/>
      <c r="LEI136" s="6"/>
      <c r="LEJ136" s="6"/>
      <c r="LEK136" s="6"/>
      <c r="LEL136" s="6"/>
      <c r="LEM136" s="6"/>
      <c r="LEN136" s="6"/>
      <c r="LEO136" s="6"/>
      <c r="LEP136" s="6"/>
      <c r="LEQ136" s="6"/>
      <c r="LER136" s="6"/>
      <c r="LES136" s="6"/>
      <c r="LET136" s="6"/>
      <c r="LEU136" s="6"/>
      <c r="LEV136" s="6"/>
      <c r="LEW136" s="6"/>
      <c r="LEX136" s="6"/>
      <c r="LEY136" s="6"/>
      <c r="LEZ136" s="6"/>
      <c r="LFA136" s="6"/>
      <c r="LFB136" s="6"/>
      <c r="LFC136" s="6"/>
      <c r="LFD136" s="6"/>
      <c r="LFE136" s="6"/>
      <c r="LFF136" s="6"/>
      <c r="LFG136" s="6"/>
      <c r="LFH136" s="6"/>
      <c r="LFI136" s="6"/>
      <c r="LFJ136" s="6"/>
      <c r="LFK136" s="6"/>
      <c r="LFL136" s="6"/>
      <c r="LFM136" s="6"/>
      <c r="LFN136" s="6"/>
      <c r="LFO136" s="6"/>
      <c r="LFP136" s="6"/>
      <c r="LFQ136" s="6"/>
      <c r="LFR136" s="6"/>
      <c r="LFS136" s="6"/>
      <c r="LFT136" s="6"/>
      <c r="LFU136" s="6"/>
      <c r="LFV136" s="6"/>
      <c r="LFW136" s="6"/>
      <c r="LFX136" s="6"/>
      <c r="LFY136" s="6"/>
      <c r="LFZ136" s="6"/>
      <c r="LGA136" s="6"/>
      <c r="LGB136" s="6"/>
      <c r="LGC136" s="6"/>
      <c r="LGD136" s="6"/>
      <c r="LGE136" s="6"/>
      <c r="LGF136" s="6"/>
      <c r="LGG136" s="6"/>
      <c r="LGH136" s="6"/>
      <c r="LGI136" s="6"/>
      <c r="LGJ136" s="6"/>
      <c r="LGK136" s="6"/>
      <c r="LGL136" s="6"/>
      <c r="LGM136" s="6"/>
      <c r="LGN136" s="6"/>
      <c r="LGO136" s="6"/>
      <c r="LGP136" s="6"/>
      <c r="LGQ136" s="6"/>
      <c r="LGR136" s="6"/>
      <c r="LGS136" s="6"/>
      <c r="LGT136" s="6"/>
      <c r="LGU136" s="6"/>
      <c r="LGV136" s="6"/>
      <c r="LGW136" s="6"/>
      <c r="LGX136" s="6"/>
      <c r="LGY136" s="6"/>
      <c r="LGZ136" s="6"/>
      <c r="LHA136" s="6"/>
      <c r="LHB136" s="6"/>
      <c r="LHC136" s="6"/>
      <c r="LHD136" s="6"/>
      <c r="LHE136" s="6"/>
      <c r="LHF136" s="6"/>
      <c r="LHG136" s="6"/>
      <c r="LHH136" s="6"/>
      <c r="LHI136" s="6"/>
      <c r="LHJ136" s="6"/>
      <c r="LHK136" s="6"/>
      <c r="LHL136" s="6"/>
      <c r="LHM136" s="6"/>
      <c r="LHN136" s="6"/>
      <c r="LHO136" s="6"/>
      <c r="LHP136" s="6"/>
      <c r="LHQ136" s="6"/>
      <c r="LHR136" s="6"/>
      <c r="LHS136" s="6"/>
      <c r="LHT136" s="6"/>
      <c r="LHU136" s="6"/>
      <c r="LHV136" s="6"/>
      <c r="LHW136" s="6"/>
      <c r="LHX136" s="6"/>
      <c r="LHY136" s="6"/>
      <c r="LHZ136" s="6"/>
      <c r="LIA136" s="6"/>
      <c r="LIB136" s="6"/>
      <c r="LIC136" s="6"/>
      <c r="LID136" s="6"/>
      <c r="LIE136" s="6"/>
      <c r="LIF136" s="6"/>
      <c r="LIG136" s="6"/>
      <c r="LIH136" s="6"/>
      <c r="LII136" s="6"/>
      <c r="LIJ136" s="6"/>
      <c r="LIK136" s="6"/>
      <c r="LIL136" s="6"/>
      <c r="LIM136" s="6"/>
      <c r="LIN136" s="6"/>
      <c r="LIO136" s="6"/>
      <c r="LIP136" s="6"/>
      <c r="LIQ136" s="6"/>
      <c r="LIR136" s="6"/>
      <c r="LIS136" s="6"/>
      <c r="LIT136" s="6"/>
      <c r="LIU136" s="6"/>
      <c r="LIV136" s="6"/>
      <c r="LIW136" s="6"/>
      <c r="LIX136" s="6"/>
      <c r="LIY136" s="6"/>
      <c r="LIZ136" s="6"/>
      <c r="LJA136" s="6"/>
      <c r="LJB136" s="6"/>
      <c r="LJC136" s="6"/>
      <c r="LJD136" s="6"/>
      <c r="LJE136" s="6"/>
      <c r="LJF136" s="6"/>
      <c r="LJG136" s="6"/>
      <c r="LJH136" s="6"/>
      <c r="LJI136" s="6"/>
      <c r="LJJ136" s="6"/>
      <c r="LJK136" s="6"/>
      <c r="LJL136" s="6"/>
      <c r="LJM136" s="6"/>
      <c r="LJN136" s="6"/>
      <c r="LJO136" s="6"/>
      <c r="LJP136" s="6"/>
      <c r="LJQ136" s="6"/>
      <c r="LJR136" s="6"/>
      <c r="LJS136" s="6"/>
      <c r="LJT136" s="6"/>
      <c r="LJU136" s="6"/>
      <c r="LJV136" s="6"/>
      <c r="LJW136" s="6"/>
      <c r="LJX136" s="6"/>
      <c r="LJY136" s="6"/>
      <c r="LJZ136" s="6"/>
      <c r="LKA136" s="6"/>
      <c r="LKB136" s="6"/>
      <c r="LKC136" s="6"/>
      <c r="LKD136" s="6"/>
      <c r="LKE136" s="6"/>
      <c r="LKF136" s="6"/>
      <c r="LKG136" s="6"/>
      <c r="LKH136" s="6"/>
      <c r="LKI136" s="6"/>
      <c r="LKJ136" s="6"/>
      <c r="LKK136" s="6"/>
      <c r="LKL136" s="6"/>
      <c r="LKM136" s="6"/>
      <c r="LKN136" s="6"/>
      <c r="LKO136" s="6"/>
      <c r="LKP136" s="6"/>
      <c r="LKQ136" s="6"/>
      <c r="LKR136" s="6"/>
      <c r="LKS136" s="6"/>
      <c r="LKT136" s="6"/>
      <c r="LKU136" s="6"/>
      <c r="LKV136" s="6"/>
      <c r="LKW136" s="6"/>
      <c r="LKX136" s="6"/>
      <c r="LKY136" s="6"/>
      <c r="LKZ136" s="6"/>
      <c r="LLA136" s="6"/>
      <c r="LLB136" s="6"/>
      <c r="LLC136" s="6"/>
      <c r="LLD136" s="6"/>
      <c r="LLE136" s="6"/>
      <c r="LLF136" s="6"/>
      <c r="LLG136" s="6"/>
      <c r="LLH136" s="6"/>
      <c r="LLI136" s="6"/>
      <c r="LLJ136" s="6"/>
      <c r="LLK136" s="6"/>
      <c r="LLL136" s="6"/>
      <c r="LLM136" s="6"/>
      <c r="LLN136" s="6"/>
      <c r="LLO136" s="6"/>
      <c r="LLP136" s="6"/>
      <c r="LLQ136" s="6"/>
      <c r="LLR136" s="6"/>
      <c r="LLS136" s="6"/>
      <c r="LLT136" s="6"/>
      <c r="LLU136" s="6"/>
      <c r="LLV136" s="6"/>
      <c r="LLW136" s="6"/>
      <c r="LLX136" s="6"/>
      <c r="LLY136" s="6"/>
      <c r="LLZ136" s="6"/>
      <c r="LMA136" s="6"/>
      <c r="LMB136" s="6"/>
      <c r="LMC136" s="6"/>
      <c r="LMD136" s="6"/>
      <c r="LME136" s="6"/>
      <c r="LMF136" s="6"/>
      <c r="LMG136" s="6"/>
      <c r="LMH136" s="6"/>
      <c r="LMI136" s="6"/>
      <c r="LMJ136" s="6"/>
      <c r="LMK136" s="6"/>
      <c r="LML136" s="6"/>
      <c r="LMM136" s="6"/>
      <c r="LMN136" s="6"/>
      <c r="LMO136" s="6"/>
      <c r="LMP136" s="6"/>
      <c r="LMQ136" s="6"/>
      <c r="LMR136" s="6"/>
      <c r="LMS136" s="6"/>
      <c r="LMT136" s="6"/>
      <c r="LMU136" s="6"/>
      <c r="LMV136" s="6"/>
      <c r="LMW136" s="6"/>
      <c r="LMX136" s="6"/>
      <c r="LMY136" s="6"/>
      <c r="LMZ136" s="6"/>
      <c r="LNA136" s="6"/>
      <c r="LNB136" s="6"/>
      <c r="LNC136" s="6"/>
      <c r="LND136" s="6"/>
      <c r="LNE136" s="6"/>
      <c r="LNF136" s="6"/>
      <c r="LNG136" s="6"/>
      <c r="LNH136" s="6"/>
      <c r="LNI136" s="6"/>
      <c r="LNJ136" s="6"/>
      <c r="LNK136" s="6"/>
      <c r="LNL136" s="6"/>
      <c r="LNM136" s="6"/>
      <c r="LNN136" s="6"/>
      <c r="LNO136" s="6"/>
      <c r="LNP136" s="6"/>
      <c r="LNQ136" s="6"/>
      <c r="LNR136" s="6"/>
      <c r="LNS136" s="6"/>
      <c r="LNT136" s="6"/>
      <c r="LNU136" s="6"/>
      <c r="LNV136" s="6"/>
      <c r="LNW136" s="6"/>
      <c r="LNX136" s="6"/>
      <c r="LNY136" s="6"/>
      <c r="LNZ136" s="6"/>
      <c r="LOA136" s="6"/>
      <c r="LOB136" s="6"/>
      <c r="LOC136" s="6"/>
      <c r="LOD136" s="6"/>
      <c r="LOE136" s="6"/>
      <c r="LOF136" s="6"/>
      <c r="LOG136" s="6"/>
      <c r="LOH136" s="6"/>
      <c r="LOI136" s="6"/>
      <c r="LOJ136" s="6"/>
      <c r="LOK136" s="6"/>
      <c r="LOL136" s="6"/>
      <c r="LOM136" s="6"/>
      <c r="LON136" s="6"/>
      <c r="LOO136" s="6"/>
      <c r="LOP136" s="6"/>
      <c r="LOQ136" s="6"/>
      <c r="LOR136" s="6"/>
      <c r="LOS136" s="6"/>
      <c r="LOT136" s="6"/>
      <c r="LOU136" s="6"/>
      <c r="LOV136" s="6"/>
      <c r="LOW136" s="6"/>
      <c r="LOX136" s="6"/>
      <c r="LOY136" s="6"/>
      <c r="LOZ136" s="6"/>
      <c r="LPA136" s="6"/>
      <c r="LPB136" s="6"/>
      <c r="LPC136" s="6"/>
      <c r="LPD136" s="6"/>
      <c r="LPE136" s="6"/>
      <c r="LPF136" s="6"/>
      <c r="LPG136" s="6"/>
      <c r="LPH136" s="6"/>
      <c r="LPI136" s="6"/>
      <c r="LPJ136" s="6"/>
      <c r="LPK136" s="6"/>
      <c r="LPL136" s="6"/>
      <c r="LPM136" s="6"/>
      <c r="LPN136" s="6"/>
      <c r="LPO136" s="6"/>
      <c r="LPP136" s="6"/>
      <c r="LPQ136" s="6"/>
      <c r="LPR136" s="6"/>
      <c r="LPS136" s="6"/>
      <c r="LPT136" s="6"/>
      <c r="LPU136" s="6"/>
      <c r="LPV136" s="6"/>
      <c r="LPW136" s="6"/>
      <c r="LPX136" s="6"/>
      <c r="LPY136" s="6"/>
      <c r="LPZ136" s="6"/>
      <c r="LQA136" s="6"/>
      <c r="LQB136" s="6"/>
      <c r="LQC136" s="6"/>
      <c r="LQD136" s="6"/>
      <c r="LQE136" s="6"/>
      <c r="LQF136" s="6"/>
      <c r="LQG136" s="6"/>
      <c r="LQH136" s="6"/>
      <c r="LQI136" s="6"/>
      <c r="LQJ136" s="6"/>
      <c r="LQK136" s="6"/>
      <c r="LQL136" s="6"/>
      <c r="LQM136" s="6"/>
      <c r="LQN136" s="6"/>
      <c r="LQO136" s="6"/>
      <c r="LQP136" s="6"/>
      <c r="LQQ136" s="6"/>
      <c r="LQR136" s="6"/>
      <c r="LQS136" s="6"/>
      <c r="LQT136" s="6"/>
      <c r="LQU136" s="6"/>
      <c r="LQV136" s="6"/>
      <c r="LQW136" s="6"/>
      <c r="LQX136" s="6"/>
      <c r="LQY136" s="6"/>
      <c r="LQZ136" s="6"/>
      <c r="LRA136" s="6"/>
      <c r="LRB136" s="6"/>
      <c r="LRC136" s="6"/>
      <c r="LRD136" s="6"/>
      <c r="LRE136" s="6"/>
      <c r="LRF136" s="6"/>
      <c r="LRG136" s="6"/>
      <c r="LRH136" s="6"/>
      <c r="LRI136" s="6"/>
      <c r="LRJ136" s="6"/>
      <c r="LRK136" s="6"/>
      <c r="LRL136" s="6"/>
      <c r="LRM136" s="6"/>
      <c r="LRN136" s="6"/>
      <c r="LRO136" s="6"/>
      <c r="LRP136" s="6"/>
      <c r="LRQ136" s="6"/>
      <c r="LRR136" s="6"/>
      <c r="LRS136" s="6"/>
      <c r="LRT136" s="6"/>
      <c r="LRU136" s="6"/>
      <c r="LRV136" s="6"/>
      <c r="LRW136" s="6"/>
      <c r="LRX136" s="6"/>
      <c r="LRY136" s="6"/>
      <c r="LRZ136" s="6"/>
      <c r="LSA136" s="6"/>
      <c r="LSB136" s="6"/>
      <c r="LSC136" s="6"/>
      <c r="LSD136" s="6"/>
      <c r="LSE136" s="6"/>
      <c r="LSF136" s="6"/>
      <c r="LSG136" s="6"/>
      <c r="LSH136" s="6"/>
      <c r="LSI136" s="6"/>
      <c r="LSJ136" s="6"/>
      <c r="LSK136" s="6"/>
      <c r="LSL136" s="6"/>
      <c r="LSM136" s="6"/>
      <c r="LSN136" s="6"/>
      <c r="LSO136" s="6"/>
      <c r="LSP136" s="6"/>
      <c r="LSQ136" s="6"/>
      <c r="LSR136" s="6"/>
      <c r="LSS136" s="6"/>
      <c r="LST136" s="6"/>
      <c r="LSU136" s="6"/>
      <c r="LSV136" s="6"/>
      <c r="LSW136" s="6"/>
      <c r="LSX136" s="6"/>
      <c r="LSY136" s="6"/>
      <c r="LSZ136" s="6"/>
      <c r="LTA136" s="6"/>
      <c r="LTB136" s="6"/>
      <c r="LTC136" s="6"/>
      <c r="LTD136" s="6"/>
      <c r="LTE136" s="6"/>
      <c r="LTF136" s="6"/>
      <c r="LTG136" s="6"/>
      <c r="LTH136" s="6"/>
      <c r="LTI136" s="6"/>
      <c r="LTJ136" s="6"/>
      <c r="LTK136" s="6"/>
      <c r="LTL136" s="6"/>
      <c r="LTM136" s="6"/>
      <c r="LTN136" s="6"/>
      <c r="LTO136" s="6"/>
      <c r="LTP136" s="6"/>
      <c r="LTQ136" s="6"/>
      <c r="LTR136" s="6"/>
      <c r="LTS136" s="6"/>
      <c r="LTT136" s="6"/>
      <c r="LTU136" s="6"/>
      <c r="LTV136" s="6"/>
      <c r="LTW136" s="6"/>
      <c r="LTX136" s="6"/>
      <c r="LTY136" s="6"/>
      <c r="LTZ136" s="6"/>
      <c r="LUA136" s="6"/>
      <c r="LUB136" s="6"/>
      <c r="LUC136" s="6"/>
      <c r="LUD136" s="6"/>
      <c r="LUE136" s="6"/>
      <c r="LUF136" s="6"/>
      <c r="LUG136" s="6"/>
      <c r="LUH136" s="6"/>
      <c r="LUI136" s="6"/>
      <c r="LUJ136" s="6"/>
      <c r="LUK136" s="6"/>
      <c r="LUL136" s="6"/>
      <c r="LUM136" s="6"/>
      <c r="LUN136" s="6"/>
      <c r="LUO136" s="6"/>
      <c r="LUP136" s="6"/>
      <c r="LUQ136" s="6"/>
      <c r="LUR136" s="6"/>
      <c r="LUS136" s="6"/>
      <c r="LUT136" s="6"/>
      <c r="LUU136" s="6"/>
      <c r="LUV136" s="6"/>
      <c r="LUW136" s="6"/>
      <c r="LUX136" s="6"/>
      <c r="LUY136" s="6"/>
      <c r="LUZ136" s="6"/>
      <c r="LVA136" s="6"/>
      <c r="LVB136" s="6"/>
      <c r="LVC136" s="6"/>
      <c r="LVD136" s="6"/>
      <c r="LVE136" s="6"/>
      <c r="LVF136" s="6"/>
      <c r="LVG136" s="6"/>
      <c r="LVH136" s="6"/>
      <c r="LVI136" s="6"/>
      <c r="LVJ136" s="6"/>
      <c r="LVK136" s="6"/>
      <c r="LVL136" s="6"/>
      <c r="LVM136" s="6"/>
      <c r="LVN136" s="6"/>
      <c r="LVO136" s="6"/>
      <c r="LVP136" s="6"/>
      <c r="LVQ136" s="6"/>
      <c r="LVR136" s="6"/>
      <c r="LVS136" s="6"/>
      <c r="LVT136" s="6"/>
      <c r="LVU136" s="6"/>
      <c r="LVV136" s="6"/>
      <c r="LVW136" s="6"/>
      <c r="LVX136" s="6"/>
      <c r="LVY136" s="6"/>
      <c r="LVZ136" s="6"/>
      <c r="LWA136" s="6"/>
      <c r="LWB136" s="6"/>
      <c r="LWC136" s="6"/>
      <c r="LWD136" s="6"/>
      <c r="LWE136" s="6"/>
      <c r="LWF136" s="6"/>
      <c r="LWG136" s="6"/>
      <c r="LWH136" s="6"/>
      <c r="LWI136" s="6"/>
      <c r="LWJ136" s="6"/>
      <c r="LWK136" s="6"/>
      <c r="LWL136" s="6"/>
      <c r="LWM136" s="6"/>
      <c r="LWN136" s="6"/>
      <c r="LWO136" s="6"/>
      <c r="LWP136" s="6"/>
      <c r="LWQ136" s="6"/>
      <c r="LWR136" s="6"/>
      <c r="LWS136" s="6"/>
      <c r="LWT136" s="6"/>
      <c r="LWU136" s="6"/>
      <c r="LWV136" s="6"/>
      <c r="LWW136" s="6"/>
      <c r="LWX136" s="6"/>
      <c r="LWY136" s="6"/>
      <c r="LWZ136" s="6"/>
      <c r="LXA136" s="6"/>
      <c r="LXB136" s="6"/>
      <c r="LXC136" s="6"/>
      <c r="LXD136" s="6"/>
      <c r="LXE136" s="6"/>
      <c r="LXF136" s="6"/>
      <c r="LXG136" s="6"/>
      <c r="LXH136" s="6"/>
      <c r="LXI136" s="6"/>
      <c r="LXJ136" s="6"/>
      <c r="LXK136" s="6"/>
      <c r="LXL136" s="6"/>
      <c r="LXM136" s="6"/>
      <c r="LXN136" s="6"/>
      <c r="LXO136" s="6"/>
      <c r="LXP136" s="6"/>
      <c r="LXQ136" s="6"/>
      <c r="LXR136" s="6"/>
      <c r="LXS136" s="6"/>
      <c r="LXT136" s="6"/>
      <c r="LXU136" s="6"/>
      <c r="LXV136" s="6"/>
      <c r="LXW136" s="6"/>
      <c r="LXX136" s="6"/>
      <c r="LXY136" s="6"/>
      <c r="LXZ136" s="6"/>
      <c r="LYA136" s="6"/>
      <c r="LYB136" s="6"/>
      <c r="LYC136" s="6"/>
      <c r="LYD136" s="6"/>
      <c r="LYE136" s="6"/>
      <c r="LYF136" s="6"/>
      <c r="LYG136" s="6"/>
      <c r="LYH136" s="6"/>
      <c r="LYI136" s="6"/>
      <c r="LYJ136" s="6"/>
      <c r="LYK136" s="6"/>
      <c r="LYL136" s="6"/>
      <c r="LYM136" s="6"/>
      <c r="LYN136" s="6"/>
      <c r="LYO136" s="6"/>
      <c r="LYP136" s="6"/>
      <c r="LYQ136" s="6"/>
      <c r="LYR136" s="6"/>
      <c r="LYS136" s="6"/>
      <c r="LYT136" s="6"/>
      <c r="LYU136" s="6"/>
      <c r="LYV136" s="6"/>
      <c r="LYW136" s="6"/>
      <c r="LYX136" s="6"/>
      <c r="LYY136" s="6"/>
      <c r="LYZ136" s="6"/>
      <c r="LZA136" s="6"/>
      <c r="LZB136" s="6"/>
      <c r="LZC136" s="6"/>
      <c r="LZD136" s="6"/>
      <c r="LZE136" s="6"/>
      <c r="LZF136" s="6"/>
      <c r="LZG136" s="6"/>
      <c r="LZH136" s="6"/>
      <c r="LZI136" s="6"/>
      <c r="LZJ136" s="6"/>
      <c r="LZK136" s="6"/>
      <c r="LZL136" s="6"/>
      <c r="LZM136" s="6"/>
      <c r="LZN136" s="6"/>
      <c r="LZO136" s="6"/>
      <c r="LZP136" s="6"/>
      <c r="LZQ136" s="6"/>
      <c r="LZR136" s="6"/>
      <c r="LZS136" s="6"/>
      <c r="LZT136" s="6"/>
      <c r="LZU136" s="6"/>
      <c r="LZV136" s="6"/>
      <c r="LZW136" s="6"/>
      <c r="LZX136" s="6"/>
      <c r="LZY136" s="6"/>
      <c r="LZZ136" s="6"/>
      <c r="MAA136" s="6"/>
      <c r="MAB136" s="6"/>
      <c r="MAC136" s="6"/>
      <c r="MAD136" s="6"/>
      <c r="MAE136" s="6"/>
      <c r="MAF136" s="6"/>
      <c r="MAG136" s="6"/>
      <c r="MAH136" s="6"/>
      <c r="MAI136" s="6"/>
      <c r="MAJ136" s="6"/>
      <c r="MAK136" s="6"/>
      <c r="MAL136" s="6"/>
      <c r="MAM136" s="6"/>
      <c r="MAN136" s="6"/>
      <c r="MAO136" s="6"/>
      <c r="MAP136" s="6"/>
      <c r="MAQ136" s="6"/>
      <c r="MAR136" s="6"/>
      <c r="MAS136" s="6"/>
      <c r="MAT136" s="6"/>
      <c r="MAU136" s="6"/>
      <c r="MAV136" s="6"/>
      <c r="MAW136" s="6"/>
      <c r="MAX136" s="6"/>
      <c r="MAY136" s="6"/>
      <c r="MAZ136" s="6"/>
      <c r="MBA136" s="6"/>
      <c r="MBB136" s="6"/>
      <c r="MBC136" s="6"/>
      <c r="MBD136" s="6"/>
      <c r="MBE136" s="6"/>
      <c r="MBF136" s="6"/>
      <c r="MBG136" s="6"/>
      <c r="MBH136" s="6"/>
      <c r="MBI136" s="6"/>
      <c r="MBJ136" s="6"/>
      <c r="MBK136" s="6"/>
      <c r="MBL136" s="6"/>
      <c r="MBM136" s="6"/>
      <c r="MBN136" s="6"/>
      <c r="MBO136" s="6"/>
      <c r="MBP136" s="6"/>
      <c r="MBQ136" s="6"/>
      <c r="MBR136" s="6"/>
      <c r="MBS136" s="6"/>
      <c r="MBT136" s="6"/>
      <c r="MBU136" s="6"/>
      <c r="MBV136" s="6"/>
      <c r="MBW136" s="6"/>
      <c r="MBX136" s="6"/>
      <c r="MBY136" s="6"/>
      <c r="MBZ136" s="6"/>
      <c r="MCA136" s="6"/>
      <c r="MCB136" s="6"/>
      <c r="MCC136" s="6"/>
      <c r="MCD136" s="6"/>
      <c r="MCE136" s="6"/>
      <c r="MCF136" s="6"/>
      <c r="MCG136" s="6"/>
      <c r="MCH136" s="6"/>
      <c r="MCI136" s="6"/>
      <c r="MCJ136" s="6"/>
      <c r="MCK136" s="6"/>
      <c r="MCL136" s="6"/>
      <c r="MCM136" s="6"/>
      <c r="MCN136" s="6"/>
      <c r="MCO136" s="6"/>
      <c r="MCP136" s="6"/>
      <c r="MCQ136" s="6"/>
      <c r="MCR136" s="6"/>
      <c r="MCS136" s="6"/>
      <c r="MCT136" s="6"/>
      <c r="MCU136" s="6"/>
      <c r="MCV136" s="6"/>
      <c r="MCW136" s="6"/>
      <c r="MCX136" s="6"/>
      <c r="MCY136" s="6"/>
      <c r="MCZ136" s="6"/>
      <c r="MDA136" s="6"/>
      <c r="MDB136" s="6"/>
      <c r="MDC136" s="6"/>
      <c r="MDD136" s="6"/>
      <c r="MDE136" s="6"/>
      <c r="MDF136" s="6"/>
      <c r="MDG136" s="6"/>
      <c r="MDH136" s="6"/>
      <c r="MDI136" s="6"/>
      <c r="MDJ136" s="6"/>
      <c r="MDK136" s="6"/>
      <c r="MDL136" s="6"/>
      <c r="MDM136" s="6"/>
      <c r="MDN136" s="6"/>
      <c r="MDO136" s="6"/>
      <c r="MDP136" s="6"/>
      <c r="MDQ136" s="6"/>
      <c r="MDR136" s="6"/>
      <c r="MDS136" s="6"/>
      <c r="MDT136" s="6"/>
      <c r="MDU136" s="6"/>
      <c r="MDV136" s="6"/>
      <c r="MDW136" s="6"/>
      <c r="MDX136" s="6"/>
      <c r="MDY136" s="6"/>
      <c r="MDZ136" s="6"/>
      <c r="MEA136" s="6"/>
      <c r="MEB136" s="6"/>
      <c r="MEC136" s="6"/>
      <c r="MED136" s="6"/>
      <c r="MEE136" s="6"/>
      <c r="MEF136" s="6"/>
      <c r="MEG136" s="6"/>
      <c r="MEH136" s="6"/>
      <c r="MEI136" s="6"/>
      <c r="MEJ136" s="6"/>
      <c r="MEK136" s="6"/>
      <c r="MEL136" s="6"/>
      <c r="MEM136" s="6"/>
      <c r="MEN136" s="6"/>
      <c r="MEO136" s="6"/>
      <c r="MEP136" s="6"/>
      <c r="MEQ136" s="6"/>
      <c r="MER136" s="6"/>
      <c r="MES136" s="6"/>
      <c r="MET136" s="6"/>
      <c r="MEU136" s="6"/>
      <c r="MEV136" s="6"/>
      <c r="MEW136" s="6"/>
      <c r="MEX136" s="6"/>
      <c r="MEY136" s="6"/>
      <c r="MEZ136" s="6"/>
      <c r="MFA136" s="6"/>
      <c r="MFB136" s="6"/>
      <c r="MFC136" s="6"/>
      <c r="MFD136" s="6"/>
      <c r="MFE136" s="6"/>
      <c r="MFF136" s="6"/>
      <c r="MFG136" s="6"/>
      <c r="MFH136" s="6"/>
      <c r="MFI136" s="6"/>
      <c r="MFJ136" s="6"/>
      <c r="MFK136" s="6"/>
      <c r="MFL136" s="6"/>
      <c r="MFM136" s="6"/>
      <c r="MFN136" s="6"/>
      <c r="MFO136" s="6"/>
      <c r="MFP136" s="6"/>
      <c r="MFQ136" s="6"/>
      <c r="MFR136" s="6"/>
      <c r="MFS136" s="6"/>
      <c r="MFT136" s="6"/>
      <c r="MFU136" s="6"/>
      <c r="MFV136" s="6"/>
      <c r="MFW136" s="6"/>
      <c r="MFX136" s="6"/>
      <c r="MFY136" s="6"/>
      <c r="MFZ136" s="6"/>
      <c r="MGA136" s="6"/>
      <c r="MGB136" s="6"/>
      <c r="MGC136" s="6"/>
      <c r="MGD136" s="6"/>
      <c r="MGE136" s="6"/>
      <c r="MGF136" s="6"/>
      <c r="MGG136" s="6"/>
      <c r="MGH136" s="6"/>
      <c r="MGI136" s="6"/>
      <c r="MGJ136" s="6"/>
      <c r="MGK136" s="6"/>
      <c r="MGL136" s="6"/>
      <c r="MGM136" s="6"/>
      <c r="MGN136" s="6"/>
      <c r="MGO136" s="6"/>
      <c r="MGP136" s="6"/>
      <c r="MGQ136" s="6"/>
      <c r="MGR136" s="6"/>
      <c r="MGS136" s="6"/>
      <c r="MGT136" s="6"/>
      <c r="MGU136" s="6"/>
      <c r="MGV136" s="6"/>
      <c r="MGW136" s="6"/>
      <c r="MGX136" s="6"/>
      <c r="MGY136" s="6"/>
      <c r="MGZ136" s="6"/>
      <c r="MHA136" s="6"/>
      <c r="MHB136" s="6"/>
      <c r="MHC136" s="6"/>
      <c r="MHD136" s="6"/>
      <c r="MHE136" s="6"/>
      <c r="MHF136" s="6"/>
      <c r="MHG136" s="6"/>
      <c r="MHH136" s="6"/>
      <c r="MHI136" s="6"/>
      <c r="MHJ136" s="6"/>
      <c r="MHK136" s="6"/>
      <c r="MHL136" s="6"/>
      <c r="MHM136" s="6"/>
      <c r="MHN136" s="6"/>
      <c r="MHO136" s="6"/>
      <c r="MHP136" s="6"/>
      <c r="MHQ136" s="6"/>
      <c r="MHR136" s="6"/>
      <c r="MHS136" s="6"/>
      <c r="MHT136" s="6"/>
      <c r="MHU136" s="6"/>
      <c r="MHV136" s="6"/>
      <c r="MHW136" s="6"/>
      <c r="MHX136" s="6"/>
      <c r="MHY136" s="6"/>
      <c r="MHZ136" s="6"/>
      <c r="MIA136" s="6"/>
      <c r="MIB136" s="6"/>
      <c r="MIC136" s="6"/>
      <c r="MID136" s="6"/>
      <c r="MIE136" s="6"/>
      <c r="MIF136" s="6"/>
      <c r="MIG136" s="6"/>
      <c r="MIH136" s="6"/>
      <c r="MII136" s="6"/>
      <c r="MIJ136" s="6"/>
      <c r="MIK136" s="6"/>
      <c r="MIL136" s="6"/>
      <c r="MIM136" s="6"/>
      <c r="MIN136" s="6"/>
      <c r="MIO136" s="6"/>
      <c r="MIP136" s="6"/>
      <c r="MIQ136" s="6"/>
      <c r="MIR136" s="6"/>
      <c r="MIS136" s="6"/>
      <c r="MIT136" s="6"/>
      <c r="MIU136" s="6"/>
      <c r="MIV136" s="6"/>
      <c r="MIW136" s="6"/>
      <c r="MIX136" s="6"/>
      <c r="MIY136" s="6"/>
      <c r="MIZ136" s="6"/>
      <c r="MJA136" s="6"/>
      <c r="MJB136" s="6"/>
      <c r="MJC136" s="6"/>
      <c r="MJD136" s="6"/>
      <c r="MJE136" s="6"/>
      <c r="MJF136" s="6"/>
      <c r="MJG136" s="6"/>
      <c r="MJH136" s="6"/>
      <c r="MJI136" s="6"/>
      <c r="MJJ136" s="6"/>
      <c r="MJK136" s="6"/>
      <c r="MJL136" s="6"/>
      <c r="MJM136" s="6"/>
      <c r="MJN136" s="6"/>
      <c r="MJO136" s="6"/>
      <c r="MJP136" s="6"/>
      <c r="MJQ136" s="6"/>
      <c r="MJR136" s="6"/>
      <c r="MJS136" s="6"/>
      <c r="MJT136" s="6"/>
      <c r="MJU136" s="6"/>
      <c r="MJV136" s="6"/>
      <c r="MJW136" s="6"/>
      <c r="MJX136" s="6"/>
      <c r="MJY136" s="6"/>
      <c r="MJZ136" s="6"/>
      <c r="MKA136" s="6"/>
      <c r="MKB136" s="6"/>
      <c r="MKC136" s="6"/>
      <c r="MKD136" s="6"/>
      <c r="MKE136" s="6"/>
      <c r="MKF136" s="6"/>
      <c r="MKG136" s="6"/>
      <c r="MKH136" s="6"/>
      <c r="MKI136" s="6"/>
      <c r="MKJ136" s="6"/>
      <c r="MKK136" s="6"/>
      <c r="MKL136" s="6"/>
      <c r="MKM136" s="6"/>
      <c r="MKN136" s="6"/>
      <c r="MKO136" s="6"/>
      <c r="MKP136" s="6"/>
      <c r="MKQ136" s="6"/>
      <c r="MKR136" s="6"/>
      <c r="MKS136" s="6"/>
      <c r="MKT136" s="6"/>
      <c r="MKU136" s="6"/>
      <c r="MKV136" s="6"/>
      <c r="MKW136" s="6"/>
      <c r="MKX136" s="6"/>
      <c r="MKY136" s="6"/>
      <c r="MKZ136" s="6"/>
      <c r="MLA136" s="6"/>
      <c r="MLB136" s="6"/>
      <c r="MLC136" s="6"/>
      <c r="MLD136" s="6"/>
      <c r="MLE136" s="6"/>
      <c r="MLF136" s="6"/>
      <c r="MLG136" s="6"/>
      <c r="MLH136" s="6"/>
      <c r="MLI136" s="6"/>
      <c r="MLJ136" s="6"/>
      <c r="MLK136" s="6"/>
      <c r="MLL136" s="6"/>
      <c r="MLM136" s="6"/>
      <c r="MLN136" s="6"/>
      <c r="MLO136" s="6"/>
      <c r="MLP136" s="6"/>
      <c r="MLQ136" s="6"/>
      <c r="MLR136" s="6"/>
      <c r="MLS136" s="6"/>
      <c r="MLT136" s="6"/>
      <c r="MLU136" s="6"/>
      <c r="MLV136" s="6"/>
      <c r="MLW136" s="6"/>
      <c r="MLX136" s="6"/>
      <c r="MLY136" s="6"/>
      <c r="MLZ136" s="6"/>
      <c r="MMA136" s="6"/>
      <c r="MMB136" s="6"/>
      <c r="MMC136" s="6"/>
      <c r="MMD136" s="6"/>
      <c r="MME136" s="6"/>
      <c r="MMF136" s="6"/>
      <c r="MMG136" s="6"/>
      <c r="MMH136" s="6"/>
      <c r="MMI136" s="6"/>
      <c r="MMJ136" s="6"/>
      <c r="MMK136" s="6"/>
      <c r="MML136" s="6"/>
      <c r="MMM136" s="6"/>
      <c r="MMN136" s="6"/>
      <c r="MMO136" s="6"/>
      <c r="MMP136" s="6"/>
      <c r="MMQ136" s="6"/>
      <c r="MMR136" s="6"/>
      <c r="MMS136" s="6"/>
      <c r="MMT136" s="6"/>
      <c r="MMU136" s="6"/>
      <c r="MMV136" s="6"/>
      <c r="MMW136" s="6"/>
      <c r="MMX136" s="6"/>
      <c r="MMY136" s="6"/>
      <c r="MMZ136" s="6"/>
      <c r="MNA136" s="6"/>
      <c r="MNB136" s="6"/>
      <c r="MNC136" s="6"/>
      <c r="MND136" s="6"/>
      <c r="MNE136" s="6"/>
      <c r="MNF136" s="6"/>
      <c r="MNG136" s="6"/>
      <c r="MNH136" s="6"/>
      <c r="MNI136" s="6"/>
      <c r="MNJ136" s="6"/>
      <c r="MNK136" s="6"/>
      <c r="MNL136" s="6"/>
      <c r="MNM136" s="6"/>
      <c r="MNN136" s="6"/>
      <c r="MNO136" s="6"/>
      <c r="MNP136" s="6"/>
      <c r="MNQ136" s="6"/>
      <c r="MNR136" s="6"/>
      <c r="MNS136" s="6"/>
      <c r="MNT136" s="6"/>
      <c r="MNU136" s="6"/>
      <c r="MNV136" s="6"/>
      <c r="MNW136" s="6"/>
      <c r="MNX136" s="6"/>
      <c r="MNY136" s="6"/>
      <c r="MNZ136" s="6"/>
      <c r="MOA136" s="6"/>
      <c r="MOB136" s="6"/>
      <c r="MOC136" s="6"/>
      <c r="MOD136" s="6"/>
      <c r="MOE136" s="6"/>
      <c r="MOF136" s="6"/>
      <c r="MOG136" s="6"/>
      <c r="MOH136" s="6"/>
      <c r="MOI136" s="6"/>
      <c r="MOJ136" s="6"/>
      <c r="MOK136" s="6"/>
      <c r="MOL136" s="6"/>
      <c r="MOM136" s="6"/>
      <c r="MON136" s="6"/>
      <c r="MOO136" s="6"/>
      <c r="MOP136" s="6"/>
      <c r="MOQ136" s="6"/>
      <c r="MOR136" s="6"/>
      <c r="MOS136" s="6"/>
      <c r="MOT136" s="6"/>
      <c r="MOU136" s="6"/>
      <c r="MOV136" s="6"/>
      <c r="MOW136" s="6"/>
      <c r="MOX136" s="6"/>
      <c r="MOY136" s="6"/>
      <c r="MOZ136" s="6"/>
      <c r="MPA136" s="6"/>
      <c r="MPB136" s="6"/>
      <c r="MPC136" s="6"/>
      <c r="MPD136" s="6"/>
      <c r="MPE136" s="6"/>
      <c r="MPF136" s="6"/>
      <c r="MPG136" s="6"/>
      <c r="MPH136" s="6"/>
      <c r="MPI136" s="6"/>
      <c r="MPJ136" s="6"/>
      <c r="MPK136" s="6"/>
      <c r="MPL136" s="6"/>
      <c r="MPM136" s="6"/>
      <c r="MPN136" s="6"/>
      <c r="MPO136" s="6"/>
      <c r="MPP136" s="6"/>
      <c r="MPQ136" s="6"/>
      <c r="MPR136" s="6"/>
      <c r="MPS136" s="6"/>
      <c r="MPT136" s="6"/>
      <c r="MPU136" s="6"/>
      <c r="MPV136" s="6"/>
      <c r="MPW136" s="6"/>
      <c r="MPX136" s="6"/>
      <c r="MPY136" s="6"/>
      <c r="MPZ136" s="6"/>
      <c r="MQA136" s="6"/>
      <c r="MQB136" s="6"/>
      <c r="MQC136" s="6"/>
      <c r="MQD136" s="6"/>
      <c r="MQE136" s="6"/>
      <c r="MQF136" s="6"/>
      <c r="MQG136" s="6"/>
      <c r="MQH136" s="6"/>
      <c r="MQI136" s="6"/>
      <c r="MQJ136" s="6"/>
      <c r="MQK136" s="6"/>
      <c r="MQL136" s="6"/>
      <c r="MQM136" s="6"/>
      <c r="MQN136" s="6"/>
      <c r="MQO136" s="6"/>
      <c r="MQP136" s="6"/>
      <c r="MQQ136" s="6"/>
      <c r="MQR136" s="6"/>
      <c r="MQS136" s="6"/>
      <c r="MQT136" s="6"/>
      <c r="MQU136" s="6"/>
      <c r="MQV136" s="6"/>
      <c r="MQW136" s="6"/>
      <c r="MQX136" s="6"/>
      <c r="MQY136" s="6"/>
      <c r="MQZ136" s="6"/>
      <c r="MRA136" s="6"/>
      <c r="MRB136" s="6"/>
      <c r="MRC136" s="6"/>
      <c r="MRD136" s="6"/>
      <c r="MRE136" s="6"/>
      <c r="MRF136" s="6"/>
      <c r="MRG136" s="6"/>
      <c r="MRH136" s="6"/>
      <c r="MRI136" s="6"/>
      <c r="MRJ136" s="6"/>
      <c r="MRK136" s="6"/>
      <c r="MRL136" s="6"/>
      <c r="MRM136" s="6"/>
      <c r="MRN136" s="6"/>
      <c r="MRO136" s="6"/>
      <c r="MRP136" s="6"/>
      <c r="MRQ136" s="6"/>
      <c r="MRR136" s="6"/>
      <c r="MRS136" s="6"/>
      <c r="MRT136" s="6"/>
      <c r="MRU136" s="6"/>
      <c r="MRV136" s="6"/>
      <c r="MRW136" s="6"/>
      <c r="MRX136" s="6"/>
      <c r="MRY136" s="6"/>
      <c r="MRZ136" s="6"/>
      <c r="MSA136" s="6"/>
      <c r="MSB136" s="6"/>
      <c r="MSC136" s="6"/>
      <c r="MSD136" s="6"/>
      <c r="MSE136" s="6"/>
      <c r="MSF136" s="6"/>
      <c r="MSG136" s="6"/>
      <c r="MSH136" s="6"/>
      <c r="MSI136" s="6"/>
      <c r="MSJ136" s="6"/>
      <c r="MSK136" s="6"/>
      <c r="MSL136" s="6"/>
      <c r="MSM136" s="6"/>
      <c r="MSN136" s="6"/>
      <c r="MSO136" s="6"/>
      <c r="MSP136" s="6"/>
      <c r="MSQ136" s="6"/>
      <c r="MSR136" s="6"/>
      <c r="MSS136" s="6"/>
      <c r="MST136" s="6"/>
      <c r="MSU136" s="6"/>
      <c r="MSV136" s="6"/>
      <c r="MSW136" s="6"/>
      <c r="MSX136" s="6"/>
      <c r="MSY136" s="6"/>
      <c r="MSZ136" s="6"/>
      <c r="MTA136" s="6"/>
      <c r="MTB136" s="6"/>
      <c r="MTC136" s="6"/>
      <c r="MTD136" s="6"/>
      <c r="MTE136" s="6"/>
      <c r="MTF136" s="6"/>
      <c r="MTG136" s="6"/>
      <c r="MTH136" s="6"/>
      <c r="MTI136" s="6"/>
      <c r="MTJ136" s="6"/>
      <c r="MTK136" s="6"/>
      <c r="MTL136" s="6"/>
      <c r="MTM136" s="6"/>
      <c r="MTN136" s="6"/>
      <c r="MTO136" s="6"/>
      <c r="MTP136" s="6"/>
      <c r="MTQ136" s="6"/>
      <c r="MTR136" s="6"/>
      <c r="MTS136" s="6"/>
      <c r="MTT136" s="6"/>
      <c r="MTU136" s="6"/>
      <c r="MTV136" s="6"/>
      <c r="MTW136" s="6"/>
      <c r="MTX136" s="6"/>
      <c r="MTY136" s="6"/>
      <c r="MTZ136" s="6"/>
      <c r="MUA136" s="6"/>
      <c r="MUB136" s="6"/>
      <c r="MUC136" s="6"/>
      <c r="MUD136" s="6"/>
      <c r="MUE136" s="6"/>
      <c r="MUF136" s="6"/>
      <c r="MUG136" s="6"/>
      <c r="MUH136" s="6"/>
      <c r="MUI136" s="6"/>
      <c r="MUJ136" s="6"/>
      <c r="MUK136" s="6"/>
      <c r="MUL136" s="6"/>
      <c r="MUM136" s="6"/>
      <c r="MUN136" s="6"/>
      <c r="MUO136" s="6"/>
      <c r="MUP136" s="6"/>
      <c r="MUQ136" s="6"/>
      <c r="MUR136" s="6"/>
      <c r="MUS136" s="6"/>
      <c r="MUT136" s="6"/>
      <c r="MUU136" s="6"/>
      <c r="MUV136" s="6"/>
      <c r="MUW136" s="6"/>
      <c r="MUX136" s="6"/>
      <c r="MUY136" s="6"/>
      <c r="MUZ136" s="6"/>
      <c r="MVA136" s="6"/>
      <c r="MVB136" s="6"/>
      <c r="MVC136" s="6"/>
      <c r="MVD136" s="6"/>
      <c r="MVE136" s="6"/>
      <c r="MVF136" s="6"/>
      <c r="MVG136" s="6"/>
      <c r="MVH136" s="6"/>
      <c r="MVI136" s="6"/>
      <c r="MVJ136" s="6"/>
      <c r="MVK136" s="6"/>
      <c r="MVL136" s="6"/>
      <c r="MVM136" s="6"/>
      <c r="MVN136" s="6"/>
      <c r="MVO136" s="6"/>
      <c r="MVP136" s="6"/>
      <c r="MVQ136" s="6"/>
      <c r="MVR136" s="6"/>
      <c r="MVS136" s="6"/>
      <c r="MVT136" s="6"/>
      <c r="MVU136" s="6"/>
      <c r="MVV136" s="6"/>
      <c r="MVW136" s="6"/>
      <c r="MVX136" s="6"/>
      <c r="MVY136" s="6"/>
      <c r="MVZ136" s="6"/>
      <c r="MWA136" s="6"/>
      <c r="MWB136" s="6"/>
      <c r="MWC136" s="6"/>
      <c r="MWD136" s="6"/>
      <c r="MWE136" s="6"/>
      <c r="MWF136" s="6"/>
      <c r="MWG136" s="6"/>
      <c r="MWH136" s="6"/>
      <c r="MWI136" s="6"/>
      <c r="MWJ136" s="6"/>
      <c r="MWK136" s="6"/>
      <c r="MWL136" s="6"/>
      <c r="MWM136" s="6"/>
      <c r="MWN136" s="6"/>
      <c r="MWO136" s="6"/>
      <c r="MWP136" s="6"/>
      <c r="MWQ136" s="6"/>
      <c r="MWR136" s="6"/>
      <c r="MWS136" s="6"/>
      <c r="MWT136" s="6"/>
      <c r="MWU136" s="6"/>
      <c r="MWV136" s="6"/>
      <c r="MWW136" s="6"/>
      <c r="MWX136" s="6"/>
      <c r="MWY136" s="6"/>
      <c r="MWZ136" s="6"/>
      <c r="MXA136" s="6"/>
      <c r="MXB136" s="6"/>
      <c r="MXC136" s="6"/>
      <c r="MXD136" s="6"/>
      <c r="MXE136" s="6"/>
      <c r="MXF136" s="6"/>
      <c r="MXG136" s="6"/>
      <c r="MXH136" s="6"/>
      <c r="MXI136" s="6"/>
      <c r="MXJ136" s="6"/>
      <c r="MXK136" s="6"/>
      <c r="MXL136" s="6"/>
      <c r="MXM136" s="6"/>
      <c r="MXN136" s="6"/>
      <c r="MXO136" s="6"/>
      <c r="MXP136" s="6"/>
      <c r="MXQ136" s="6"/>
      <c r="MXR136" s="6"/>
      <c r="MXS136" s="6"/>
      <c r="MXT136" s="6"/>
      <c r="MXU136" s="6"/>
      <c r="MXV136" s="6"/>
      <c r="MXW136" s="6"/>
      <c r="MXX136" s="6"/>
      <c r="MXY136" s="6"/>
      <c r="MXZ136" s="6"/>
      <c r="MYA136" s="6"/>
      <c r="MYB136" s="6"/>
      <c r="MYC136" s="6"/>
      <c r="MYD136" s="6"/>
      <c r="MYE136" s="6"/>
      <c r="MYF136" s="6"/>
      <c r="MYG136" s="6"/>
      <c r="MYH136" s="6"/>
      <c r="MYI136" s="6"/>
      <c r="MYJ136" s="6"/>
      <c r="MYK136" s="6"/>
      <c r="MYL136" s="6"/>
      <c r="MYM136" s="6"/>
      <c r="MYN136" s="6"/>
      <c r="MYO136" s="6"/>
      <c r="MYP136" s="6"/>
      <c r="MYQ136" s="6"/>
      <c r="MYR136" s="6"/>
      <c r="MYS136" s="6"/>
      <c r="MYT136" s="6"/>
      <c r="MYU136" s="6"/>
      <c r="MYV136" s="6"/>
      <c r="MYW136" s="6"/>
      <c r="MYX136" s="6"/>
      <c r="MYY136" s="6"/>
      <c r="MYZ136" s="6"/>
      <c r="MZA136" s="6"/>
      <c r="MZB136" s="6"/>
      <c r="MZC136" s="6"/>
      <c r="MZD136" s="6"/>
      <c r="MZE136" s="6"/>
      <c r="MZF136" s="6"/>
      <c r="MZG136" s="6"/>
      <c r="MZH136" s="6"/>
      <c r="MZI136" s="6"/>
      <c r="MZJ136" s="6"/>
      <c r="MZK136" s="6"/>
      <c r="MZL136" s="6"/>
      <c r="MZM136" s="6"/>
      <c r="MZN136" s="6"/>
      <c r="MZO136" s="6"/>
      <c r="MZP136" s="6"/>
      <c r="MZQ136" s="6"/>
      <c r="MZR136" s="6"/>
      <c r="MZS136" s="6"/>
      <c r="MZT136" s="6"/>
      <c r="MZU136" s="6"/>
      <c r="MZV136" s="6"/>
      <c r="MZW136" s="6"/>
      <c r="MZX136" s="6"/>
      <c r="MZY136" s="6"/>
      <c r="MZZ136" s="6"/>
      <c r="NAA136" s="6"/>
      <c r="NAB136" s="6"/>
      <c r="NAC136" s="6"/>
      <c r="NAD136" s="6"/>
      <c r="NAE136" s="6"/>
      <c r="NAF136" s="6"/>
      <c r="NAG136" s="6"/>
      <c r="NAH136" s="6"/>
      <c r="NAI136" s="6"/>
      <c r="NAJ136" s="6"/>
      <c r="NAK136" s="6"/>
      <c r="NAL136" s="6"/>
      <c r="NAM136" s="6"/>
      <c r="NAN136" s="6"/>
      <c r="NAO136" s="6"/>
      <c r="NAP136" s="6"/>
      <c r="NAQ136" s="6"/>
      <c r="NAR136" s="6"/>
      <c r="NAS136" s="6"/>
      <c r="NAT136" s="6"/>
      <c r="NAU136" s="6"/>
      <c r="NAV136" s="6"/>
      <c r="NAW136" s="6"/>
      <c r="NAX136" s="6"/>
      <c r="NAY136" s="6"/>
      <c r="NAZ136" s="6"/>
      <c r="NBA136" s="6"/>
      <c r="NBB136" s="6"/>
      <c r="NBC136" s="6"/>
      <c r="NBD136" s="6"/>
      <c r="NBE136" s="6"/>
      <c r="NBF136" s="6"/>
      <c r="NBG136" s="6"/>
      <c r="NBH136" s="6"/>
      <c r="NBI136" s="6"/>
      <c r="NBJ136" s="6"/>
      <c r="NBK136" s="6"/>
      <c r="NBL136" s="6"/>
      <c r="NBM136" s="6"/>
      <c r="NBN136" s="6"/>
      <c r="NBO136" s="6"/>
      <c r="NBP136" s="6"/>
      <c r="NBQ136" s="6"/>
      <c r="NBR136" s="6"/>
      <c r="NBS136" s="6"/>
      <c r="NBT136" s="6"/>
      <c r="NBU136" s="6"/>
      <c r="NBV136" s="6"/>
      <c r="NBW136" s="6"/>
      <c r="NBX136" s="6"/>
      <c r="NBY136" s="6"/>
      <c r="NBZ136" s="6"/>
      <c r="NCA136" s="6"/>
      <c r="NCB136" s="6"/>
      <c r="NCC136" s="6"/>
      <c r="NCD136" s="6"/>
      <c r="NCE136" s="6"/>
      <c r="NCF136" s="6"/>
      <c r="NCG136" s="6"/>
      <c r="NCH136" s="6"/>
      <c r="NCI136" s="6"/>
      <c r="NCJ136" s="6"/>
      <c r="NCK136" s="6"/>
      <c r="NCL136" s="6"/>
      <c r="NCM136" s="6"/>
      <c r="NCN136" s="6"/>
      <c r="NCO136" s="6"/>
      <c r="NCP136" s="6"/>
      <c r="NCQ136" s="6"/>
      <c r="NCR136" s="6"/>
      <c r="NCS136" s="6"/>
      <c r="NCT136" s="6"/>
      <c r="NCU136" s="6"/>
      <c r="NCV136" s="6"/>
      <c r="NCW136" s="6"/>
      <c r="NCX136" s="6"/>
      <c r="NCY136" s="6"/>
      <c r="NCZ136" s="6"/>
      <c r="NDA136" s="6"/>
      <c r="NDB136" s="6"/>
      <c r="NDC136" s="6"/>
      <c r="NDD136" s="6"/>
      <c r="NDE136" s="6"/>
      <c r="NDF136" s="6"/>
      <c r="NDG136" s="6"/>
      <c r="NDH136" s="6"/>
      <c r="NDI136" s="6"/>
      <c r="NDJ136" s="6"/>
      <c r="NDK136" s="6"/>
      <c r="NDL136" s="6"/>
      <c r="NDM136" s="6"/>
      <c r="NDN136" s="6"/>
      <c r="NDO136" s="6"/>
      <c r="NDP136" s="6"/>
      <c r="NDQ136" s="6"/>
      <c r="NDR136" s="6"/>
      <c r="NDS136" s="6"/>
      <c r="NDT136" s="6"/>
      <c r="NDU136" s="6"/>
      <c r="NDV136" s="6"/>
      <c r="NDW136" s="6"/>
      <c r="NDX136" s="6"/>
      <c r="NDY136" s="6"/>
      <c r="NDZ136" s="6"/>
      <c r="NEA136" s="6"/>
      <c r="NEB136" s="6"/>
      <c r="NEC136" s="6"/>
      <c r="NED136" s="6"/>
      <c r="NEE136" s="6"/>
      <c r="NEF136" s="6"/>
      <c r="NEG136" s="6"/>
      <c r="NEH136" s="6"/>
      <c r="NEI136" s="6"/>
      <c r="NEJ136" s="6"/>
      <c r="NEK136" s="6"/>
      <c r="NEL136" s="6"/>
      <c r="NEM136" s="6"/>
      <c r="NEN136" s="6"/>
      <c r="NEO136" s="6"/>
      <c r="NEP136" s="6"/>
      <c r="NEQ136" s="6"/>
      <c r="NER136" s="6"/>
      <c r="NES136" s="6"/>
      <c r="NET136" s="6"/>
      <c r="NEU136" s="6"/>
      <c r="NEV136" s="6"/>
      <c r="NEW136" s="6"/>
      <c r="NEX136" s="6"/>
      <c r="NEY136" s="6"/>
      <c r="NEZ136" s="6"/>
      <c r="NFA136" s="6"/>
      <c r="NFB136" s="6"/>
      <c r="NFC136" s="6"/>
      <c r="NFD136" s="6"/>
      <c r="NFE136" s="6"/>
      <c r="NFF136" s="6"/>
      <c r="NFG136" s="6"/>
      <c r="NFH136" s="6"/>
      <c r="NFI136" s="6"/>
      <c r="NFJ136" s="6"/>
      <c r="NFK136" s="6"/>
      <c r="NFL136" s="6"/>
      <c r="NFM136" s="6"/>
      <c r="NFN136" s="6"/>
      <c r="NFO136" s="6"/>
      <c r="NFP136" s="6"/>
      <c r="NFQ136" s="6"/>
      <c r="NFR136" s="6"/>
      <c r="NFS136" s="6"/>
      <c r="NFT136" s="6"/>
      <c r="NFU136" s="6"/>
      <c r="NFV136" s="6"/>
      <c r="NFW136" s="6"/>
      <c r="NFX136" s="6"/>
      <c r="NFY136" s="6"/>
      <c r="NFZ136" s="6"/>
      <c r="NGA136" s="6"/>
      <c r="NGB136" s="6"/>
      <c r="NGC136" s="6"/>
      <c r="NGD136" s="6"/>
      <c r="NGE136" s="6"/>
      <c r="NGF136" s="6"/>
      <c r="NGG136" s="6"/>
      <c r="NGH136" s="6"/>
      <c r="NGI136" s="6"/>
      <c r="NGJ136" s="6"/>
      <c r="NGK136" s="6"/>
      <c r="NGL136" s="6"/>
      <c r="NGM136" s="6"/>
      <c r="NGN136" s="6"/>
      <c r="NGO136" s="6"/>
      <c r="NGP136" s="6"/>
      <c r="NGQ136" s="6"/>
      <c r="NGR136" s="6"/>
      <c r="NGS136" s="6"/>
      <c r="NGT136" s="6"/>
      <c r="NGU136" s="6"/>
      <c r="NGV136" s="6"/>
      <c r="NGW136" s="6"/>
      <c r="NGX136" s="6"/>
      <c r="NGY136" s="6"/>
      <c r="NGZ136" s="6"/>
      <c r="NHA136" s="6"/>
      <c r="NHB136" s="6"/>
      <c r="NHC136" s="6"/>
      <c r="NHD136" s="6"/>
      <c r="NHE136" s="6"/>
      <c r="NHF136" s="6"/>
      <c r="NHG136" s="6"/>
      <c r="NHH136" s="6"/>
      <c r="NHI136" s="6"/>
      <c r="NHJ136" s="6"/>
      <c r="NHK136" s="6"/>
      <c r="NHL136" s="6"/>
      <c r="NHM136" s="6"/>
      <c r="NHN136" s="6"/>
      <c r="NHO136" s="6"/>
      <c r="NHP136" s="6"/>
      <c r="NHQ136" s="6"/>
      <c r="NHR136" s="6"/>
      <c r="NHS136" s="6"/>
      <c r="NHT136" s="6"/>
      <c r="NHU136" s="6"/>
      <c r="NHV136" s="6"/>
      <c r="NHW136" s="6"/>
      <c r="NHX136" s="6"/>
      <c r="NHY136" s="6"/>
      <c r="NHZ136" s="6"/>
      <c r="NIA136" s="6"/>
      <c r="NIB136" s="6"/>
      <c r="NIC136" s="6"/>
      <c r="NID136" s="6"/>
      <c r="NIE136" s="6"/>
      <c r="NIF136" s="6"/>
      <c r="NIG136" s="6"/>
      <c r="NIH136" s="6"/>
      <c r="NII136" s="6"/>
      <c r="NIJ136" s="6"/>
      <c r="NIK136" s="6"/>
      <c r="NIL136" s="6"/>
      <c r="NIM136" s="6"/>
      <c r="NIN136" s="6"/>
      <c r="NIO136" s="6"/>
      <c r="NIP136" s="6"/>
      <c r="NIQ136" s="6"/>
      <c r="NIR136" s="6"/>
      <c r="NIS136" s="6"/>
      <c r="NIT136" s="6"/>
      <c r="NIU136" s="6"/>
      <c r="NIV136" s="6"/>
      <c r="NIW136" s="6"/>
      <c r="NIX136" s="6"/>
      <c r="NIY136" s="6"/>
      <c r="NIZ136" s="6"/>
      <c r="NJA136" s="6"/>
      <c r="NJB136" s="6"/>
      <c r="NJC136" s="6"/>
      <c r="NJD136" s="6"/>
      <c r="NJE136" s="6"/>
      <c r="NJF136" s="6"/>
      <c r="NJG136" s="6"/>
      <c r="NJH136" s="6"/>
      <c r="NJI136" s="6"/>
      <c r="NJJ136" s="6"/>
      <c r="NJK136" s="6"/>
      <c r="NJL136" s="6"/>
      <c r="NJM136" s="6"/>
      <c r="NJN136" s="6"/>
      <c r="NJO136" s="6"/>
      <c r="NJP136" s="6"/>
      <c r="NJQ136" s="6"/>
      <c r="NJR136" s="6"/>
      <c r="NJS136" s="6"/>
      <c r="NJT136" s="6"/>
      <c r="NJU136" s="6"/>
      <c r="NJV136" s="6"/>
      <c r="NJW136" s="6"/>
      <c r="NJX136" s="6"/>
      <c r="NJY136" s="6"/>
      <c r="NJZ136" s="6"/>
      <c r="NKA136" s="6"/>
      <c r="NKB136" s="6"/>
      <c r="NKC136" s="6"/>
      <c r="NKD136" s="6"/>
      <c r="NKE136" s="6"/>
      <c r="NKF136" s="6"/>
      <c r="NKG136" s="6"/>
      <c r="NKH136" s="6"/>
      <c r="NKI136" s="6"/>
      <c r="NKJ136" s="6"/>
      <c r="NKK136" s="6"/>
      <c r="NKL136" s="6"/>
      <c r="NKM136" s="6"/>
      <c r="NKN136" s="6"/>
      <c r="NKO136" s="6"/>
      <c r="NKP136" s="6"/>
      <c r="NKQ136" s="6"/>
      <c r="NKR136" s="6"/>
      <c r="NKS136" s="6"/>
      <c r="NKT136" s="6"/>
      <c r="NKU136" s="6"/>
      <c r="NKV136" s="6"/>
      <c r="NKW136" s="6"/>
      <c r="NKX136" s="6"/>
      <c r="NKY136" s="6"/>
      <c r="NKZ136" s="6"/>
      <c r="NLA136" s="6"/>
      <c r="NLB136" s="6"/>
      <c r="NLC136" s="6"/>
      <c r="NLD136" s="6"/>
      <c r="NLE136" s="6"/>
      <c r="NLF136" s="6"/>
      <c r="NLG136" s="6"/>
      <c r="NLH136" s="6"/>
      <c r="NLI136" s="6"/>
      <c r="NLJ136" s="6"/>
      <c r="NLK136" s="6"/>
      <c r="NLL136" s="6"/>
      <c r="NLM136" s="6"/>
      <c r="NLN136" s="6"/>
      <c r="NLO136" s="6"/>
      <c r="NLP136" s="6"/>
      <c r="NLQ136" s="6"/>
      <c r="NLR136" s="6"/>
      <c r="NLS136" s="6"/>
      <c r="NLT136" s="6"/>
      <c r="NLU136" s="6"/>
      <c r="NLV136" s="6"/>
      <c r="NLW136" s="6"/>
      <c r="NLX136" s="6"/>
      <c r="NLY136" s="6"/>
      <c r="NLZ136" s="6"/>
      <c r="NMA136" s="6"/>
      <c r="NMB136" s="6"/>
      <c r="NMC136" s="6"/>
      <c r="NMD136" s="6"/>
      <c r="NME136" s="6"/>
      <c r="NMF136" s="6"/>
      <c r="NMG136" s="6"/>
      <c r="NMH136" s="6"/>
      <c r="NMI136" s="6"/>
      <c r="NMJ136" s="6"/>
      <c r="NMK136" s="6"/>
      <c r="NML136" s="6"/>
      <c r="NMM136" s="6"/>
      <c r="NMN136" s="6"/>
      <c r="NMO136" s="6"/>
      <c r="NMP136" s="6"/>
      <c r="NMQ136" s="6"/>
      <c r="NMR136" s="6"/>
      <c r="NMS136" s="6"/>
      <c r="NMT136" s="6"/>
      <c r="NMU136" s="6"/>
      <c r="NMV136" s="6"/>
      <c r="NMW136" s="6"/>
      <c r="NMX136" s="6"/>
      <c r="NMY136" s="6"/>
      <c r="NMZ136" s="6"/>
      <c r="NNA136" s="6"/>
      <c r="NNB136" s="6"/>
      <c r="NNC136" s="6"/>
      <c r="NND136" s="6"/>
      <c r="NNE136" s="6"/>
      <c r="NNF136" s="6"/>
      <c r="NNG136" s="6"/>
      <c r="NNH136" s="6"/>
      <c r="NNI136" s="6"/>
      <c r="NNJ136" s="6"/>
      <c r="NNK136" s="6"/>
      <c r="NNL136" s="6"/>
      <c r="NNM136" s="6"/>
      <c r="NNN136" s="6"/>
      <c r="NNO136" s="6"/>
      <c r="NNP136" s="6"/>
      <c r="NNQ136" s="6"/>
      <c r="NNR136" s="6"/>
      <c r="NNS136" s="6"/>
      <c r="NNT136" s="6"/>
      <c r="NNU136" s="6"/>
      <c r="NNV136" s="6"/>
      <c r="NNW136" s="6"/>
      <c r="NNX136" s="6"/>
      <c r="NNY136" s="6"/>
      <c r="NNZ136" s="6"/>
      <c r="NOA136" s="6"/>
      <c r="NOB136" s="6"/>
      <c r="NOC136" s="6"/>
      <c r="NOD136" s="6"/>
      <c r="NOE136" s="6"/>
      <c r="NOF136" s="6"/>
      <c r="NOG136" s="6"/>
      <c r="NOH136" s="6"/>
      <c r="NOI136" s="6"/>
      <c r="NOJ136" s="6"/>
      <c r="NOK136" s="6"/>
      <c r="NOL136" s="6"/>
      <c r="NOM136" s="6"/>
      <c r="NON136" s="6"/>
      <c r="NOO136" s="6"/>
      <c r="NOP136" s="6"/>
      <c r="NOQ136" s="6"/>
      <c r="NOR136" s="6"/>
      <c r="NOS136" s="6"/>
      <c r="NOT136" s="6"/>
      <c r="NOU136" s="6"/>
      <c r="NOV136" s="6"/>
      <c r="NOW136" s="6"/>
      <c r="NOX136" s="6"/>
      <c r="NOY136" s="6"/>
      <c r="NOZ136" s="6"/>
      <c r="NPA136" s="6"/>
      <c r="NPB136" s="6"/>
      <c r="NPC136" s="6"/>
      <c r="NPD136" s="6"/>
      <c r="NPE136" s="6"/>
      <c r="NPF136" s="6"/>
      <c r="NPG136" s="6"/>
      <c r="NPH136" s="6"/>
      <c r="NPI136" s="6"/>
      <c r="NPJ136" s="6"/>
      <c r="NPK136" s="6"/>
      <c r="NPL136" s="6"/>
      <c r="NPM136" s="6"/>
      <c r="NPN136" s="6"/>
      <c r="NPO136" s="6"/>
      <c r="NPP136" s="6"/>
      <c r="NPQ136" s="6"/>
      <c r="NPR136" s="6"/>
      <c r="NPS136" s="6"/>
      <c r="NPT136" s="6"/>
      <c r="NPU136" s="6"/>
      <c r="NPV136" s="6"/>
      <c r="NPW136" s="6"/>
      <c r="NPX136" s="6"/>
      <c r="NPY136" s="6"/>
      <c r="NPZ136" s="6"/>
      <c r="NQA136" s="6"/>
      <c r="NQB136" s="6"/>
      <c r="NQC136" s="6"/>
      <c r="NQD136" s="6"/>
      <c r="NQE136" s="6"/>
      <c r="NQF136" s="6"/>
      <c r="NQG136" s="6"/>
      <c r="NQH136" s="6"/>
      <c r="NQI136" s="6"/>
      <c r="NQJ136" s="6"/>
      <c r="NQK136" s="6"/>
      <c r="NQL136" s="6"/>
      <c r="NQM136" s="6"/>
      <c r="NQN136" s="6"/>
      <c r="NQO136" s="6"/>
      <c r="NQP136" s="6"/>
      <c r="NQQ136" s="6"/>
      <c r="NQR136" s="6"/>
      <c r="NQS136" s="6"/>
      <c r="NQT136" s="6"/>
      <c r="NQU136" s="6"/>
      <c r="NQV136" s="6"/>
      <c r="NQW136" s="6"/>
      <c r="NQX136" s="6"/>
      <c r="NQY136" s="6"/>
      <c r="NQZ136" s="6"/>
      <c r="NRA136" s="6"/>
      <c r="NRB136" s="6"/>
      <c r="NRC136" s="6"/>
      <c r="NRD136" s="6"/>
      <c r="NRE136" s="6"/>
      <c r="NRF136" s="6"/>
      <c r="NRG136" s="6"/>
      <c r="NRH136" s="6"/>
      <c r="NRI136" s="6"/>
      <c r="NRJ136" s="6"/>
      <c r="NRK136" s="6"/>
      <c r="NRL136" s="6"/>
      <c r="NRM136" s="6"/>
      <c r="NRN136" s="6"/>
      <c r="NRO136" s="6"/>
      <c r="NRP136" s="6"/>
      <c r="NRQ136" s="6"/>
      <c r="NRR136" s="6"/>
      <c r="NRS136" s="6"/>
      <c r="NRT136" s="6"/>
      <c r="NRU136" s="6"/>
      <c r="NRV136" s="6"/>
      <c r="NRW136" s="6"/>
      <c r="NRX136" s="6"/>
      <c r="NRY136" s="6"/>
      <c r="NRZ136" s="6"/>
      <c r="NSA136" s="6"/>
      <c r="NSB136" s="6"/>
      <c r="NSC136" s="6"/>
      <c r="NSD136" s="6"/>
      <c r="NSE136" s="6"/>
      <c r="NSF136" s="6"/>
      <c r="NSG136" s="6"/>
      <c r="NSH136" s="6"/>
      <c r="NSI136" s="6"/>
      <c r="NSJ136" s="6"/>
      <c r="NSK136" s="6"/>
      <c r="NSL136" s="6"/>
      <c r="NSM136" s="6"/>
      <c r="NSN136" s="6"/>
      <c r="NSO136" s="6"/>
      <c r="NSP136" s="6"/>
      <c r="NSQ136" s="6"/>
      <c r="NSR136" s="6"/>
      <c r="NSS136" s="6"/>
      <c r="NST136" s="6"/>
      <c r="NSU136" s="6"/>
      <c r="NSV136" s="6"/>
      <c r="NSW136" s="6"/>
      <c r="NSX136" s="6"/>
      <c r="NSY136" s="6"/>
      <c r="NSZ136" s="6"/>
      <c r="NTA136" s="6"/>
      <c r="NTB136" s="6"/>
      <c r="NTC136" s="6"/>
      <c r="NTD136" s="6"/>
      <c r="NTE136" s="6"/>
      <c r="NTF136" s="6"/>
      <c r="NTG136" s="6"/>
      <c r="NTH136" s="6"/>
      <c r="NTI136" s="6"/>
      <c r="NTJ136" s="6"/>
      <c r="NTK136" s="6"/>
      <c r="NTL136" s="6"/>
      <c r="NTM136" s="6"/>
      <c r="NTN136" s="6"/>
      <c r="NTO136" s="6"/>
      <c r="NTP136" s="6"/>
      <c r="NTQ136" s="6"/>
      <c r="NTR136" s="6"/>
      <c r="NTS136" s="6"/>
      <c r="NTT136" s="6"/>
      <c r="NTU136" s="6"/>
      <c r="NTV136" s="6"/>
      <c r="NTW136" s="6"/>
      <c r="NTX136" s="6"/>
      <c r="NTY136" s="6"/>
      <c r="NTZ136" s="6"/>
      <c r="NUA136" s="6"/>
      <c r="NUB136" s="6"/>
      <c r="NUC136" s="6"/>
      <c r="NUD136" s="6"/>
      <c r="NUE136" s="6"/>
      <c r="NUF136" s="6"/>
      <c r="NUG136" s="6"/>
      <c r="NUH136" s="6"/>
      <c r="NUI136" s="6"/>
      <c r="NUJ136" s="6"/>
      <c r="NUK136" s="6"/>
      <c r="NUL136" s="6"/>
      <c r="NUM136" s="6"/>
      <c r="NUN136" s="6"/>
      <c r="NUO136" s="6"/>
      <c r="NUP136" s="6"/>
      <c r="NUQ136" s="6"/>
      <c r="NUR136" s="6"/>
      <c r="NUS136" s="6"/>
      <c r="NUT136" s="6"/>
      <c r="NUU136" s="6"/>
      <c r="NUV136" s="6"/>
      <c r="NUW136" s="6"/>
      <c r="NUX136" s="6"/>
      <c r="NUY136" s="6"/>
      <c r="NUZ136" s="6"/>
      <c r="NVA136" s="6"/>
      <c r="NVB136" s="6"/>
      <c r="NVC136" s="6"/>
      <c r="NVD136" s="6"/>
      <c r="NVE136" s="6"/>
      <c r="NVF136" s="6"/>
      <c r="NVG136" s="6"/>
      <c r="NVH136" s="6"/>
      <c r="NVI136" s="6"/>
      <c r="NVJ136" s="6"/>
      <c r="NVK136" s="6"/>
      <c r="NVL136" s="6"/>
      <c r="NVM136" s="6"/>
      <c r="NVN136" s="6"/>
      <c r="NVO136" s="6"/>
      <c r="NVP136" s="6"/>
      <c r="NVQ136" s="6"/>
      <c r="NVR136" s="6"/>
      <c r="NVS136" s="6"/>
      <c r="NVT136" s="6"/>
      <c r="NVU136" s="6"/>
      <c r="NVV136" s="6"/>
      <c r="NVW136" s="6"/>
      <c r="NVX136" s="6"/>
      <c r="NVY136" s="6"/>
      <c r="NVZ136" s="6"/>
      <c r="NWA136" s="6"/>
      <c r="NWB136" s="6"/>
      <c r="NWC136" s="6"/>
      <c r="NWD136" s="6"/>
      <c r="NWE136" s="6"/>
      <c r="NWF136" s="6"/>
      <c r="NWG136" s="6"/>
      <c r="NWH136" s="6"/>
      <c r="NWI136" s="6"/>
      <c r="NWJ136" s="6"/>
      <c r="NWK136" s="6"/>
      <c r="NWL136" s="6"/>
      <c r="NWM136" s="6"/>
      <c r="NWN136" s="6"/>
      <c r="NWO136" s="6"/>
      <c r="NWP136" s="6"/>
      <c r="NWQ136" s="6"/>
      <c r="NWR136" s="6"/>
      <c r="NWS136" s="6"/>
      <c r="NWT136" s="6"/>
      <c r="NWU136" s="6"/>
      <c r="NWV136" s="6"/>
      <c r="NWW136" s="6"/>
      <c r="NWX136" s="6"/>
      <c r="NWY136" s="6"/>
      <c r="NWZ136" s="6"/>
      <c r="NXA136" s="6"/>
      <c r="NXB136" s="6"/>
      <c r="NXC136" s="6"/>
      <c r="NXD136" s="6"/>
      <c r="NXE136" s="6"/>
      <c r="NXF136" s="6"/>
      <c r="NXG136" s="6"/>
      <c r="NXH136" s="6"/>
      <c r="NXI136" s="6"/>
      <c r="NXJ136" s="6"/>
      <c r="NXK136" s="6"/>
      <c r="NXL136" s="6"/>
      <c r="NXM136" s="6"/>
      <c r="NXN136" s="6"/>
      <c r="NXO136" s="6"/>
      <c r="NXP136" s="6"/>
      <c r="NXQ136" s="6"/>
      <c r="NXR136" s="6"/>
      <c r="NXS136" s="6"/>
      <c r="NXT136" s="6"/>
      <c r="NXU136" s="6"/>
      <c r="NXV136" s="6"/>
      <c r="NXW136" s="6"/>
      <c r="NXX136" s="6"/>
      <c r="NXY136" s="6"/>
      <c r="NXZ136" s="6"/>
      <c r="NYA136" s="6"/>
      <c r="NYB136" s="6"/>
      <c r="NYC136" s="6"/>
      <c r="NYD136" s="6"/>
      <c r="NYE136" s="6"/>
      <c r="NYF136" s="6"/>
      <c r="NYG136" s="6"/>
      <c r="NYH136" s="6"/>
      <c r="NYI136" s="6"/>
      <c r="NYJ136" s="6"/>
      <c r="NYK136" s="6"/>
      <c r="NYL136" s="6"/>
      <c r="NYM136" s="6"/>
      <c r="NYN136" s="6"/>
      <c r="NYO136" s="6"/>
      <c r="NYP136" s="6"/>
      <c r="NYQ136" s="6"/>
      <c r="NYR136" s="6"/>
      <c r="NYS136" s="6"/>
      <c r="NYT136" s="6"/>
      <c r="NYU136" s="6"/>
      <c r="NYV136" s="6"/>
      <c r="NYW136" s="6"/>
      <c r="NYX136" s="6"/>
      <c r="NYY136" s="6"/>
      <c r="NYZ136" s="6"/>
      <c r="NZA136" s="6"/>
      <c r="NZB136" s="6"/>
      <c r="NZC136" s="6"/>
      <c r="NZD136" s="6"/>
      <c r="NZE136" s="6"/>
      <c r="NZF136" s="6"/>
      <c r="NZG136" s="6"/>
      <c r="NZH136" s="6"/>
      <c r="NZI136" s="6"/>
      <c r="NZJ136" s="6"/>
      <c r="NZK136" s="6"/>
      <c r="NZL136" s="6"/>
      <c r="NZM136" s="6"/>
      <c r="NZN136" s="6"/>
      <c r="NZO136" s="6"/>
      <c r="NZP136" s="6"/>
      <c r="NZQ136" s="6"/>
      <c r="NZR136" s="6"/>
      <c r="NZS136" s="6"/>
      <c r="NZT136" s="6"/>
      <c r="NZU136" s="6"/>
      <c r="NZV136" s="6"/>
      <c r="NZW136" s="6"/>
      <c r="NZX136" s="6"/>
      <c r="NZY136" s="6"/>
      <c r="NZZ136" s="6"/>
      <c r="OAA136" s="6"/>
      <c r="OAB136" s="6"/>
      <c r="OAC136" s="6"/>
      <c r="OAD136" s="6"/>
      <c r="OAE136" s="6"/>
      <c r="OAF136" s="6"/>
      <c r="OAG136" s="6"/>
      <c r="OAH136" s="6"/>
      <c r="OAI136" s="6"/>
      <c r="OAJ136" s="6"/>
      <c r="OAK136" s="6"/>
      <c r="OAL136" s="6"/>
      <c r="OAM136" s="6"/>
      <c r="OAN136" s="6"/>
      <c r="OAO136" s="6"/>
      <c r="OAP136" s="6"/>
      <c r="OAQ136" s="6"/>
      <c r="OAR136" s="6"/>
      <c r="OAS136" s="6"/>
      <c r="OAT136" s="6"/>
      <c r="OAU136" s="6"/>
      <c r="OAV136" s="6"/>
      <c r="OAW136" s="6"/>
      <c r="OAX136" s="6"/>
      <c r="OAY136" s="6"/>
      <c r="OAZ136" s="6"/>
      <c r="OBA136" s="6"/>
      <c r="OBB136" s="6"/>
      <c r="OBC136" s="6"/>
      <c r="OBD136" s="6"/>
      <c r="OBE136" s="6"/>
      <c r="OBF136" s="6"/>
      <c r="OBG136" s="6"/>
      <c r="OBH136" s="6"/>
      <c r="OBI136" s="6"/>
      <c r="OBJ136" s="6"/>
      <c r="OBK136" s="6"/>
      <c r="OBL136" s="6"/>
      <c r="OBM136" s="6"/>
      <c r="OBN136" s="6"/>
      <c r="OBO136" s="6"/>
      <c r="OBP136" s="6"/>
      <c r="OBQ136" s="6"/>
      <c r="OBR136" s="6"/>
      <c r="OBS136" s="6"/>
      <c r="OBT136" s="6"/>
      <c r="OBU136" s="6"/>
      <c r="OBV136" s="6"/>
      <c r="OBW136" s="6"/>
      <c r="OBX136" s="6"/>
      <c r="OBY136" s="6"/>
      <c r="OBZ136" s="6"/>
      <c r="OCA136" s="6"/>
      <c r="OCB136" s="6"/>
      <c r="OCC136" s="6"/>
      <c r="OCD136" s="6"/>
      <c r="OCE136" s="6"/>
      <c r="OCF136" s="6"/>
      <c r="OCG136" s="6"/>
      <c r="OCH136" s="6"/>
      <c r="OCI136" s="6"/>
      <c r="OCJ136" s="6"/>
      <c r="OCK136" s="6"/>
      <c r="OCL136" s="6"/>
      <c r="OCM136" s="6"/>
      <c r="OCN136" s="6"/>
      <c r="OCO136" s="6"/>
      <c r="OCP136" s="6"/>
      <c r="OCQ136" s="6"/>
      <c r="OCR136" s="6"/>
      <c r="OCS136" s="6"/>
      <c r="OCT136" s="6"/>
      <c r="OCU136" s="6"/>
      <c r="OCV136" s="6"/>
      <c r="OCW136" s="6"/>
      <c r="OCX136" s="6"/>
      <c r="OCY136" s="6"/>
      <c r="OCZ136" s="6"/>
      <c r="ODA136" s="6"/>
      <c r="ODB136" s="6"/>
      <c r="ODC136" s="6"/>
      <c r="ODD136" s="6"/>
      <c r="ODE136" s="6"/>
      <c r="ODF136" s="6"/>
      <c r="ODG136" s="6"/>
      <c r="ODH136" s="6"/>
      <c r="ODI136" s="6"/>
      <c r="ODJ136" s="6"/>
      <c r="ODK136" s="6"/>
      <c r="ODL136" s="6"/>
      <c r="ODM136" s="6"/>
      <c r="ODN136" s="6"/>
      <c r="ODO136" s="6"/>
      <c r="ODP136" s="6"/>
      <c r="ODQ136" s="6"/>
      <c r="ODR136" s="6"/>
      <c r="ODS136" s="6"/>
      <c r="ODT136" s="6"/>
      <c r="ODU136" s="6"/>
      <c r="ODV136" s="6"/>
      <c r="ODW136" s="6"/>
      <c r="ODX136" s="6"/>
      <c r="ODY136" s="6"/>
      <c r="ODZ136" s="6"/>
      <c r="OEA136" s="6"/>
      <c r="OEB136" s="6"/>
      <c r="OEC136" s="6"/>
      <c r="OED136" s="6"/>
      <c r="OEE136" s="6"/>
      <c r="OEF136" s="6"/>
      <c r="OEG136" s="6"/>
      <c r="OEH136" s="6"/>
      <c r="OEI136" s="6"/>
      <c r="OEJ136" s="6"/>
      <c r="OEK136" s="6"/>
      <c r="OEL136" s="6"/>
      <c r="OEM136" s="6"/>
      <c r="OEN136" s="6"/>
      <c r="OEO136" s="6"/>
      <c r="OEP136" s="6"/>
      <c r="OEQ136" s="6"/>
      <c r="OER136" s="6"/>
      <c r="OES136" s="6"/>
      <c r="OET136" s="6"/>
      <c r="OEU136" s="6"/>
      <c r="OEV136" s="6"/>
      <c r="OEW136" s="6"/>
      <c r="OEX136" s="6"/>
      <c r="OEY136" s="6"/>
      <c r="OEZ136" s="6"/>
      <c r="OFA136" s="6"/>
      <c r="OFB136" s="6"/>
      <c r="OFC136" s="6"/>
      <c r="OFD136" s="6"/>
      <c r="OFE136" s="6"/>
      <c r="OFF136" s="6"/>
      <c r="OFG136" s="6"/>
      <c r="OFH136" s="6"/>
      <c r="OFI136" s="6"/>
      <c r="OFJ136" s="6"/>
      <c r="OFK136" s="6"/>
      <c r="OFL136" s="6"/>
      <c r="OFM136" s="6"/>
      <c r="OFN136" s="6"/>
      <c r="OFO136" s="6"/>
      <c r="OFP136" s="6"/>
      <c r="OFQ136" s="6"/>
      <c r="OFR136" s="6"/>
      <c r="OFS136" s="6"/>
      <c r="OFT136" s="6"/>
      <c r="OFU136" s="6"/>
      <c r="OFV136" s="6"/>
      <c r="OFW136" s="6"/>
      <c r="OFX136" s="6"/>
      <c r="OFY136" s="6"/>
      <c r="OFZ136" s="6"/>
      <c r="OGA136" s="6"/>
      <c r="OGB136" s="6"/>
      <c r="OGC136" s="6"/>
      <c r="OGD136" s="6"/>
      <c r="OGE136" s="6"/>
      <c r="OGF136" s="6"/>
      <c r="OGG136" s="6"/>
      <c r="OGH136" s="6"/>
      <c r="OGI136" s="6"/>
      <c r="OGJ136" s="6"/>
      <c r="OGK136" s="6"/>
      <c r="OGL136" s="6"/>
      <c r="OGM136" s="6"/>
      <c r="OGN136" s="6"/>
      <c r="OGO136" s="6"/>
      <c r="OGP136" s="6"/>
      <c r="OGQ136" s="6"/>
      <c r="OGR136" s="6"/>
      <c r="OGS136" s="6"/>
      <c r="OGT136" s="6"/>
      <c r="OGU136" s="6"/>
      <c r="OGV136" s="6"/>
      <c r="OGW136" s="6"/>
      <c r="OGX136" s="6"/>
      <c r="OGY136" s="6"/>
      <c r="OGZ136" s="6"/>
      <c r="OHA136" s="6"/>
      <c r="OHB136" s="6"/>
      <c r="OHC136" s="6"/>
      <c r="OHD136" s="6"/>
      <c r="OHE136" s="6"/>
      <c r="OHF136" s="6"/>
      <c r="OHG136" s="6"/>
      <c r="OHH136" s="6"/>
      <c r="OHI136" s="6"/>
      <c r="OHJ136" s="6"/>
      <c r="OHK136" s="6"/>
      <c r="OHL136" s="6"/>
      <c r="OHM136" s="6"/>
      <c r="OHN136" s="6"/>
      <c r="OHO136" s="6"/>
      <c r="OHP136" s="6"/>
      <c r="OHQ136" s="6"/>
      <c r="OHR136" s="6"/>
      <c r="OHS136" s="6"/>
      <c r="OHT136" s="6"/>
      <c r="OHU136" s="6"/>
      <c r="OHV136" s="6"/>
      <c r="OHW136" s="6"/>
      <c r="OHX136" s="6"/>
      <c r="OHY136" s="6"/>
      <c r="OHZ136" s="6"/>
      <c r="OIA136" s="6"/>
      <c r="OIB136" s="6"/>
      <c r="OIC136" s="6"/>
      <c r="OID136" s="6"/>
      <c r="OIE136" s="6"/>
      <c r="OIF136" s="6"/>
      <c r="OIG136" s="6"/>
      <c r="OIH136" s="6"/>
      <c r="OII136" s="6"/>
      <c r="OIJ136" s="6"/>
      <c r="OIK136" s="6"/>
      <c r="OIL136" s="6"/>
      <c r="OIM136" s="6"/>
      <c r="OIN136" s="6"/>
      <c r="OIO136" s="6"/>
      <c r="OIP136" s="6"/>
      <c r="OIQ136" s="6"/>
      <c r="OIR136" s="6"/>
      <c r="OIS136" s="6"/>
      <c r="OIT136" s="6"/>
      <c r="OIU136" s="6"/>
      <c r="OIV136" s="6"/>
      <c r="OIW136" s="6"/>
      <c r="OIX136" s="6"/>
      <c r="OIY136" s="6"/>
      <c r="OIZ136" s="6"/>
      <c r="OJA136" s="6"/>
      <c r="OJB136" s="6"/>
      <c r="OJC136" s="6"/>
      <c r="OJD136" s="6"/>
      <c r="OJE136" s="6"/>
      <c r="OJF136" s="6"/>
      <c r="OJG136" s="6"/>
      <c r="OJH136" s="6"/>
      <c r="OJI136" s="6"/>
      <c r="OJJ136" s="6"/>
      <c r="OJK136" s="6"/>
      <c r="OJL136" s="6"/>
      <c r="OJM136" s="6"/>
      <c r="OJN136" s="6"/>
      <c r="OJO136" s="6"/>
      <c r="OJP136" s="6"/>
      <c r="OJQ136" s="6"/>
      <c r="OJR136" s="6"/>
      <c r="OJS136" s="6"/>
      <c r="OJT136" s="6"/>
      <c r="OJU136" s="6"/>
      <c r="OJV136" s="6"/>
      <c r="OJW136" s="6"/>
      <c r="OJX136" s="6"/>
      <c r="OJY136" s="6"/>
      <c r="OJZ136" s="6"/>
      <c r="OKA136" s="6"/>
      <c r="OKB136" s="6"/>
      <c r="OKC136" s="6"/>
      <c r="OKD136" s="6"/>
      <c r="OKE136" s="6"/>
      <c r="OKF136" s="6"/>
      <c r="OKG136" s="6"/>
      <c r="OKH136" s="6"/>
      <c r="OKI136" s="6"/>
      <c r="OKJ136" s="6"/>
      <c r="OKK136" s="6"/>
      <c r="OKL136" s="6"/>
      <c r="OKM136" s="6"/>
      <c r="OKN136" s="6"/>
      <c r="OKO136" s="6"/>
      <c r="OKP136" s="6"/>
      <c r="OKQ136" s="6"/>
      <c r="OKR136" s="6"/>
      <c r="OKS136" s="6"/>
      <c r="OKT136" s="6"/>
      <c r="OKU136" s="6"/>
      <c r="OKV136" s="6"/>
      <c r="OKW136" s="6"/>
      <c r="OKX136" s="6"/>
      <c r="OKY136" s="6"/>
      <c r="OKZ136" s="6"/>
      <c r="OLA136" s="6"/>
      <c r="OLB136" s="6"/>
      <c r="OLC136" s="6"/>
      <c r="OLD136" s="6"/>
      <c r="OLE136" s="6"/>
      <c r="OLF136" s="6"/>
      <c r="OLG136" s="6"/>
      <c r="OLH136" s="6"/>
      <c r="OLI136" s="6"/>
      <c r="OLJ136" s="6"/>
      <c r="OLK136" s="6"/>
      <c r="OLL136" s="6"/>
      <c r="OLM136" s="6"/>
      <c r="OLN136" s="6"/>
      <c r="OLO136" s="6"/>
      <c r="OLP136" s="6"/>
      <c r="OLQ136" s="6"/>
      <c r="OLR136" s="6"/>
      <c r="OLS136" s="6"/>
      <c r="OLT136" s="6"/>
      <c r="OLU136" s="6"/>
      <c r="OLV136" s="6"/>
      <c r="OLW136" s="6"/>
      <c r="OLX136" s="6"/>
      <c r="OLY136" s="6"/>
      <c r="OLZ136" s="6"/>
      <c r="OMA136" s="6"/>
      <c r="OMB136" s="6"/>
      <c r="OMC136" s="6"/>
      <c r="OMD136" s="6"/>
      <c r="OME136" s="6"/>
      <c r="OMF136" s="6"/>
      <c r="OMG136" s="6"/>
      <c r="OMH136" s="6"/>
      <c r="OMI136" s="6"/>
      <c r="OMJ136" s="6"/>
      <c r="OMK136" s="6"/>
      <c r="OML136" s="6"/>
      <c r="OMM136" s="6"/>
      <c r="OMN136" s="6"/>
      <c r="OMO136" s="6"/>
      <c r="OMP136" s="6"/>
      <c r="OMQ136" s="6"/>
      <c r="OMR136" s="6"/>
      <c r="OMS136" s="6"/>
      <c r="OMT136" s="6"/>
      <c r="OMU136" s="6"/>
      <c r="OMV136" s="6"/>
      <c r="OMW136" s="6"/>
      <c r="OMX136" s="6"/>
      <c r="OMY136" s="6"/>
      <c r="OMZ136" s="6"/>
      <c r="ONA136" s="6"/>
      <c r="ONB136" s="6"/>
      <c r="ONC136" s="6"/>
      <c r="OND136" s="6"/>
      <c r="ONE136" s="6"/>
      <c r="ONF136" s="6"/>
      <c r="ONG136" s="6"/>
      <c r="ONH136" s="6"/>
      <c r="ONI136" s="6"/>
      <c r="ONJ136" s="6"/>
      <c r="ONK136" s="6"/>
      <c r="ONL136" s="6"/>
      <c r="ONM136" s="6"/>
      <c r="ONN136" s="6"/>
      <c r="ONO136" s="6"/>
      <c r="ONP136" s="6"/>
      <c r="ONQ136" s="6"/>
      <c r="ONR136" s="6"/>
      <c r="ONS136" s="6"/>
      <c r="ONT136" s="6"/>
      <c r="ONU136" s="6"/>
      <c r="ONV136" s="6"/>
      <c r="ONW136" s="6"/>
      <c r="ONX136" s="6"/>
      <c r="ONY136" s="6"/>
      <c r="ONZ136" s="6"/>
      <c r="OOA136" s="6"/>
      <c r="OOB136" s="6"/>
      <c r="OOC136" s="6"/>
      <c r="OOD136" s="6"/>
      <c r="OOE136" s="6"/>
      <c r="OOF136" s="6"/>
      <c r="OOG136" s="6"/>
      <c r="OOH136" s="6"/>
      <c r="OOI136" s="6"/>
      <c r="OOJ136" s="6"/>
      <c r="OOK136" s="6"/>
      <c r="OOL136" s="6"/>
      <c r="OOM136" s="6"/>
      <c r="OON136" s="6"/>
      <c r="OOO136" s="6"/>
      <c r="OOP136" s="6"/>
      <c r="OOQ136" s="6"/>
      <c r="OOR136" s="6"/>
      <c r="OOS136" s="6"/>
      <c r="OOT136" s="6"/>
      <c r="OOU136" s="6"/>
      <c r="OOV136" s="6"/>
      <c r="OOW136" s="6"/>
      <c r="OOX136" s="6"/>
      <c r="OOY136" s="6"/>
      <c r="OOZ136" s="6"/>
      <c r="OPA136" s="6"/>
      <c r="OPB136" s="6"/>
      <c r="OPC136" s="6"/>
      <c r="OPD136" s="6"/>
      <c r="OPE136" s="6"/>
      <c r="OPF136" s="6"/>
      <c r="OPG136" s="6"/>
      <c r="OPH136" s="6"/>
      <c r="OPI136" s="6"/>
      <c r="OPJ136" s="6"/>
      <c r="OPK136" s="6"/>
      <c r="OPL136" s="6"/>
      <c r="OPM136" s="6"/>
      <c r="OPN136" s="6"/>
      <c r="OPO136" s="6"/>
      <c r="OPP136" s="6"/>
      <c r="OPQ136" s="6"/>
      <c r="OPR136" s="6"/>
      <c r="OPS136" s="6"/>
      <c r="OPT136" s="6"/>
      <c r="OPU136" s="6"/>
      <c r="OPV136" s="6"/>
      <c r="OPW136" s="6"/>
      <c r="OPX136" s="6"/>
      <c r="OPY136" s="6"/>
      <c r="OPZ136" s="6"/>
      <c r="OQA136" s="6"/>
      <c r="OQB136" s="6"/>
      <c r="OQC136" s="6"/>
      <c r="OQD136" s="6"/>
      <c r="OQE136" s="6"/>
      <c r="OQF136" s="6"/>
      <c r="OQG136" s="6"/>
      <c r="OQH136" s="6"/>
      <c r="OQI136" s="6"/>
      <c r="OQJ136" s="6"/>
      <c r="OQK136" s="6"/>
      <c r="OQL136" s="6"/>
      <c r="OQM136" s="6"/>
      <c r="OQN136" s="6"/>
      <c r="OQO136" s="6"/>
      <c r="OQP136" s="6"/>
      <c r="OQQ136" s="6"/>
      <c r="OQR136" s="6"/>
      <c r="OQS136" s="6"/>
      <c r="OQT136" s="6"/>
      <c r="OQU136" s="6"/>
      <c r="OQV136" s="6"/>
      <c r="OQW136" s="6"/>
      <c r="OQX136" s="6"/>
      <c r="OQY136" s="6"/>
      <c r="OQZ136" s="6"/>
      <c r="ORA136" s="6"/>
      <c r="ORB136" s="6"/>
      <c r="ORC136" s="6"/>
      <c r="ORD136" s="6"/>
      <c r="ORE136" s="6"/>
      <c r="ORF136" s="6"/>
      <c r="ORG136" s="6"/>
      <c r="ORH136" s="6"/>
      <c r="ORI136" s="6"/>
      <c r="ORJ136" s="6"/>
      <c r="ORK136" s="6"/>
      <c r="ORL136" s="6"/>
      <c r="ORM136" s="6"/>
      <c r="ORN136" s="6"/>
      <c r="ORO136" s="6"/>
      <c r="ORP136" s="6"/>
      <c r="ORQ136" s="6"/>
      <c r="ORR136" s="6"/>
      <c r="ORS136" s="6"/>
      <c r="ORT136" s="6"/>
      <c r="ORU136" s="6"/>
      <c r="ORV136" s="6"/>
      <c r="ORW136" s="6"/>
      <c r="ORX136" s="6"/>
      <c r="ORY136" s="6"/>
      <c r="ORZ136" s="6"/>
      <c r="OSA136" s="6"/>
      <c r="OSB136" s="6"/>
      <c r="OSC136" s="6"/>
      <c r="OSD136" s="6"/>
      <c r="OSE136" s="6"/>
      <c r="OSF136" s="6"/>
      <c r="OSG136" s="6"/>
      <c r="OSH136" s="6"/>
      <c r="OSI136" s="6"/>
      <c r="OSJ136" s="6"/>
      <c r="OSK136" s="6"/>
      <c r="OSL136" s="6"/>
      <c r="OSM136" s="6"/>
      <c r="OSN136" s="6"/>
      <c r="OSO136" s="6"/>
      <c r="OSP136" s="6"/>
      <c r="OSQ136" s="6"/>
      <c r="OSR136" s="6"/>
      <c r="OSS136" s="6"/>
      <c r="OST136" s="6"/>
      <c r="OSU136" s="6"/>
      <c r="OSV136" s="6"/>
      <c r="OSW136" s="6"/>
      <c r="OSX136" s="6"/>
      <c r="OSY136" s="6"/>
      <c r="OSZ136" s="6"/>
      <c r="OTA136" s="6"/>
      <c r="OTB136" s="6"/>
      <c r="OTC136" s="6"/>
      <c r="OTD136" s="6"/>
      <c r="OTE136" s="6"/>
      <c r="OTF136" s="6"/>
      <c r="OTG136" s="6"/>
      <c r="OTH136" s="6"/>
      <c r="OTI136" s="6"/>
      <c r="OTJ136" s="6"/>
      <c r="OTK136" s="6"/>
      <c r="OTL136" s="6"/>
      <c r="OTM136" s="6"/>
      <c r="OTN136" s="6"/>
      <c r="OTO136" s="6"/>
      <c r="OTP136" s="6"/>
      <c r="OTQ136" s="6"/>
      <c r="OTR136" s="6"/>
      <c r="OTS136" s="6"/>
      <c r="OTT136" s="6"/>
      <c r="OTU136" s="6"/>
      <c r="OTV136" s="6"/>
      <c r="OTW136" s="6"/>
      <c r="OTX136" s="6"/>
      <c r="OTY136" s="6"/>
      <c r="OTZ136" s="6"/>
      <c r="OUA136" s="6"/>
      <c r="OUB136" s="6"/>
      <c r="OUC136" s="6"/>
      <c r="OUD136" s="6"/>
      <c r="OUE136" s="6"/>
      <c r="OUF136" s="6"/>
      <c r="OUG136" s="6"/>
      <c r="OUH136" s="6"/>
      <c r="OUI136" s="6"/>
      <c r="OUJ136" s="6"/>
      <c r="OUK136" s="6"/>
      <c r="OUL136" s="6"/>
      <c r="OUM136" s="6"/>
      <c r="OUN136" s="6"/>
      <c r="OUO136" s="6"/>
      <c r="OUP136" s="6"/>
      <c r="OUQ136" s="6"/>
      <c r="OUR136" s="6"/>
      <c r="OUS136" s="6"/>
      <c r="OUT136" s="6"/>
      <c r="OUU136" s="6"/>
      <c r="OUV136" s="6"/>
      <c r="OUW136" s="6"/>
      <c r="OUX136" s="6"/>
      <c r="OUY136" s="6"/>
      <c r="OUZ136" s="6"/>
      <c r="OVA136" s="6"/>
      <c r="OVB136" s="6"/>
      <c r="OVC136" s="6"/>
      <c r="OVD136" s="6"/>
      <c r="OVE136" s="6"/>
      <c r="OVF136" s="6"/>
      <c r="OVG136" s="6"/>
      <c r="OVH136" s="6"/>
      <c r="OVI136" s="6"/>
      <c r="OVJ136" s="6"/>
      <c r="OVK136" s="6"/>
      <c r="OVL136" s="6"/>
      <c r="OVM136" s="6"/>
      <c r="OVN136" s="6"/>
      <c r="OVO136" s="6"/>
      <c r="OVP136" s="6"/>
      <c r="OVQ136" s="6"/>
      <c r="OVR136" s="6"/>
      <c r="OVS136" s="6"/>
      <c r="OVT136" s="6"/>
      <c r="OVU136" s="6"/>
      <c r="OVV136" s="6"/>
      <c r="OVW136" s="6"/>
      <c r="OVX136" s="6"/>
      <c r="OVY136" s="6"/>
      <c r="OVZ136" s="6"/>
      <c r="OWA136" s="6"/>
      <c r="OWB136" s="6"/>
      <c r="OWC136" s="6"/>
      <c r="OWD136" s="6"/>
      <c r="OWE136" s="6"/>
      <c r="OWF136" s="6"/>
      <c r="OWG136" s="6"/>
      <c r="OWH136" s="6"/>
      <c r="OWI136" s="6"/>
      <c r="OWJ136" s="6"/>
      <c r="OWK136" s="6"/>
      <c r="OWL136" s="6"/>
      <c r="OWM136" s="6"/>
      <c r="OWN136" s="6"/>
      <c r="OWO136" s="6"/>
      <c r="OWP136" s="6"/>
      <c r="OWQ136" s="6"/>
      <c r="OWR136" s="6"/>
      <c r="OWS136" s="6"/>
      <c r="OWT136" s="6"/>
      <c r="OWU136" s="6"/>
      <c r="OWV136" s="6"/>
      <c r="OWW136" s="6"/>
      <c r="OWX136" s="6"/>
      <c r="OWY136" s="6"/>
      <c r="OWZ136" s="6"/>
      <c r="OXA136" s="6"/>
      <c r="OXB136" s="6"/>
      <c r="OXC136" s="6"/>
      <c r="OXD136" s="6"/>
      <c r="OXE136" s="6"/>
      <c r="OXF136" s="6"/>
      <c r="OXG136" s="6"/>
      <c r="OXH136" s="6"/>
      <c r="OXI136" s="6"/>
      <c r="OXJ136" s="6"/>
      <c r="OXK136" s="6"/>
      <c r="OXL136" s="6"/>
      <c r="OXM136" s="6"/>
      <c r="OXN136" s="6"/>
      <c r="OXO136" s="6"/>
      <c r="OXP136" s="6"/>
      <c r="OXQ136" s="6"/>
      <c r="OXR136" s="6"/>
      <c r="OXS136" s="6"/>
      <c r="OXT136" s="6"/>
      <c r="OXU136" s="6"/>
      <c r="OXV136" s="6"/>
      <c r="OXW136" s="6"/>
      <c r="OXX136" s="6"/>
      <c r="OXY136" s="6"/>
      <c r="OXZ136" s="6"/>
      <c r="OYA136" s="6"/>
      <c r="OYB136" s="6"/>
      <c r="OYC136" s="6"/>
      <c r="OYD136" s="6"/>
      <c r="OYE136" s="6"/>
      <c r="OYF136" s="6"/>
      <c r="OYG136" s="6"/>
      <c r="OYH136" s="6"/>
      <c r="OYI136" s="6"/>
      <c r="OYJ136" s="6"/>
      <c r="OYK136" s="6"/>
      <c r="OYL136" s="6"/>
      <c r="OYM136" s="6"/>
      <c r="OYN136" s="6"/>
      <c r="OYO136" s="6"/>
      <c r="OYP136" s="6"/>
      <c r="OYQ136" s="6"/>
      <c r="OYR136" s="6"/>
      <c r="OYS136" s="6"/>
      <c r="OYT136" s="6"/>
      <c r="OYU136" s="6"/>
      <c r="OYV136" s="6"/>
      <c r="OYW136" s="6"/>
      <c r="OYX136" s="6"/>
      <c r="OYY136" s="6"/>
      <c r="OYZ136" s="6"/>
      <c r="OZA136" s="6"/>
      <c r="OZB136" s="6"/>
      <c r="OZC136" s="6"/>
      <c r="OZD136" s="6"/>
      <c r="OZE136" s="6"/>
      <c r="OZF136" s="6"/>
      <c r="OZG136" s="6"/>
      <c r="OZH136" s="6"/>
      <c r="OZI136" s="6"/>
      <c r="OZJ136" s="6"/>
      <c r="OZK136" s="6"/>
      <c r="OZL136" s="6"/>
      <c r="OZM136" s="6"/>
      <c r="OZN136" s="6"/>
      <c r="OZO136" s="6"/>
      <c r="OZP136" s="6"/>
      <c r="OZQ136" s="6"/>
      <c r="OZR136" s="6"/>
      <c r="OZS136" s="6"/>
      <c r="OZT136" s="6"/>
      <c r="OZU136" s="6"/>
      <c r="OZV136" s="6"/>
      <c r="OZW136" s="6"/>
      <c r="OZX136" s="6"/>
      <c r="OZY136" s="6"/>
      <c r="OZZ136" s="6"/>
      <c r="PAA136" s="6"/>
      <c r="PAB136" s="6"/>
      <c r="PAC136" s="6"/>
      <c r="PAD136" s="6"/>
      <c r="PAE136" s="6"/>
      <c r="PAF136" s="6"/>
      <c r="PAG136" s="6"/>
      <c r="PAH136" s="6"/>
      <c r="PAI136" s="6"/>
      <c r="PAJ136" s="6"/>
      <c r="PAK136" s="6"/>
      <c r="PAL136" s="6"/>
      <c r="PAM136" s="6"/>
      <c r="PAN136" s="6"/>
      <c r="PAO136" s="6"/>
      <c r="PAP136" s="6"/>
      <c r="PAQ136" s="6"/>
      <c r="PAR136" s="6"/>
      <c r="PAS136" s="6"/>
      <c r="PAT136" s="6"/>
      <c r="PAU136" s="6"/>
      <c r="PAV136" s="6"/>
      <c r="PAW136" s="6"/>
      <c r="PAX136" s="6"/>
      <c r="PAY136" s="6"/>
      <c r="PAZ136" s="6"/>
      <c r="PBA136" s="6"/>
      <c r="PBB136" s="6"/>
      <c r="PBC136" s="6"/>
      <c r="PBD136" s="6"/>
      <c r="PBE136" s="6"/>
      <c r="PBF136" s="6"/>
      <c r="PBG136" s="6"/>
      <c r="PBH136" s="6"/>
      <c r="PBI136" s="6"/>
      <c r="PBJ136" s="6"/>
      <c r="PBK136" s="6"/>
      <c r="PBL136" s="6"/>
      <c r="PBM136" s="6"/>
      <c r="PBN136" s="6"/>
      <c r="PBO136" s="6"/>
      <c r="PBP136" s="6"/>
      <c r="PBQ136" s="6"/>
      <c r="PBR136" s="6"/>
      <c r="PBS136" s="6"/>
      <c r="PBT136" s="6"/>
      <c r="PBU136" s="6"/>
      <c r="PBV136" s="6"/>
      <c r="PBW136" s="6"/>
      <c r="PBX136" s="6"/>
      <c r="PBY136" s="6"/>
      <c r="PBZ136" s="6"/>
      <c r="PCA136" s="6"/>
      <c r="PCB136" s="6"/>
      <c r="PCC136" s="6"/>
      <c r="PCD136" s="6"/>
      <c r="PCE136" s="6"/>
      <c r="PCF136" s="6"/>
      <c r="PCG136" s="6"/>
      <c r="PCH136" s="6"/>
      <c r="PCI136" s="6"/>
      <c r="PCJ136" s="6"/>
      <c r="PCK136" s="6"/>
      <c r="PCL136" s="6"/>
      <c r="PCM136" s="6"/>
      <c r="PCN136" s="6"/>
      <c r="PCO136" s="6"/>
      <c r="PCP136" s="6"/>
      <c r="PCQ136" s="6"/>
      <c r="PCR136" s="6"/>
      <c r="PCS136" s="6"/>
      <c r="PCT136" s="6"/>
      <c r="PCU136" s="6"/>
      <c r="PCV136" s="6"/>
      <c r="PCW136" s="6"/>
      <c r="PCX136" s="6"/>
      <c r="PCY136" s="6"/>
      <c r="PCZ136" s="6"/>
      <c r="PDA136" s="6"/>
      <c r="PDB136" s="6"/>
      <c r="PDC136" s="6"/>
      <c r="PDD136" s="6"/>
      <c r="PDE136" s="6"/>
      <c r="PDF136" s="6"/>
      <c r="PDG136" s="6"/>
      <c r="PDH136" s="6"/>
      <c r="PDI136" s="6"/>
      <c r="PDJ136" s="6"/>
      <c r="PDK136" s="6"/>
      <c r="PDL136" s="6"/>
      <c r="PDM136" s="6"/>
      <c r="PDN136" s="6"/>
      <c r="PDO136" s="6"/>
      <c r="PDP136" s="6"/>
      <c r="PDQ136" s="6"/>
      <c r="PDR136" s="6"/>
      <c r="PDS136" s="6"/>
      <c r="PDT136" s="6"/>
      <c r="PDU136" s="6"/>
      <c r="PDV136" s="6"/>
      <c r="PDW136" s="6"/>
      <c r="PDX136" s="6"/>
      <c r="PDY136" s="6"/>
      <c r="PDZ136" s="6"/>
      <c r="PEA136" s="6"/>
      <c r="PEB136" s="6"/>
      <c r="PEC136" s="6"/>
      <c r="PED136" s="6"/>
      <c r="PEE136" s="6"/>
      <c r="PEF136" s="6"/>
      <c r="PEG136" s="6"/>
      <c r="PEH136" s="6"/>
      <c r="PEI136" s="6"/>
      <c r="PEJ136" s="6"/>
      <c r="PEK136" s="6"/>
      <c r="PEL136" s="6"/>
      <c r="PEM136" s="6"/>
      <c r="PEN136" s="6"/>
      <c r="PEO136" s="6"/>
      <c r="PEP136" s="6"/>
      <c r="PEQ136" s="6"/>
      <c r="PER136" s="6"/>
      <c r="PES136" s="6"/>
      <c r="PET136" s="6"/>
      <c r="PEU136" s="6"/>
      <c r="PEV136" s="6"/>
      <c r="PEW136" s="6"/>
      <c r="PEX136" s="6"/>
      <c r="PEY136" s="6"/>
      <c r="PEZ136" s="6"/>
      <c r="PFA136" s="6"/>
      <c r="PFB136" s="6"/>
      <c r="PFC136" s="6"/>
      <c r="PFD136" s="6"/>
      <c r="PFE136" s="6"/>
      <c r="PFF136" s="6"/>
      <c r="PFG136" s="6"/>
      <c r="PFH136" s="6"/>
      <c r="PFI136" s="6"/>
      <c r="PFJ136" s="6"/>
      <c r="PFK136" s="6"/>
      <c r="PFL136" s="6"/>
      <c r="PFM136" s="6"/>
      <c r="PFN136" s="6"/>
      <c r="PFO136" s="6"/>
      <c r="PFP136" s="6"/>
      <c r="PFQ136" s="6"/>
      <c r="PFR136" s="6"/>
      <c r="PFS136" s="6"/>
      <c r="PFT136" s="6"/>
      <c r="PFU136" s="6"/>
      <c r="PFV136" s="6"/>
      <c r="PFW136" s="6"/>
      <c r="PFX136" s="6"/>
      <c r="PFY136" s="6"/>
      <c r="PFZ136" s="6"/>
      <c r="PGA136" s="6"/>
      <c r="PGB136" s="6"/>
      <c r="PGC136" s="6"/>
      <c r="PGD136" s="6"/>
      <c r="PGE136" s="6"/>
      <c r="PGF136" s="6"/>
      <c r="PGG136" s="6"/>
      <c r="PGH136" s="6"/>
      <c r="PGI136" s="6"/>
      <c r="PGJ136" s="6"/>
      <c r="PGK136" s="6"/>
      <c r="PGL136" s="6"/>
      <c r="PGM136" s="6"/>
      <c r="PGN136" s="6"/>
      <c r="PGO136" s="6"/>
      <c r="PGP136" s="6"/>
      <c r="PGQ136" s="6"/>
      <c r="PGR136" s="6"/>
      <c r="PGS136" s="6"/>
      <c r="PGT136" s="6"/>
      <c r="PGU136" s="6"/>
      <c r="PGV136" s="6"/>
      <c r="PGW136" s="6"/>
      <c r="PGX136" s="6"/>
      <c r="PGY136" s="6"/>
      <c r="PGZ136" s="6"/>
      <c r="PHA136" s="6"/>
      <c r="PHB136" s="6"/>
      <c r="PHC136" s="6"/>
      <c r="PHD136" s="6"/>
      <c r="PHE136" s="6"/>
      <c r="PHF136" s="6"/>
      <c r="PHG136" s="6"/>
      <c r="PHH136" s="6"/>
      <c r="PHI136" s="6"/>
      <c r="PHJ136" s="6"/>
      <c r="PHK136" s="6"/>
      <c r="PHL136" s="6"/>
      <c r="PHM136" s="6"/>
      <c r="PHN136" s="6"/>
      <c r="PHO136" s="6"/>
      <c r="PHP136" s="6"/>
      <c r="PHQ136" s="6"/>
      <c r="PHR136" s="6"/>
      <c r="PHS136" s="6"/>
      <c r="PHT136" s="6"/>
      <c r="PHU136" s="6"/>
      <c r="PHV136" s="6"/>
      <c r="PHW136" s="6"/>
      <c r="PHX136" s="6"/>
      <c r="PHY136" s="6"/>
      <c r="PHZ136" s="6"/>
      <c r="PIA136" s="6"/>
      <c r="PIB136" s="6"/>
      <c r="PIC136" s="6"/>
      <c r="PID136" s="6"/>
      <c r="PIE136" s="6"/>
      <c r="PIF136" s="6"/>
      <c r="PIG136" s="6"/>
      <c r="PIH136" s="6"/>
      <c r="PII136" s="6"/>
      <c r="PIJ136" s="6"/>
      <c r="PIK136" s="6"/>
      <c r="PIL136" s="6"/>
      <c r="PIM136" s="6"/>
      <c r="PIN136" s="6"/>
      <c r="PIO136" s="6"/>
      <c r="PIP136" s="6"/>
      <c r="PIQ136" s="6"/>
      <c r="PIR136" s="6"/>
      <c r="PIS136" s="6"/>
      <c r="PIT136" s="6"/>
      <c r="PIU136" s="6"/>
      <c r="PIV136" s="6"/>
      <c r="PIW136" s="6"/>
      <c r="PIX136" s="6"/>
      <c r="PIY136" s="6"/>
      <c r="PIZ136" s="6"/>
      <c r="PJA136" s="6"/>
      <c r="PJB136" s="6"/>
      <c r="PJC136" s="6"/>
      <c r="PJD136" s="6"/>
      <c r="PJE136" s="6"/>
      <c r="PJF136" s="6"/>
      <c r="PJG136" s="6"/>
      <c r="PJH136" s="6"/>
      <c r="PJI136" s="6"/>
      <c r="PJJ136" s="6"/>
      <c r="PJK136" s="6"/>
      <c r="PJL136" s="6"/>
      <c r="PJM136" s="6"/>
      <c r="PJN136" s="6"/>
      <c r="PJO136" s="6"/>
      <c r="PJP136" s="6"/>
      <c r="PJQ136" s="6"/>
      <c r="PJR136" s="6"/>
      <c r="PJS136" s="6"/>
      <c r="PJT136" s="6"/>
      <c r="PJU136" s="6"/>
      <c r="PJV136" s="6"/>
      <c r="PJW136" s="6"/>
      <c r="PJX136" s="6"/>
      <c r="PJY136" s="6"/>
      <c r="PJZ136" s="6"/>
      <c r="PKA136" s="6"/>
      <c r="PKB136" s="6"/>
      <c r="PKC136" s="6"/>
      <c r="PKD136" s="6"/>
      <c r="PKE136" s="6"/>
      <c r="PKF136" s="6"/>
      <c r="PKG136" s="6"/>
      <c r="PKH136" s="6"/>
      <c r="PKI136" s="6"/>
      <c r="PKJ136" s="6"/>
      <c r="PKK136" s="6"/>
      <c r="PKL136" s="6"/>
      <c r="PKM136" s="6"/>
      <c r="PKN136" s="6"/>
      <c r="PKO136" s="6"/>
      <c r="PKP136" s="6"/>
      <c r="PKQ136" s="6"/>
      <c r="PKR136" s="6"/>
      <c r="PKS136" s="6"/>
      <c r="PKT136" s="6"/>
      <c r="PKU136" s="6"/>
      <c r="PKV136" s="6"/>
      <c r="PKW136" s="6"/>
      <c r="PKX136" s="6"/>
      <c r="PKY136" s="6"/>
      <c r="PKZ136" s="6"/>
      <c r="PLA136" s="6"/>
      <c r="PLB136" s="6"/>
      <c r="PLC136" s="6"/>
      <c r="PLD136" s="6"/>
      <c r="PLE136" s="6"/>
      <c r="PLF136" s="6"/>
      <c r="PLG136" s="6"/>
      <c r="PLH136" s="6"/>
      <c r="PLI136" s="6"/>
      <c r="PLJ136" s="6"/>
      <c r="PLK136" s="6"/>
      <c r="PLL136" s="6"/>
      <c r="PLM136" s="6"/>
      <c r="PLN136" s="6"/>
      <c r="PLO136" s="6"/>
      <c r="PLP136" s="6"/>
      <c r="PLQ136" s="6"/>
      <c r="PLR136" s="6"/>
      <c r="PLS136" s="6"/>
      <c r="PLT136" s="6"/>
      <c r="PLU136" s="6"/>
      <c r="PLV136" s="6"/>
      <c r="PLW136" s="6"/>
      <c r="PLX136" s="6"/>
      <c r="PLY136" s="6"/>
      <c r="PLZ136" s="6"/>
      <c r="PMA136" s="6"/>
      <c r="PMB136" s="6"/>
      <c r="PMC136" s="6"/>
      <c r="PMD136" s="6"/>
      <c r="PME136" s="6"/>
      <c r="PMF136" s="6"/>
      <c r="PMG136" s="6"/>
      <c r="PMH136" s="6"/>
      <c r="PMI136" s="6"/>
      <c r="PMJ136" s="6"/>
      <c r="PMK136" s="6"/>
      <c r="PML136" s="6"/>
      <c r="PMM136" s="6"/>
      <c r="PMN136" s="6"/>
      <c r="PMO136" s="6"/>
      <c r="PMP136" s="6"/>
      <c r="PMQ136" s="6"/>
      <c r="PMR136" s="6"/>
      <c r="PMS136" s="6"/>
      <c r="PMT136" s="6"/>
      <c r="PMU136" s="6"/>
      <c r="PMV136" s="6"/>
      <c r="PMW136" s="6"/>
      <c r="PMX136" s="6"/>
      <c r="PMY136" s="6"/>
      <c r="PMZ136" s="6"/>
      <c r="PNA136" s="6"/>
      <c r="PNB136" s="6"/>
      <c r="PNC136" s="6"/>
      <c r="PND136" s="6"/>
      <c r="PNE136" s="6"/>
      <c r="PNF136" s="6"/>
      <c r="PNG136" s="6"/>
      <c r="PNH136" s="6"/>
      <c r="PNI136" s="6"/>
      <c r="PNJ136" s="6"/>
      <c r="PNK136" s="6"/>
      <c r="PNL136" s="6"/>
      <c r="PNM136" s="6"/>
      <c r="PNN136" s="6"/>
      <c r="PNO136" s="6"/>
      <c r="PNP136" s="6"/>
      <c r="PNQ136" s="6"/>
      <c r="PNR136" s="6"/>
      <c r="PNS136" s="6"/>
      <c r="PNT136" s="6"/>
      <c r="PNU136" s="6"/>
      <c r="PNV136" s="6"/>
      <c r="PNW136" s="6"/>
      <c r="PNX136" s="6"/>
      <c r="PNY136" s="6"/>
      <c r="PNZ136" s="6"/>
      <c r="POA136" s="6"/>
      <c r="POB136" s="6"/>
      <c r="POC136" s="6"/>
      <c r="POD136" s="6"/>
      <c r="POE136" s="6"/>
      <c r="POF136" s="6"/>
      <c r="POG136" s="6"/>
      <c r="POH136" s="6"/>
      <c r="POI136" s="6"/>
      <c r="POJ136" s="6"/>
      <c r="POK136" s="6"/>
      <c r="POL136" s="6"/>
      <c r="POM136" s="6"/>
      <c r="PON136" s="6"/>
      <c r="POO136" s="6"/>
      <c r="POP136" s="6"/>
      <c r="POQ136" s="6"/>
      <c r="POR136" s="6"/>
      <c r="POS136" s="6"/>
      <c r="POT136" s="6"/>
      <c r="POU136" s="6"/>
      <c r="POV136" s="6"/>
      <c r="POW136" s="6"/>
      <c r="POX136" s="6"/>
      <c r="POY136" s="6"/>
      <c r="POZ136" s="6"/>
      <c r="PPA136" s="6"/>
      <c r="PPB136" s="6"/>
      <c r="PPC136" s="6"/>
      <c r="PPD136" s="6"/>
      <c r="PPE136" s="6"/>
      <c r="PPF136" s="6"/>
      <c r="PPG136" s="6"/>
      <c r="PPH136" s="6"/>
      <c r="PPI136" s="6"/>
      <c r="PPJ136" s="6"/>
      <c r="PPK136" s="6"/>
      <c r="PPL136" s="6"/>
      <c r="PPM136" s="6"/>
      <c r="PPN136" s="6"/>
      <c r="PPO136" s="6"/>
      <c r="PPP136" s="6"/>
      <c r="PPQ136" s="6"/>
      <c r="PPR136" s="6"/>
      <c r="PPS136" s="6"/>
      <c r="PPT136" s="6"/>
      <c r="PPU136" s="6"/>
      <c r="PPV136" s="6"/>
      <c r="PPW136" s="6"/>
      <c r="PPX136" s="6"/>
      <c r="PPY136" s="6"/>
      <c r="PPZ136" s="6"/>
      <c r="PQA136" s="6"/>
      <c r="PQB136" s="6"/>
      <c r="PQC136" s="6"/>
      <c r="PQD136" s="6"/>
      <c r="PQE136" s="6"/>
      <c r="PQF136" s="6"/>
      <c r="PQG136" s="6"/>
      <c r="PQH136" s="6"/>
      <c r="PQI136" s="6"/>
      <c r="PQJ136" s="6"/>
      <c r="PQK136" s="6"/>
      <c r="PQL136" s="6"/>
      <c r="PQM136" s="6"/>
      <c r="PQN136" s="6"/>
      <c r="PQO136" s="6"/>
      <c r="PQP136" s="6"/>
      <c r="PQQ136" s="6"/>
      <c r="PQR136" s="6"/>
      <c r="PQS136" s="6"/>
      <c r="PQT136" s="6"/>
      <c r="PQU136" s="6"/>
      <c r="PQV136" s="6"/>
      <c r="PQW136" s="6"/>
      <c r="PQX136" s="6"/>
      <c r="PQY136" s="6"/>
      <c r="PQZ136" s="6"/>
      <c r="PRA136" s="6"/>
      <c r="PRB136" s="6"/>
      <c r="PRC136" s="6"/>
      <c r="PRD136" s="6"/>
      <c r="PRE136" s="6"/>
      <c r="PRF136" s="6"/>
      <c r="PRG136" s="6"/>
      <c r="PRH136" s="6"/>
      <c r="PRI136" s="6"/>
      <c r="PRJ136" s="6"/>
      <c r="PRK136" s="6"/>
      <c r="PRL136" s="6"/>
      <c r="PRM136" s="6"/>
      <c r="PRN136" s="6"/>
      <c r="PRO136" s="6"/>
      <c r="PRP136" s="6"/>
      <c r="PRQ136" s="6"/>
      <c r="PRR136" s="6"/>
      <c r="PRS136" s="6"/>
      <c r="PRT136" s="6"/>
      <c r="PRU136" s="6"/>
      <c r="PRV136" s="6"/>
      <c r="PRW136" s="6"/>
      <c r="PRX136" s="6"/>
      <c r="PRY136" s="6"/>
      <c r="PRZ136" s="6"/>
      <c r="PSA136" s="6"/>
      <c r="PSB136" s="6"/>
      <c r="PSC136" s="6"/>
      <c r="PSD136" s="6"/>
      <c r="PSE136" s="6"/>
      <c r="PSF136" s="6"/>
      <c r="PSG136" s="6"/>
      <c r="PSH136" s="6"/>
      <c r="PSI136" s="6"/>
      <c r="PSJ136" s="6"/>
      <c r="PSK136" s="6"/>
      <c r="PSL136" s="6"/>
      <c r="PSM136" s="6"/>
      <c r="PSN136" s="6"/>
      <c r="PSO136" s="6"/>
      <c r="PSP136" s="6"/>
      <c r="PSQ136" s="6"/>
      <c r="PSR136" s="6"/>
      <c r="PSS136" s="6"/>
      <c r="PST136" s="6"/>
      <c r="PSU136" s="6"/>
      <c r="PSV136" s="6"/>
      <c r="PSW136" s="6"/>
      <c r="PSX136" s="6"/>
      <c r="PSY136" s="6"/>
      <c r="PSZ136" s="6"/>
      <c r="PTA136" s="6"/>
      <c r="PTB136" s="6"/>
      <c r="PTC136" s="6"/>
      <c r="PTD136" s="6"/>
      <c r="PTE136" s="6"/>
      <c r="PTF136" s="6"/>
      <c r="PTG136" s="6"/>
      <c r="PTH136" s="6"/>
      <c r="PTI136" s="6"/>
      <c r="PTJ136" s="6"/>
      <c r="PTK136" s="6"/>
      <c r="PTL136" s="6"/>
      <c r="PTM136" s="6"/>
      <c r="PTN136" s="6"/>
      <c r="PTO136" s="6"/>
      <c r="PTP136" s="6"/>
      <c r="PTQ136" s="6"/>
      <c r="PTR136" s="6"/>
      <c r="PTS136" s="6"/>
      <c r="PTT136" s="6"/>
      <c r="PTU136" s="6"/>
      <c r="PTV136" s="6"/>
      <c r="PTW136" s="6"/>
      <c r="PTX136" s="6"/>
      <c r="PTY136" s="6"/>
      <c r="PTZ136" s="6"/>
      <c r="PUA136" s="6"/>
      <c r="PUB136" s="6"/>
      <c r="PUC136" s="6"/>
      <c r="PUD136" s="6"/>
      <c r="PUE136" s="6"/>
      <c r="PUF136" s="6"/>
      <c r="PUG136" s="6"/>
      <c r="PUH136" s="6"/>
      <c r="PUI136" s="6"/>
      <c r="PUJ136" s="6"/>
      <c r="PUK136" s="6"/>
      <c r="PUL136" s="6"/>
      <c r="PUM136" s="6"/>
      <c r="PUN136" s="6"/>
      <c r="PUO136" s="6"/>
      <c r="PUP136" s="6"/>
      <c r="PUQ136" s="6"/>
      <c r="PUR136" s="6"/>
      <c r="PUS136" s="6"/>
      <c r="PUT136" s="6"/>
      <c r="PUU136" s="6"/>
      <c r="PUV136" s="6"/>
      <c r="PUW136" s="6"/>
      <c r="PUX136" s="6"/>
      <c r="PUY136" s="6"/>
      <c r="PUZ136" s="6"/>
      <c r="PVA136" s="6"/>
      <c r="PVB136" s="6"/>
      <c r="PVC136" s="6"/>
      <c r="PVD136" s="6"/>
      <c r="PVE136" s="6"/>
      <c r="PVF136" s="6"/>
      <c r="PVG136" s="6"/>
      <c r="PVH136" s="6"/>
      <c r="PVI136" s="6"/>
      <c r="PVJ136" s="6"/>
      <c r="PVK136" s="6"/>
      <c r="PVL136" s="6"/>
      <c r="PVM136" s="6"/>
      <c r="PVN136" s="6"/>
      <c r="PVO136" s="6"/>
      <c r="PVP136" s="6"/>
      <c r="PVQ136" s="6"/>
      <c r="PVR136" s="6"/>
      <c r="PVS136" s="6"/>
      <c r="PVT136" s="6"/>
      <c r="PVU136" s="6"/>
      <c r="PVV136" s="6"/>
      <c r="PVW136" s="6"/>
      <c r="PVX136" s="6"/>
      <c r="PVY136" s="6"/>
      <c r="PVZ136" s="6"/>
      <c r="PWA136" s="6"/>
      <c r="PWB136" s="6"/>
      <c r="PWC136" s="6"/>
      <c r="PWD136" s="6"/>
      <c r="PWE136" s="6"/>
      <c r="PWF136" s="6"/>
      <c r="PWG136" s="6"/>
      <c r="PWH136" s="6"/>
      <c r="PWI136" s="6"/>
      <c r="PWJ136" s="6"/>
      <c r="PWK136" s="6"/>
      <c r="PWL136" s="6"/>
      <c r="PWM136" s="6"/>
      <c r="PWN136" s="6"/>
      <c r="PWO136" s="6"/>
      <c r="PWP136" s="6"/>
      <c r="PWQ136" s="6"/>
      <c r="PWR136" s="6"/>
      <c r="PWS136" s="6"/>
      <c r="PWT136" s="6"/>
      <c r="PWU136" s="6"/>
      <c r="PWV136" s="6"/>
      <c r="PWW136" s="6"/>
      <c r="PWX136" s="6"/>
      <c r="PWY136" s="6"/>
      <c r="PWZ136" s="6"/>
      <c r="PXA136" s="6"/>
      <c r="PXB136" s="6"/>
      <c r="PXC136" s="6"/>
      <c r="PXD136" s="6"/>
      <c r="PXE136" s="6"/>
      <c r="PXF136" s="6"/>
      <c r="PXG136" s="6"/>
      <c r="PXH136" s="6"/>
      <c r="PXI136" s="6"/>
      <c r="PXJ136" s="6"/>
      <c r="PXK136" s="6"/>
      <c r="PXL136" s="6"/>
      <c r="PXM136" s="6"/>
      <c r="PXN136" s="6"/>
      <c r="PXO136" s="6"/>
      <c r="PXP136" s="6"/>
      <c r="PXQ136" s="6"/>
      <c r="PXR136" s="6"/>
      <c r="PXS136" s="6"/>
      <c r="PXT136" s="6"/>
      <c r="PXU136" s="6"/>
      <c r="PXV136" s="6"/>
      <c r="PXW136" s="6"/>
      <c r="PXX136" s="6"/>
      <c r="PXY136" s="6"/>
      <c r="PXZ136" s="6"/>
      <c r="PYA136" s="6"/>
      <c r="PYB136" s="6"/>
      <c r="PYC136" s="6"/>
      <c r="PYD136" s="6"/>
      <c r="PYE136" s="6"/>
      <c r="PYF136" s="6"/>
      <c r="PYG136" s="6"/>
      <c r="PYH136" s="6"/>
      <c r="PYI136" s="6"/>
      <c r="PYJ136" s="6"/>
      <c r="PYK136" s="6"/>
      <c r="PYL136" s="6"/>
      <c r="PYM136" s="6"/>
      <c r="PYN136" s="6"/>
      <c r="PYO136" s="6"/>
      <c r="PYP136" s="6"/>
      <c r="PYQ136" s="6"/>
      <c r="PYR136" s="6"/>
      <c r="PYS136" s="6"/>
      <c r="PYT136" s="6"/>
      <c r="PYU136" s="6"/>
      <c r="PYV136" s="6"/>
      <c r="PYW136" s="6"/>
      <c r="PYX136" s="6"/>
      <c r="PYY136" s="6"/>
      <c r="PYZ136" s="6"/>
      <c r="PZA136" s="6"/>
      <c r="PZB136" s="6"/>
      <c r="PZC136" s="6"/>
      <c r="PZD136" s="6"/>
      <c r="PZE136" s="6"/>
      <c r="PZF136" s="6"/>
      <c r="PZG136" s="6"/>
      <c r="PZH136" s="6"/>
      <c r="PZI136" s="6"/>
      <c r="PZJ136" s="6"/>
      <c r="PZK136" s="6"/>
      <c r="PZL136" s="6"/>
      <c r="PZM136" s="6"/>
      <c r="PZN136" s="6"/>
      <c r="PZO136" s="6"/>
      <c r="PZP136" s="6"/>
      <c r="PZQ136" s="6"/>
      <c r="PZR136" s="6"/>
      <c r="PZS136" s="6"/>
      <c r="PZT136" s="6"/>
      <c r="PZU136" s="6"/>
      <c r="PZV136" s="6"/>
      <c r="PZW136" s="6"/>
      <c r="PZX136" s="6"/>
      <c r="PZY136" s="6"/>
      <c r="PZZ136" s="6"/>
      <c r="QAA136" s="6"/>
      <c r="QAB136" s="6"/>
      <c r="QAC136" s="6"/>
      <c r="QAD136" s="6"/>
      <c r="QAE136" s="6"/>
      <c r="QAF136" s="6"/>
      <c r="QAG136" s="6"/>
      <c r="QAH136" s="6"/>
      <c r="QAI136" s="6"/>
      <c r="QAJ136" s="6"/>
      <c r="QAK136" s="6"/>
      <c r="QAL136" s="6"/>
      <c r="QAM136" s="6"/>
      <c r="QAN136" s="6"/>
      <c r="QAO136" s="6"/>
      <c r="QAP136" s="6"/>
      <c r="QAQ136" s="6"/>
      <c r="QAR136" s="6"/>
      <c r="QAS136" s="6"/>
      <c r="QAT136" s="6"/>
      <c r="QAU136" s="6"/>
      <c r="QAV136" s="6"/>
      <c r="QAW136" s="6"/>
      <c r="QAX136" s="6"/>
      <c r="QAY136" s="6"/>
      <c r="QAZ136" s="6"/>
      <c r="QBA136" s="6"/>
      <c r="QBB136" s="6"/>
      <c r="QBC136" s="6"/>
      <c r="QBD136" s="6"/>
      <c r="QBE136" s="6"/>
      <c r="QBF136" s="6"/>
      <c r="QBG136" s="6"/>
      <c r="QBH136" s="6"/>
      <c r="QBI136" s="6"/>
      <c r="QBJ136" s="6"/>
      <c r="QBK136" s="6"/>
      <c r="QBL136" s="6"/>
      <c r="QBM136" s="6"/>
      <c r="QBN136" s="6"/>
      <c r="QBO136" s="6"/>
      <c r="QBP136" s="6"/>
      <c r="QBQ136" s="6"/>
      <c r="QBR136" s="6"/>
      <c r="QBS136" s="6"/>
      <c r="QBT136" s="6"/>
      <c r="QBU136" s="6"/>
      <c r="QBV136" s="6"/>
      <c r="QBW136" s="6"/>
      <c r="QBX136" s="6"/>
      <c r="QBY136" s="6"/>
      <c r="QBZ136" s="6"/>
      <c r="QCA136" s="6"/>
      <c r="QCB136" s="6"/>
      <c r="QCC136" s="6"/>
      <c r="QCD136" s="6"/>
      <c r="QCE136" s="6"/>
      <c r="QCF136" s="6"/>
      <c r="QCG136" s="6"/>
      <c r="QCH136" s="6"/>
      <c r="QCI136" s="6"/>
      <c r="QCJ136" s="6"/>
      <c r="QCK136" s="6"/>
      <c r="QCL136" s="6"/>
      <c r="QCM136" s="6"/>
      <c r="QCN136" s="6"/>
      <c r="QCO136" s="6"/>
      <c r="QCP136" s="6"/>
      <c r="QCQ136" s="6"/>
      <c r="QCR136" s="6"/>
      <c r="QCS136" s="6"/>
      <c r="QCT136" s="6"/>
      <c r="QCU136" s="6"/>
      <c r="QCV136" s="6"/>
      <c r="QCW136" s="6"/>
      <c r="QCX136" s="6"/>
      <c r="QCY136" s="6"/>
      <c r="QCZ136" s="6"/>
      <c r="QDA136" s="6"/>
      <c r="QDB136" s="6"/>
      <c r="QDC136" s="6"/>
      <c r="QDD136" s="6"/>
      <c r="QDE136" s="6"/>
      <c r="QDF136" s="6"/>
      <c r="QDG136" s="6"/>
      <c r="QDH136" s="6"/>
      <c r="QDI136" s="6"/>
      <c r="QDJ136" s="6"/>
      <c r="QDK136" s="6"/>
      <c r="QDL136" s="6"/>
      <c r="QDM136" s="6"/>
      <c r="QDN136" s="6"/>
      <c r="QDO136" s="6"/>
      <c r="QDP136" s="6"/>
      <c r="QDQ136" s="6"/>
      <c r="QDR136" s="6"/>
      <c r="QDS136" s="6"/>
      <c r="QDT136" s="6"/>
      <c r="QDU136" s="6"/>
      <c r="QDV136" s="6"/>
      <c r="QDW136" s="6"/>
      <c r="QDX136" s="6"/>
      <c r="QDY136" s="6"/>
      <c r="QDZ136" s="6"/>
      <c r="QEA136" s="6"/>
      <c r="QEB136" s="6"/>
      <c r="QEC136" s="6"/>
      <c r="QED136" s="6"/>
      <c r="QEE136" s="6"/>
      <c r="QEF136" s="6"/>
      <c r="QEG136" s="6"/>
      <c r="QEH136" s="6"/>
      <c r="QEI136" s="6"/>
      <c r="QEJ136" s="6"/>
      <c r="QEK136" s="6"/>
      <c r="QEL136" s="6"/>
      <c r="QEM136" s="6"/>
      <c r="QEN136" s="6"/>
      <c r="QEO136" s="6"/>
      <c r="QEP136" s="6"/>
      <c r="QEQ136" s="6"/>
      <c r="QER136" s="6"/>
      <c r="QES136" s="6"/>
      <c r="QET136" s="6"/>
      <c r="QEU136" s="6"/>
      <c r="QEV136" s="6"/>
      <c r="QEW136" s="6"/>
      <c r="QEX136" s="6"/>
      <c r="QEY136" s="6"/>
      <c r="QEZ136" s="6"/>
      <c r="QFA136" s="6"/>
      <c r="QFB136" s="6"/>
      <c r="QFC136" s="6"/>
      <c r="QFD136" s="6"/>
      <c r="QFE136" s="6"/>
      <c r="QFF136" s="6"/>
      <c r="QFG136" s="6"/>
      <c r="QFH136" s="6"/>
      <c r="QFI136" s="6"/>
      <c r="QFJ136" s="6"/>
      <c r="QFK136" s="6"/>
      <c r="QFL136" s="6"/>
      <c r="QFM136" s="6"/>
      <c r="QFN136" s="6"/>
      <c r="QFO136" s="6"/>
      <c r="QFP136" s="6"/>
      <c r="QFQ136" s="6"/>
      <c r="QFR136" s="6"/>
      <c r="QFS136" s="6"/>
      <c r="QFT136" s="6"/>
      <c r="QFU136" s="6"/>
      <c r="QFV136" s="6"/>
      <c r="QFW136" s="6"/>
      <c r="QFX136" s="6"/>
      <c r="QFY136" s="6"/>
      <c r="QFZ136" s="6"/>
      <c r="QGA136" s="6"/>
      <c r="QGB136" s="6"/>
      <c r="QGC136" s="6"/>
      <c r="QGD136" s="6"/>
      <c r="QGE136" s="6"/>
      <c r="QGF136" s="6"/>
      <c r="QGG136" s="6"/>
      <c r="QGH136" s="6"/>
      <c r="QGI136" s="6"/>
      <c r="QGJ136" s="6"/>
      <c r="QGK136" s="6"/>
      <c r="QGL136" s="6"/>
      <c r="QGM136" s="6"/>
      <c r="QGN136" s="6"/>
      <c r="QGO136" s="6"/>
      <c r="QGP136" s="6"/>
      <c r="QGQ136" s="6"/>
      <c r="QGR136" s="6"/>
      <c r="QGS136" s="6"/>
      <c r="QGT136" s="6"/>
      <c r="QGU136" s="6"/>
      <c r="QGV136" s="6"/>
      <c r="QGW136" s="6"/>
      <c r="QGX136" s="6"/>
      <c r="QGY136" s="6"/>
      <c r="QGZ136" s="6"/>
      <c r="QHA136" s="6"/>
      <c r="QHB136" s="6"/>
      <c r="QHC136" s="6"/>
      <c r="QHD136" s="6"/>
      <c r="QHE136" s="6"/>
      <c r="QHF136" s="6"/>
      <c r="QHG136" s="6"/>
      <c r="QHH136" s="6"/>
      <c r="QHI136" s="6"/>
      <c r="QHJ136" s="6"/>
      <c r="QHK136" s="6"/>
      <c r="QHL136" s="6"/>
      <c r="QHM136" s="6"/>
      <c r="QHN136" s="6"/>
      <c r="QHO136" s="6"/>
      <c r="QHP136" s="6"/>
      <c r="QHQ136" s="6"/>
      <c r="QHR136" s="6"/>
      <c r="QHS136" s="6"/>
      <c r="QHT136" s="6"/>
      <c r="QHU136" s="6"/>
      <c r="QHV136" s="6"/>
      <c r="QHW136" s="6"/>
      <c r="QHX136" s="6"/>
      <c r="QHY136" s="6"/>
      <c r="QHZ136" s="6"/>
      <c r="QIA136" s="6"/>
      <c r="QIB136" s="6"/>
      <c r="QIC136" s="6"/>
      <c r="QID136" s="6"/>
      <c r="QIE136" s="6"/>
      <c r="QIF136" s="6"/>
      <c r="QIG136" s="6"/>
      <c r="QIH136" s="6"/>
      <c r="QII136" s="6"/>
      <c r="QIJ136" s="6"/>
      <c r="QIK136" s="6"/>
      <c r="QIL136" s="6"/>
      <c r="QIM136" s="6"/>
      <c r="QIN136" s="6"/>
      <c r="QIO136" s="6"/>
      <c r="QIP136" s="6"/>
      <c r="QIQ136" s="6"/>
      <c r="QIR136" s="6"/>
      <c r="QIS136" s="6"/>
      <c r="QIT136" s="6"/>
      <c r="QIU136" s="6"/>
      <c r="QIV136" s="6"/>
      <c r="QIW136" s="6"/>
      <c r="QIX136" s="6"/>
      <c r="QIY136" s="6"/>
      <c r="QIZ136" s="6"/>
      <c r="QJA136" s="6"/>
      <c r="QJB136" s="6"/>
      <c r="QJC136" s="6"/>
      <c r="QJD136" s="6"/>
      <c r="QJE136" s="6"/>
      <c r="QJF136" s="6"/>
      <c r="QJG136" s="6"/>
      <c r="QJH136" s="6"/>
      <c r="QJI136" s="6"/>
      <c r="QJJ136" s="6"/>
      <c r="QJK136" s="6"/>
      <c r="QJL136" s="6"/>
      <c r="QJM136" s="6"/>
      <c r="QJN136" s="6"/>
      <c r="QJO136" s="6"/>
      <c r="QJP136" s="6"/>
      <c r="QJQ136" s="6"/>
      <c r="QJR136" s="6"/>
      <c r="QJS136" s="6"/>
      <c r="QJT136" s="6"/>
      <c r="QJU136" s="6"/>
      <c r="QJV136" s="6"/>
      <c r="QJW136" s="6"/>
      <c r="QJX136" s="6"/>
      <c r="QJY136" s="6"/>
      <c r="QJZ136" s="6"/>
      <c r="QKA136" s="6"/>
      <c r="QKB136" s="6"/>
      <c r="QKC136" s="6"/>
      <c r="QKD136" s="6"/>
      <c r="QKE136" s="6"/>
      <c r="QKF136" s="6"/>
      <c r="QKG136" s="6"/>
      <c r="QKH136" s="6"/>
      <c r="QKI136" s="6"/>
      <c r="QKJ136" s="6"/>
      <c r="QKK136" s="6"/>
      <c r="QKL136" s="6"/>
      <c r="QKM136" s="6"/>
      <c r="QKN136" s="6"/>
      <c r="QKO136" s="6"/>
      <c r="QKP136" s="6"/>
      <c r="QKQ136" s="6"/>
      <c r="QKR136" s="6"/>
      <c r="QKS136" s="6"/>
      <c r="QKT136" s="6"/>
      <c r="QKU136" s="6"/>
      <c r="QKV136" s="6"/>
      <c r="QKW136" s="6"/>
      <c r="QKX136" s="6"/>
      <c r="QKY136" s="6"/>
      <c r="QKZ136" s="6"/>
      <c r="QLA136" s="6"/>
      <c r="QLB136" s="6"/>
      <c r="QLC136" s="6"/>
      <c r="QLD136" s="6"/>
      <c r="QLE136" s="6"/>
      <c r="QLF136" s="6"/>
      <c r="QLG136" s="6"/>
      <c r="QLH136" s="6"/>
      <c r="QLI136" s="6"/>
      <c r="QLJ136" s="6"/>
      <c r="QLK136" s="6"/>
      <c r="QLL136" s="6"/>
      <c r="QLM136" s="6"/>
      <c r="QLN136" s="6"/>
      <c r="QLO136" s="6"/>
      <c r="QLP136" s="6"/>
      <c r="QLQ136" s="6"/>
      <c r="QLR136" s="6"/>
      <c r="QLS136" s="6"/>
      <c r="QLT136" s="6"/>
      <c r="QLU136" s="6"/>
      <c r="QLV136" s="6"/>
      <c r="QLW136" s="6"/>
      <c r="QLX136" s="6"/>
      <c r="QLY136" s="6"/>
      <c r="QLZ136" s="6"/>
      <c r="QMA136" s="6"/>
      <c r="QMB136" s="6"/>
      <c r="QMC136" s="6"/>
      <c r="QMD136" s="6"/>
      <c r="QME136" s="6"/>
      <c r="QMF136" s="6"/>
      <c r="QMG136" s="6"/>
      <c r="QMH136" s="6"/>
      <c r="QMI136" s="6"/>
      <c r="QMJ136" s="6"/>
      <c r="QMK136" s="6"/>
      <c r="QML136" s="6"/>
      <c r="QMM136" s="6"/>
      <c r="QMN136" s="6"/>
      <c r="QMO136" s="6"/>
      <c r="QMP136" s="6"/>
      <c r="QMQ136" s="6"/>
      <c r="QMR136" s="6"/>
      <c r="QMS136" s="6"/>
      <c r="QMT136" s="6"/>
      <c r="QMU136" s="6"/>
      <c r="QMV136" s="6"/>
      <c r="QMW136" s="6"/>
      <c r="QMX136" s="6"/>
      <c r="QMY136" s="6"/>
      <c r="QMZ136" s="6"/>
      <c r="QNA136" s="6"/>
      <c r="QNB136" s="6"/>
      <c r="QNC136" s="6"/>
      <c r="QND136" s="6"/>
      <c r="QNE136" s="6"/>
      <c r="QNF136" s="6"/>
      <c r="QNG136" s="6"/>
      <c r="QNH136" s="6"/>
      <c r="QNI136" s="6"/>
      <c r="QNJ136" s="6"/>
      <c r="QNK136" s="6"/>
      <c r="QNL136" s="6"/>
      <c r="QNM136" s="6"/>
      <c r="QNN136" s="6"/>
      <c r="QNO136" s="6"/>
      <c r="QNP136" s="6"/>
      <c r="QNQ136" s="6"/>
      <c r="QNR136" s="6"/>
      <c r="QNS136" s="6"/>
      <c r="QNT136" s="6"/>
      <c r="QNU136" s="6"/>
      <c r="QNV136" s="6"/>
      <c r="QNW136" s="6"/>
      <c r="QNX136" s="6"/>
      <c r="QNY136" s="6"/>
      <c r="QNZ136" s="6"/>
      <c r="QOA136" s="6"/>
      <c r="QOB136" s="6"/>
      <c r="QOC136" s="6"/>
      <c r="QOD136" s="6"/>
      <c r="QOE136" s="6"/>
      <c r="QOF136" s="6"/>
      <c r="QOG136" s="6"/>
      <c r="QOH136" s="6"/>
      <c r="QOI136" s="6"/>
      <c r="QOJ136" s="6"/>
      <c r="QOK136" s="6"/>
      <c r="QOL136" s="6"/>
      <c r="QOM136" s="6"/>
      <c r="QON136" s="6"/>
      <c r="QOO136" s="6"/>
      <c r="QOP136" s="6"/>
      <c r="QOQ136" s="6"/>
      <c r="QOR136" s="6"/>
      <c r="QOS136" s="6"/>
      <c r="QOT136" s="6"/>
      <c r="QOU136" s="6"/>
      <c r="QOV136" s="6"/>
      <c r="QOW136" s="6"/>
      <c r="QOX136" s="6"/>
      <c r="QOY136" s="6"/>
      <c r="QOZ136" s="6"/>
      <c r="QPA136" s="6"/>
      <c r="QPB136" s="6"/>
      <c r="QPC136" s="6"/>
      <c r="QPD136" s="6"/>
      <c r="QPE136" s="6"/>
      <c r="QPF136" s="6"/>
      <c r="QPG136" s="6"/>
      <c r="QPH136" s="6"/>
      <c r="QPI136" s="6"/>
      <c r="QPJ136" s="6"/>
      <c r="QPK136" s="6"/>
      <c r="QPL136" s="6"/>
      <c r="QPM136" s="6"/>
      <c r="QPN136" s="6"/>
      <c r="QPO136" s="6"/>
      <c r="QPP136" s="6"/>
      <c r="QPQ136" s="6"/>
      <c r="QPR136" s="6"/>
      <c r="QPS136" s="6"/>
      <c r="QPT136" s="6"/>
      <c r="QPU136" s="6"/>
      <c r="QPV136" s="6"/>
      <c r="QPW136" s="6"/>
      <c r="QPX136" s="6"/>
      <c r="QPY136" s="6"/>
      <c r="QPZ136" s="6"/>
      <c r="QQA136" s="6"/>
      <c r="QQB136" s="6"/>
      <c r="QQC136" s="6"/>
      <c r="QQD136" s="6"/>
      <c r="QQE136" s="6"/>
      <c r="QQF136" s="6"/>
      <c r="QQG136" s="6"/>
      <c r="QQH136" s="6"/>
      <c r="QQI136" s="6"/>
      <c r="QQJ136" s="6"/>
      <c r="QQK136" s="6"/>
      <c r="QQL136" s="6"/>
      <c r="QQM136" s="6"/>
      <c r="QQN136" s="6"/>
      <c r="QQO136" s="6"/>
      <c r="QQP136" s="6"/>
      <c r="QQQ136" s="6"/>
      <c r="QQR136" s="6"/>
      <c r="QQS136" s="6"/>
      <c r="QQT136" s="6"/>
      <c r="QQU136" s="6"/>
      <c r="QQV136" s="6"/>
      <c r="QQW136" s="6"/>
      <c r="QQX136" s="6"/>
      <c r="QQY136" s="6"/>
      <c r="QQZ136" s="6"/>
      <c r="QRA136" s="6"/>
      <c r="QRB136" s="6"/>
      <c r="QRC136" s="6"/>
      <c r="QRD136" s="6"/>
      <c r="QRE136" s="6"/>
      <c r="QRF136" s="6"/>
      <c r="QRG136" s="6"/>
      <c r="QRH136" s="6"/>
      <c r="QRI136" s="6"/>
      <c r="QRJ136" s="6"/>
      <c r="QRK136" s="6"/>
      <c r="QRL136" s="6"/>
      <c r="QRM136" s="6"/>
      <c r="QRN136" s="6"/>
      <c r="QRO136" s="6"/>
      <c r="QRP136" s="6"/>
      <c r="QRQ136" s="6"/>
      <c r="QRR136" s="6"/>
      <c r="QRS136" s="6"/>
      <c r="QRT136" s="6"/>
      <c r="QRU136" s="6"/>
      <c r="QRV136" s="6"/>
      <c r="QRW136" s="6"/>
      <c r="QRX136" s="6"/>
      <c r="QRY136" s="6"/>
      <c r="QRZ136" s="6"/>
      <c r="QSA136" s="6"/>
      <c r="QSB136" s="6"/>
      <c r="QSC136" s="6"/>
      <c r="QSD136" s="6"/>
      <c r="QSE136" s="6"/>
      <c r="QSF136" s="6"/>
      <c r="QSG136" s="6"/>
      <c r="QSH136" s="6"/>
      <c r="QSI136" s="6"/>
      <c r="QSJ136" s="6"/>
      <c r="QSK136" s="6"/>
      <c r="QSL136" s="6"/>
      <c r="QSM136" s="6"/>
      <c r="QSN136" s="6"/>
      <c r="QSO136" s="6"/>
      <c r="QSP136" s="6"/>
      <c r="QSQ136" s="6"/>
      <c r="QSR136" s="6"/>
      <c r="QSS136" s="6"/>
      <c r="QST136" s="6"/>
      <c r="QSU136" s="6"/>
      <c r="QSV136" s="6"/>
      <c r="QSW136" s="6"/>
      <c r="QSX136" s="6"/>
      <c r="QSY136" s="6"/>
      <c r="QSZ136" s="6"/>
      <c r="QTA136" s="6"/>
      <c r="QTB136" s="6"/>
      <c r="QTC136" s="6"/>
      <c r="QTD136" s="6"/>
      <c r="QTE136" s="6"/>
      <c r="QTF136" s="6"/>
      <c r="QTG136" s="6"/>
      <c r="QTH136" s="6"/>
      <c r="QTI136" s="6"/>
      <c r="QTJ136" s="6"/>
      <c r="QTK136" s="6"/>
      <c r="QTL136" s="6"/>
      <c r="QTM136" s="6"/>
      <c r="QTN136" s="6"/>
      <c r="QTO136" s="6"/>
      <c r="QTP136" s="6"/>
      <c r="QTQ136" s="6"/>
      <c r="QTR136" s="6"/>
      <c r="QTS136" s="6"/>
      <c r="QTT136" s="6"/>
      <c r="QTU136" s="6"/>
      <c r="QTV136" s="6"/>
      <c r="QTW136" s="6"/>
      <c r="QTX136" s="6"/>
      <c r="QTY136" s="6"/>
      <c r="QTZ136" s="6"/>
      <c r="QUA136" s="6"/>
      <c r="QUB136" s="6"/>
      <c r="QUC136" s="6"/>
      <c r="QUD136" s="6"/>
      <c r="QUE136" s="6"/>
      <c r="QUF136" s="6"/>
      <c r="QUG136" s="6"/>
      <c r="QUH136" s="6"/>
      <c r="QUI136" s="6"/>
      <c r="QUJ136" s="6"/>
      <c r="QUK136" s="6"/>
      <c r="QUL136" s="6"/>
      <c r="QUM136" s="6"/>
      <c r="QUN136" s="6"/>
      <c r="QUO136" s="6"/>
      <c r="QUP136" s="6"/>
      <c r="QUQ136" s="6"/>
      <c r="QUR136" s="6"/>
      <c r="QUS136" s="6"/>
      <c r="QUT136" s="6"/>
      <c r="QUU136" s="6"/>
      <c r="QUV136" s="6"/>
      <c r="QUW136" s="6"/>
      <c r="QUX136" s="6"/>
      <c r="QUY136" s="6"/>
      <c r="QUZ136" s="6"/>
      <c r="QVA136" s="6"/>
      <c r="QVB136" s="6"/>
      <c r="QVC136" s="6"/>
      <c r="QVD136" s="6"/>
      <c r="QVE136" s="6"/>
      <c r="QVF136" s="6"/>
      <c r="QVG136" s="6"/>
      <c r="QVH136" s="6"/>
      <c r="QVI136" s="6"/>
      <c r="QVJ136" s="6"/>
      <c r="QVK136" s="6"/>
      <c r="QVL136" s="6"/>
      <c r="QVM136" s="6"/>
      <c r="QVN136" s="6"/>
      <c r="QVO136" s="6"/>
      <c r="QVP136" s="6"/>
      <c r="QVQ136" s="6"/>
      <c r="QVR136" s="6"/>
      <c r="QVS136" s="6"/>
      <c r="QVT136" s="6"/>
      <c r="QVU136" s="6"/>
      <c r="QVV136" s="6"/>
      <c r="QVW136" s="6"/>
      <c r="QVX136" s="6"/>
      <c r="QVY136" s="6"/>
      <c r="QVZ136" s="6"/>
      <c r="QWA136" s="6"/>
      <c r="QWB136" s="6"/>
      <c r="QWC136" s="6"/>
      <c r="QWD136" s="6"/>
      <c r="QWE136" s="6"/>
      <c r="QWF136" s="6"/>
      <c r="QWG136" s="6"/>
      <c r="QWH136" s="6"/>
      <c r="QWI136" s="6"/>
      <c r="QWJ136" s="6"/>
      <c r="QWK136" s="6"/>
      <c r="QWL136" s="6"/>
      <c r="QWM136" s="6"/>
      <c r="QWN136" s="6"/>
      <c r="QWO136" s="6"/>
      <c r="QWP136" s="6"/>
      <c r="QWQ136" s="6"/>
      <c r="QWR136" s="6"/>
      <c r="QWS136" s="6"/>
      <c r="QWT136" s="6"/>
      <c r="QWU136" s="6"/>
      <c r="QWV136" s="6"/>
      <c r="QWW136" s="6"/>
      <c r="QWX136" s="6"/>
      <c r="QWY136" s="6"/>
      <c r="QWZ136" s="6"/>
      <c r="QXA136" s="6"/>
      <c r="QXB136" s="6"/>
      <c r="QXC136" s="6"/>
      <c r="QXD136" s="6"/>
      <c r="QXE136" s="6"/>
      <c r="QXF136" s="6"/>
      <c r="QXG136" s="6"/>
      <c r="QXH136" s="6"/>
      <c r="QXI136" s="6"/>
      <c r="QXJ136" s="6"/>
      <c r="QXK136" s="6"/>
      <c r="QXL136" s="6"/>
      <c r="QXM136" s="6"/>
      <c r="QXN136" s="6"/>
      <c r="QXO136" s="6"/>
      <c r="QXP136" s="6"/>
      <c r="QXQ136" s="6"/>
      <c r="QXR136" s="6"/>
      <c r="QXS136" s="6"/>
      <c r="QXT136" s="6"/>
      <c r="QXU136" s="6"/>
      <c r="QXV136" s="6"/>
      <c r="QXW136" s="6"/>
      <c r="QXX136" s="6"/>
      <c r="QXY136" s="6"/>
      <c r="QXZ136" s="6"/>
      <c r="QYA136" s="6"/>
      <c r="QYB136" s="6"/>
      <c r="QYC136" s="6"/>
      <c r="QYD136" s="6"/>
      <c r="QYE136" s="6"/>
      <c r="QYF136" s="6"/>
      <c r="QYG136" s="6"/>
      <c r="QYH136" s="6"/>
      <c r="QYI136" s="6"/>
      <c r="QYJ136" s="6"/>
      <c r="QYK136" s="6"/>
      <c r="QYL136" s="6"/>
      <c r="QYM136" s="6"/>
      <c r="QYN136" s="6"/>
      <c r="QYO136" s="6"/>
      <c r="QYP136" s="6"/>
      <c r="QYQ136" s="6"/>
      <c r="QYR136" s="6"/>
      <c r="QYS136" s="6"/>
      <c r="QYT136" s="6"/>
      <c r="QYU136" s="6"/>
      <c r="QYV136" s="6"/>
      <c r="QYW136" s="6"/>
      <c r="QYX136" s="6"/>
      <c r="QYY136" s="6"/>
      <c r="QYZ136" s="6"/>
      <c r="QZA136" s="6"/>
      <c r="QZB136" s="6"/>
      <c r="QZC136" s="6"/>
      <c r="QZD136" s="6"/>
      <c r="QZE136" s="6"/>
      <c r="QZF136" s="6"/>
      <c r="QZG136" s="6"/>
      <c r="QZH136" s="6"/>
      <c r="QZI136" s="6"/>
      <c r="QZJ136" s="6"/>
      <c r="QZK136" s="6"/>
      <c r="QZL136" s="6"/>
      <c r="QZM136" s="6"/>
      <c r="QZN136" s="6"/>
      <c r="QZO136" s="6"/>
      <c r="QZP136" s="6"/>
      <c r="QZQ136" s="6"/>
      <c r="QZR136" s="6"/>
      <c r="QZS136" s="6"/>
      <c r="QZT136" s="6"/>
      <c r="QZU136" s="6"/>
      <c r="QZV136" s="6"/>
      <c r="QZW136" s="6"/>
      <c r="QZX136" s="6"/>
      <c r="QZY136" s="6"/>
      <c r="QZZ136" s="6"/>
      <c r="RAA136" s="6"/>
      <c r="RAB136" s="6"/>
      <c r="RAC136" s="6"/>
      <c r="RAD136" s="6"/>
      <c r="RAE136" s="6"/>
      <c r="RAF136" s="6"/>
      <c r="RAG136" s="6"/>
      <c r="RAH136" s="6"/>
      <c r="RAI136" s="6"/>
      <c r="RAJ136" s="6"/>
      <c r="RAK136" s="6"/>
      <c r="RAL136" s="6"/>
      <c r="RAM136" s="6"/>
      <c r="RAN136" s="6"/>
      <c r="RAO136" s="6"/>
      <c r="RAP136" s="6"/>
      <c r="RAQ136" s="6"/>
      <c r="RAR136" s="6"/>
      <c r="RAS136" s="6"/>
      <c r="RAT136" s="6"/>
      <c r="RAU136" s="6"/>
      <c r="RAV136" s="6"/>
      <c r="RAW136" s="6"/>
      <c r="RAX136" s="6"/>
      <c r="RAY136" s="6"/>
      <c r="RAZ136" s="6"/>
      <c r="RBA136" s="6"/>
      <c r="RBB136" s="6"/>
      <c r="RBC136" s="6"/>
      <c r="RBD136" s="6"/>
      <c r="RBE136" s="6"/>
      <c r="RBF136" s="6"/>
      <c r="RBG136" s="6"/>
      <c r="RBH136" s="6"/>
      <c r="RBI136" s="6"/>
      <c r="RBJ136" s="6"/>
      <c r="RBK136" s="6"/>
      <c r="RBL136" s="6"/>
      <c r="RBM136" s="6"/>
      <c r="RBN136" s="6"/>
      <c r="RBO136" s="6"/>
      <c r="RBP136" s="6"/>
      <c r="RBQ136" s="6"/>
      <c r="RBR136" s="6"/>
      <c r="RBS136" s="6"/>
      <c r="RBT136" s="6"/>
      <c r="RBU136" s="6"/>
      <c r="RBV136" s="6"/>
      <c r="RBW136" s="6"/>
      <c r="RBX136" s="6"/>
      <c r="RBY136" s="6"/>
      <c r="RBZ136" s="6"/>
      <c r="RCA136" s="6"/>
      <c r="RCB136" s="6"/>
      <c r="RCC136" s="6"/>
      <c r="RCD136" s="6"/>
      <c r="RCE136" s="6"/>
      <c r="RCF136" s="6"/>
      <c r="RCG136" s="6"/>
      <c r="RCH136" s="6"/>
      <c r="RCI136" s="6"/>
      <c r="RCJ136" s="6"/>
      <c r="RCK136" s="6"/>
      <c r="RCL136" s="6"/>
      <c r="RCM136" s="6"/>
      <c r="RCN136" s="6"/>
      <c r="RCO136" s="6"/>
      <c r="RCP136" s="6"/>
      <c r="RCQ136" s="6"/>
      <c r="RCR136" s="6"/>
      <c r="RCS136" s="6"/>
      <c r="RCT136" s="6"/>
      <c r="RCU136" s="6"/>
      <c r="RCV136" s="6"/>
      <c r="RCW136" s="6"/>
      <c r="RCX136" s="6"/>
      <c r="RCY136" s="6"/>
      <c r="RCZ136" s="6"/>
      <c r="RDA136" s="6"/>
      <c r="RDB136" s="6"/>
      <c r="RDC136" s="6"/>
      <c r="RDD136" s="6"/>
      <c r="RDE136" s="6"/>
      <c r="RDF136" s="6"/>
      <c r="RDG136" s="6"/>
      <c r="RDH136" s="6"/>
      <c r="RDI136" s="6"/>
      <c r="RDJ136" s="6"/>
      <c r="RDK136" s="6"/>
      <c r="RDL136" s="6"/>
      <c r="RDM136" s="6"/>
      <c r="RDN136" s="6"/>
      <c r="RDO136" s="6"/>
      <c r="RDP136" s="6"/>
      <c r="RDQ136" s="6"/>
      <c r="RDR136" s="6"/>
      <c r="RDS136" s="6"/>
      <c r="RDT136" s="6"/>
      <c r="RDU136" s="6"/>
      <c r="RDV136" s="6"/>
      <c r="RDW136" s="6"/>
      <c r="RDX136" s="6"/>
      <c r="RDY136" s="6"/>
      <c r="RDZ136" s="6"/>
      <c r="REA136" s="6"/>
      <c r="REB136" s="6"/>
      <c r="REC136" s="6"/>
      <c r="RED136" s="6"/>
      <c r="REE136" s="6"/>
      <c r="REF136" s="6"/>
      <c r="REG136" s="6"/>
      <c r="REH136" s="6"/>
      <c r="REI136" s="6"/>
      <c r="REJ136" s="6"/>
      <c r="REK136" s="6"/>
      <c r="REL136" s="6"/>
      <c r="REM136" s="6"/>
      <c r="REN136" s="6"/>
      <c r="REO136" s="6"/>
      <c r="REP136" s="6"/>
      <c r="REQ136" s="6"/>
      <c r="RER136" s="6"/>
      <c r="RES136" s="6"/>
      <c r="RET136" s="6"/>
      <c r="REU136" s="6"/>
      <c r="REV136" s="6"/>
      <c r="REW136" s="6"/>
      <c r="REX136" s="6"/>
      <c r="REY136" s="6"/>
      <c r="REZ136" s="6"/>
      <c r="RFA136" s="6"/>
      <c r="RFB136" s="6"/>
      <c r="RFC136" s="6"/>
      <c r="RFD136" s="6"/>
      <c r="RFE136" s="6"/>
      <c r="RFF136" s="6"/>
      <c r="RFG136" s="6"/>
      <c r="RFH136" s="6"/>
      <c r="RFI136" s="6"/>
      <c r="RFJ136" s="6"/>
      <c r="RFK136" s="6"/>
      <c r="RFL136" s="6"/>
      <c r="RFM136" s="6"/>
      <c r="RFN136" s="6"/>
      <c r="RFO136" s="6"/>
      <c r="RFP136" s="6"/>
      <c r="RFQ136" s="6"/>
      <c r="RFR136" s="6"/>
      <c r="RFS136" s="6"/>
      <c r="RFT136" s="6"/>
      <c r="RFU136" s="6"/>
      <c r="RFV136" s="6"/>
      <c r="RFW136" s="6"/>
      <c r="RFX136" s="6"/>
      <c r="RFY136" s="6"/>
      <c r="RFZ136" s="6"/>
      <c r="RGA136" s="6"/>
      <c r="RGB136" s="6"/>
      <c r="RGC136" s="6"/>
      <c r="RGD136" s="6"/>
      <c r="RGE136" s="6"/>
      <c r="RGF136" s="6"/>
      <c r="RGG136" s="6"/>
      <c r="RGH136" s="6"/>
      <c r="RGI136" s="6"/>
      <c r="RGJ136" s="6"/>
      <c r="RGK136" s="6"/>
      <c r="RGL136" s="6"/>
      <c r="RGM136" s="6"/>
      <c r="RGN136" s="6"/>
      <c r="RGO136" s="6"/>
      <c r="RGP136" s="6"/>
      <c r="RGQ136" s="6"/>
      <c r="RGR136" s="6"/>
      <c r="RGS136" s="6"/>
      <c r="RGT136" s="6"/>
      <c r="RGU136" s="6"/>
      <c r="RGV136" s="6"/>
      <c r="RGW136" s="6"/>
      <c r="RGX136" s="6"/>
      <c r="RGY136" s="6"/>
      <c r="RGZ136" s="6"/>
      <c r="RHA136" s="6"/>
      <c r="RHB136" s="6"/>
      <c r="RHC136" s="6"/>
      <c r="RHD136" s="6"/>
      <c r="RHE136" s="6"/>
      <c r="RHF136" s="6"/>
      <c r="RHG136" s="6"/>
      <c r="RHH136" s="6"/>
      <c r="RHI136" s="6"/>
      <c r="RHJ136" s="6"/>
      <c r="RHK136" s="6"/>
      <c r="RHL136" s="6"/>
      <c r="RHM136" s="6"/>
      <c r="RHN136" s="6"/>
      <c r="RHO136" s="6"/>
      <c r="RHP136" s="6"/>
      <c r="RHQ136" s="6"/>
      <c r="RHR136" s="6"/>
      <c r="RHS136" s="6"/>
      <c r="RHT136" s="6"/>
      <c r="RHU136" s="6"/>
      <c r="RHV136" s="6"/>
      <c r="RHW136" s="6"/>
      <c r="RHX136" s="6"/>
      <c r="RHY136" s="6"/>
      <c r="RHZ136" s="6"/>
      <c r="RIA136" s="6"/>
      <c r="RIB136" s="6"/>
      <c r="RIC136" s="6"/>
      <c r="RID136" s="6"/>
      <c r="RIE136" s="6"/>
      <c r="RIF136" s="6"/>
      <c r="RIG136" s="6"/>
      <c r="RIH136" s="6"/>
      <c r="RII136" s="6"/>
      <c r="RIJ136" s="6"/>
      <c r="RIK136" s="6"/>
      <c r="RIL136" s="6"/>
      <c r="RIM136" s="6"/>
      <c r="RIN136" s="6"/>
      <c r="RIO136" s="6"/>
      <c r="RIP136" s="6"/>
      <c r="RIQ136" s="6"/>
      <c r="RIR136" s="6"/>
      <c r="RIS136" s="6"/>
      <c r="RIT136" s="6"/>
      <c r="RIU136" s="6"/>
      <c r="RIV136" s="6"/>
      <c r="RIW136" s="6"/>
      <c r="RIX136" s="6"/>
      <c r="RIY136" s="6"/>
      <c r="RIZ136" s="6"/>
      <c r="RJA136" s="6"/>
      <c r="RJB136" s="6"/>
      <c r="RJC136" s="6"/>
      <c r="RJD136" s="6"/>
      <c r="RJE136" s="6"/>
      <c r="RJF136" s="6"/>
      <c r="RJG136" s="6"/>
      <c r="RJH136" s="6"/>
      <c r="RJI136" s="6"/>
      <c r="RJJ136" s="6"/>
      <c r="RJK136" s="6"/>
      <c r="RJL136" s="6"/>
      <c r="RJM136" s="6"/>
      <c r="RJN136" s="6"/>
      <c r="RJO136" s="6"/>
      <c r="RJP136" s="6"/>
      <c r="RJQ136" s="6"/>
      <c r="RJR136" s="6"/>
      <c r="RJS136" s="6"/>
      <c r="RJT136" s="6"/>
      <c r="RJU136" s="6"/>
      <c r="RJV136" s="6"/>
      <c r="RJW136" s="6"/>
      <c r="RJX136" s="6"/>
      <c r="RJY136" s="6"/>
      <c r="RJZ136" s="6"/>
      <c r="RKA136" s="6"/>
      <c r="RKB136" s="6"/>
      <c r="RKC136" s="6"/>
      <c r="RKD136" s="6"/>
      <c r="RKE136" s="6"/>
      <c r="RKF136" s="6"/>
      <c r="RKG136" s="6"/>
      <c r="RKH136" s="6"/>
      <c r="RKI136" s="6"/>
      <c r="RKJ136" s="6"/>
      <c r="RKK136" s="6"/>
      <c r="RKL136" s="6"/>
      <c r="RKM136" s="6"/>
      <c r="RKN136" s="6"/>
      <c r="RKO136" s="6"/>
      <c r="RKP136" s="6"/>
      <c r="RKQ136" s="6"/>
      <c r="RKR136" s="6"/>
      <c r="RKS136" s="6"/>
      <c r="RKT136" s="6"/>
      <c r="RKU136" s="6"/>
      <c r="RKV136" s="6"/>
      <c r="RKW136" s="6"/>
      <c r="RKX136" s="6"/>
      <c r="RKY136" s="6"/>
      <c r="RKZ136" s="6"/>
      <c r="RLA136" s="6"/>
      <c r="RLB136" s="6"/>
      <c r="RLC136" s="6"/>
      <c r="RLD136" s="6"/>
      <c r="RLE136" s="6"/>
      <c r="RLF136" s="6"/>
      <c r="RLG136" s="6"/>
      <c r="RLH136" s="6"/>
      <c r="RLI136" s="6"/>
      <c r="RLJ136" s="6"/>
      <c r="RLK136" s="6"/>
      <c r="RLL136" s="6"/>
      <c r="RLM136" s="6"/>
      <c r="RLN136" s="6"/>
      <c r="RLO136" s="6"/>
      <c r="RLP136" s="6"/>
      <c r="RLQ136" s="6"/>
      <c r="RLR136" s="6"/>
      <c r="RLS136" s="6"/>
      <c r="RLT136" s="6"/>
      <c r="RLU136" s="6"/>
      <c r="RLV136" s="6"/>
      <c r="RLW136" s="6"/>
      <c r="RLX136" s="6"/>
      <c r="RLY136" s="6"/>
      <c r="RLZ136" s="6"/>
      <c r="RMA136" s="6"/>
      <c r="RMB136" s="6"/>
      <c r="RMC136" s="6"/>
      <c r="RMD136" s="6"/>
      <c r="RME136" s="6"/>
      <c r="RMF136" s="6"/>
      <c r="RMG136" s="6"/>
      <c r="RMH136" s="6"/>
      <c r="RMI136" s="6"/>
      <c r="RMJ136" s="6"/>
      <c r="RMK136" s="6"/>
      <c r="RML136" s="6"/>
      <c r="RMM136" s="6"/>
      <c r="RMN136" s="6"/>
      <c r="RMO136" s="6"/>
      <c r="RMP136" s="6"/>
      <c r="RMQ136" s="6"/>
      <c r="RMR136" s="6"/>
      <c r="RMS136" s="6"/>
      <c r="RMT136" s="6"/>
      <c r="RMU136" s="6"/>
      <c r="RMV136" s="6"/>
      <c r="RMW136" s="6"/>
      <c r="RMX136" s="6"/>
      <c r="RMY136" s="6"/>
      <c r="RMZ136" s="6"/>
      <c r="RNA136" s="6"/>
      <c r="RNB136" s="6"/>
      <c r="RNC136" s="6"/>
      <c r="RND136" s="6"/>
      <c r="RNE136" s="6"/>
      <c r="RNF136" s="6"/>
      <c r="RNG136" s="6"/>
      <c r="RNH136" s="6"/>
      <c r="RNI136" s="6"/>
      <c r="RNJ136" s="6"/>
      <c r="RNK136" s="6"/>
      <c r="RNL136" s="6"/>
      <c r="RNM136" s="6"/>
      <c r="RNN136" s="6"/>
      <c r="RNO136" s="6"/>
      <c r="RNP136" s="6"/>
      <c r="RNQ136" s="6"/>
      <c r="RNR136" s="6"/>
      <c r="RNS136" s="6"/>
      <c r="RNT136" s="6"/>
      <c r="RNU136" s="6"/>
      <c r="RNV136" s="6"/>
      <c r="RNW136" s="6"/>
      <c r="RNX136" s="6"/>
      <c r="RNY136" s="6"/>
      <c r="RNZ136" s="6"/>
      <c r="ROA136" s="6"/>
      <c r="ROB136" s="6"/>
      <c r="ROC136" s="6"/>
      <c r="ROD136" s="6"/>
      <c r="ROE136" s="6"/>
      <c r="ROF136" s="6"/>
      <c r="ROG136" s="6"/>
      <c r="ROH136" s="6"/>
      <c r="ROI136" s="6"/>
      <c r="ROJ136" s="6"/>
      <c r="ROK136" s="6"/>
      <c r="ROL136" s="6"/>
      <c r="ROM136" s="6"/>
      <c r="RON136" s="6"/>
      <c r="ROO136" s="6"/>
      <c r="ROP136" s="6"/>
      <c r="ROQ136" s="6"/>
      <c r="ROR136" s="6"/>
      <c r="ROS136" s="6"/>
      <c r="ROT136" s="6"/>
      <c r="ROU136" s="6"/>
      <c r="ROV136" s="6"/>
      <c r="ROW136" s="6"/>
      <c r="ROX136" s="6"/>
      <c r="ROY136" s="6"/>
      <c r="ROZ136" s="6"/>
      <c r="RPA136" s="6"/>
      <c r="RPB136" s="6"/>
      <c r="RPC136" s="6"/>
      <c r="RPD136" s="6"/>
      <c r="RPE136" s="6"/>
      <c r="RPF136" s="6"/>
      <c r="RPG136" s="6"/>
      <c r="RPH136" s="6"/>
      <c r="RPI136" s="6"/>
      <c r="RPJ136" s="6"/>
      <c r="RPK136" s="6"/>
      <c r="RPL136" s="6"/>
      <c r="RPM136" s="6"/>
      <c r="RPN136" s="6"/>
      <c r="RPO136" s="6"/>
      <c r="RPP136" s="6"/>
      <c r="RPQ136" s="6"/>
      <c r="RPR136" s="6"/>
      <c r="RPS136" s="6"/>
      <c r="RPT136" s="6"/>
      <c r="RPU136" s="6"/>
      <c r="RPV136" s="6"/>
      <c r="RPW136" s="6"/>
      <c r="RPX136" s="6"/>
      <c r="RPY136" s="6"/>
      <c r="RPZ136" s="6"/>
      <c r="RQA136" s="6"/>
      <c r="RQB136" s="6"/>
      <c r="RQC136" s="6"/>
      <c r="RQD136" s="6"/>
      <c r="RQE136" s="6"/>
      <c r="RQF136" s="6"/>
      <c r="RQG136" s="6"/>
      <c r="RQH136" s="6"/>
      <c r="RQI136" s="6"/>
      <c r="RQJ136" s="6"/>
      <c r="RQK136" s="6"/>
      <c r="RQL136" s="6"/>
      <c r="RQM136" s="6"/>
      <c r="RQN136" s="6"/>
      <c r="RQO136" s="6"/>
      <c r="RQP136" s="6"/>
      <c r="RQQ136" s="6"/>
      <c r="RQR136" s="6"/>
      <c r="RQS136" s="6"/>
      <c r="RQT136" s="6"/>
      <c r="RQU136" s="6"/>
      <c r="RQV136" s="6"/>
      <c r="RQW136" s="6"/>
      <c r="RQX136" s="6"/>
      <c r="RQY136" s="6"/>
      <c r="RQZ136" s="6"/>
      <c r="RRA136" s="6"/>
      <c r="RRB136" s="6"/>
      <c r="RRC136" s="6"/>
      <c r="RRD136" s="6"/>
      <c r="RRE136" s="6"/>
      <c r="RRF136" s="6"/>
      <c r="RRG136" s="6"/>
      <c r="RRH136" s="6"/>
      <c r="RRI136" s="6"/>
      <c r="RRJ136" s="6"/>
      <c r="RRK136" s="6"/>
      <c r="RRL136" s="6"/>
      <c r="RRM136" s="6"/>
      <c r="RRN136" s="6"/>
      <c r="RRO136" s="6"/>
      <c r="RRP136" s="6"/>
      <c r="RRQ136" s="6"/>
      <c r="RRR136" s="6"/>
      <c r="RRS136" s="6"/>
      <c r="RRT136" s="6"/>
      <c r="RRU136" s="6"/>
      <c r="RRV136" s="6"/>
      <c r="RRW136" s="6"/>
      <c r="RRX136" s="6"/>
      <c r="RRY136" s="6"/>
      <c r="RRZ136" s="6"/>
      <c r="RSA136" s="6"/>
      <c r="RSB136" s="6"/>
      <c r="RSC136" s="6"/>
      <c r="RSD136" s="6"/>
      <c r="RSE136" s="6"/>
      <c r="RSF136" s="6"/>
      <c r="RSG136" s="6"/>
      <c r="RSH136" s="6"/>
      <c r="RSI136" s="6"/>
      <c r="RSJ136" s="6"/>
      <c r="RSK136" s="6"/>
      <c r="RSL136" s="6"/>
      <c r="RSM136" s="6"/>
      <c r="RSN136" s="6"/>
      <c r="RSO136" s="6"/>
      <c r="RSP136" s="6"/>
      <c r="RSQ136" s="6"/>
      <c r="RSR136" s="6"/>
      <c r="RSS136" s="6"/>
      <c r="RST136" s="6"/>
      <c r="RSU136" s="6"/>
      <c r="RSV136" s="6"/>
      <c r="RSW136" s="6"/>
      <c r="RSX136" s="6"/>
      <c r="RSY136" s="6"/>
      <c r="RSZ136" s="6"/>
      <c r="RTA136" s="6"/>
      <c r="RTB136" s="6"/>
      <c r="RTC136" s="6"/>
      <c r="RTD136" s="6"/>
      <c r="RTE136" s="6"/>
      <c r="RTF136" s="6"/>
      <c r="RTG136" s="6"/>
      <c r="RTH136" s="6"/>
      <c r="RTI136" s="6"/>
      <c r="RTJ136" s="6"/>
      <c r="RTK136" s="6"/>
      <c r="RTL136" s="6"/>
      <c r="RTM136" s="6"/>
      <c r="RTN136" s="6"/>
      <c r="RTO136" s="6"/>
      <c r="RTP136" s="6"/>
      <c r="RTQ136" s="6"/>
      <c r="RTR136" s="6"/>
      <c r="RTS136" s="6"/>
      <c r="RTT136" s="6"/>
      <c r="RTU136" s="6"/>
      <c r="RTV136" s="6"/>
      <c r="RTW136" s="6"/>
      <c r="RTX136" s="6"/>
      <c r="RTY136" s="6"/>
      <c r="RTZ136" s="6"/>
      <c r="RUA136" s="6"/>
      <c r="RUB136" s="6"/>
      <c r="RUC136" s="6"/>
      <c r="RUD136" s="6"/>
      <c r="RUE136" s="6"/>
      <c r="RUF136" s="6"/>
      <c r="RUG136" s="6"/>
      <c r="RUH136" s="6"/>
      <c r="RUI136" s="6"/>
      <c r="RUJ136" s="6"/>
      <c r="RUK136" s="6"/>
      <c r="RUL136" s="6"/>
      <c r="RUM136" s="6"/>
      <c r="RUN136" s="6"/>
      <c r="RUO136" s="6"/>
      <c r="RUP136" s="6"/>
      <c r="RUQ136" s="6"/>
      <c r="RUR136" s="6"/>
      <c r="RUS136" s="6"/>
      <c r="RUT136" s="6"/>
      <c r="RUU136" s="6"/>
      <c r="RUV136" s="6"/>
      <c r="RUW136" s="6"/>
      <c r="RUX136" s="6"/>
      <c r="RUY136" s="6"/>
      <c r="RUZ136" s="6"/>
      <c r="RVA136" s="6"/>
      <c r="RVB136" s="6"/>
      <c r="RVC136" s="6"/>
      <c r="RVD136" s="6"/>
      <c r="RVE136" s="6"/>
      <c r="RVF136" s="6"/>
      <c r="RVG136" s="6"/>
      <c r="RVH136" s="6"/>
      <c r="RVI136" s="6"/>
      <c r="RVJ136" s="6"/>
      <c r="RVK136" s="6"/>
      <c r="RVL136" s="6"/>
      <c r="RVM136" s="6"/>
      <c r="RVN136" s="6"/>
      <c r="RVO136" s="6"/>
      <c r="RVP136" s="6"/>
      <c r="RVQ136" s="6"/>
      <c r="RVR136" s="6"/>
      <c r="RVS136" s="6"/>
      <c r="RVT136" s="6"/>
      <c r="RVU136" s="6"/>
      <c r="RVV136" s="6"/>
      <c r="RVW136" s="6"/>
      <c r="RVX136" s="6"/>
      <c r="RVY136" s="6"/>
      <c r="RVZ136" s="6"/>
      <c r="RWA136" s="6"/>
      <c r="RWB136" s="6"/>
      <c r="RWC136" s="6"/>
      <c r="RWD136" s="6"/>
      <c r="RWE136" s="6"/>
      <c r="RWF136" s="6"/>
      <c r="RWG136" s="6"/>
      <c r="RWH136" s="6"/>
      <c r="RWI136" s="6"/>
      <c r="RWJ136" s="6"/>
      <c r="RWK136" s="6"/>
      <c r="RWL136" s="6"/>
      <c r="RWM136" s="6"/>
      <c r="RWN136" s="6"/>
      <c r="RWO136" s="6"/>
      <c r="RWP136" s="6"/>
      <c r="RWQ136" s="6"/>
      <c r="RWR136" s="6"/>
      <c r="RWS136" s="6"/>
      <c r="RWT136" s="6"/>
      <c r="RWU136" s="6"/>
      <c r="RWV136" s="6"/>
      <c r="RWW136" s="6"/>
      <c r="RWX136" s="6"/>
      <c r="RWY136" s="6"/>
      <c r="RWZ136" s="6"/>
      <c r="RXA136" s="6"/>
      <c r="RXB136" s="6"/>
      <c r="RXC136" s="6"/>
      <c r="RXD136" s="6"/>
      <c r="RXE136" s="6"/>
      <c r="RXF136" s="6"/>
      <c r="RXG136" s="6"/>
      <c r="RXH136" s="6"/>
      <c r="RXI136" s="6"/>
      <c r="RXJ136" s="6"/>
      <c r="RXK136" s="6"/>
      <c r="RXL136" s="6"/>
      <c r="RXM136" s="6"/>
      <c r="RXN136" s="6"/>
      <c r="RXO136" s="6"/>
      <c r="RXP136" s="6"/>
      <c r="RXQ136" s="6"/>
      <c r="RXR136" s="6"/>
      <c r="RXS136" s="6"/>
      <c r="RXT136" s="6"/>
      <c r="RXU136" s="6"/>
      <c r="RXV136" s="6"/>
      <c r="RXW136" s="6"/>
      <c r="RXX136" s="6"/>
      <c r="RXY136" s="6"/>
      <c r="RXZ136" s="6"/>
      <c r="RYA136" s="6"/>
      <c r="RYB136" s="6"/>
      <c r="RYC136" s="6"/>
      <c r="RYD136" s="6"/>
      <c r="RYE136" s="6"/>
      <c r="RYF136" s="6"/>
      <c r="RYG136" s="6"/>
      <c r="RYH136" s="6"/>
      <c r="RYI136" s="6"/>
      <c r="RYJ136" s="6"/>
      <c r="RYK136" s="6"/>
      <c r="RYL136" s="6"/>
      <c r="RYM136" s="6"/>
      <c r="RYN136" s="6"/>
      <c r="RYO136" s="6"/>
      <c r="RYP136" s="6"/>
      <c r="RYQ136" s="6"/>
      <c r="RYR136" s="6"/>
      <c r="RYS136" s="6"/>
      <c r="RYT136" s="6"/>
      <c r="RYU136" s="6"/>
      <c r="RYV136" s="6"/>
      <c r="RYW136" s="6"/>
      <c r="RYX136" s="6"/>
      <c r="RYY136" s="6"/>
      <c r="RYZ136" s="6"/>
      <c r="RZA136" s="6"/>
      <c r="RZB136" s="6"/>
      <c r="RZC136" s="6"/>
      <c r="RZD136" s="6"/>
      <c r="RZE136" s="6"/>
      <c r="RZF136" s="6"/>
      <c r="RZG136" s="6"/>
      <c r="RZH136" s="6"/>
      <c r="RZI136" s="6"/>
      <c r="RZJ136" s="6"/>
      <c r="RZK136" s="6"/>
      <c r="RZL136" s="6"/>
      <c r="RZM136" s="6"/>
      <c r="RZN136" s="6"/>
      <c r="RZO136" s="6"/>
      <c r="RZP136" s="6"/>
      <c r="RZQ136" s="6"/>
      <c r="RZR136" s="6"/>
      <c r="RZS136" s="6"/>
      <c r="RZT136" s="6"/>
      <c r="RZU136" s="6"/>
      <c r="RZV136" s="6"/>
      <c r="RZW136" s="6"/>
      <c r="RZX136" s="6"/>
      <c r="RZY136" s="6"/>
      <c r="RZZ136" s="6"/>
      <c r="SAA136" s="6"/>
      <c r="SAB136" s="6"/>
      <c r="SAC136" s="6"/>
      <c r="SAD136" s="6"/>
      <c r="SAE136" s="6"/>
      <c r="SAF136" s="6"/>
      <c r="SAG136" s="6"/>
      <c r="SAH136" s="6"/>
      <c r="SAI136" s="6"/>
      <c r="SAJ136" s="6"/>
      <c r="SAK136" s="6"/>
      <c r="SAL136" s="6"/>
      <c r="SAM136" s="6"/>
      <c r="SAN136" s="6"/>
      <c r="SAO136" s="6"/>
      <c r="SAP136" s="6"/>
      <c r="SAQ136" s="6"/>
      <c r="SAR136" s="6"/>
      <c r="SAS136" s="6"/>
      <c r="SAT136" s="6"/>
      <c r="SAU136" s="6"/>
      <c r="SAV136" s="6"/>
      <c r="SAW136" s="6"/>
      <c r="SAX136" s="6"/>
      <c r="SAY136" s="6"/>
      <c r="SAZ136" s="6"/>
      <c r="SBA136" s="6"/>
      <c r="SBB136" s="6"/>
      <c r="SBC136" s="6"/>
      <c r="SBD136" s="6"/>
      <c r="SBE136" s="6"/>
      <c r="SBF136" s="6"/>
      <c r="SBG136" s="6"/>
      <c r="SBH136" s="6"/>
      <c r="SBI136" s="6"/>
      <c r="SBJ136" s="6"/>
      <c r="SBK136" s="6"/>
      <c r="SBL136" s="6"/>
      <c r="SBM136" s="6"/>
      <c r="SBN136" s="6"/>
      <c r="SBO136" s="6"/>
      <c r="SBP136" s="6"/>
      <c r="SBQ136" s="6"/>
      <c r="SBR136" s="6"/>
      <c r="SBS136" s="6"/>
      <c r="SBT136" s="6"/>
      <c r="SBU136" s="6"/>
      <c r="SBV136" s="6"/>
      <c r="SBW136" s="6"/>
      <c r="SBX136" s="6"/>
      <c r="SBY136" s="6"/>
      <c r="SBZ136" s="6"/>
      <c r="SCA136" s="6"/>
      <c r="SCB136" s="6"/>
      <c r="SCC136" s="6"/>
      <c r="SCD136" s="6"/>
      <c r="SCE136" s="6"/>
      <c r="SCF136" s="6"/>
      <c r="SCG136" s="6"/>
      <c r="SCH136" s="6"/>
      <c r="SCI136" s="6"/>
      <c r="SCJ136" s="6"/>
      <c r="SCK136" s="6"/>
      <c r="SCL136" s="6"/>
      <c r="SCM136" s="6"/>
      <c r="SCN136" s="6"/>
      <c r="SCO136" s="6"/>
      <c r="SCP136" s="6"/>
      <c r="SCQ136" s="6"/>
      <c r="SCR136" s="6"/>
      <c r="SCS136" s="6"/>
      <c r="SCT136" s="6"/>
      <c r="SCU136" s="6"/>
      <c r="SCV136" s="6"/>
      <c r="SCW136" s="6"/>
      <c r="SCX136" s="6"/>
      <c r="SCY136" s="6"/>
      <c r="SCZ136" s="6"/>
      <c r="SDA136" s="6"/>
      <c r="SDB136" s="6"/>
      <c r="SDC136" s="6"/>
      <c r="SDD136" s="6"/>
      <c r="SDE136" s="6"/>
      <c r="SDF136" s="6"/>
      <c r="SDG136" s="6"/>
      <c r="SDH136" s="6"/>
      <c r="SDI136" s="6"/>
      <c r="SDJ136" s="6"/>
      <c r="SDK136" s="6"/>
      <c r="SDL136" s="6"/>
      <c r="SDM136" s="6"/>
      <c r="SDN136" s="6"/>
      <c r="SDO136" s="6"/>
      <c r="SDP136" s="6"/>
      <c r="SDQ136" s="6"/>
      <c r="SDR136" s="6"/>
      <c r="SDS136" s="6"/>
      <c r="SDT136" s="6"/>
      <c r="SDU136" s="6"/>
      <c r="SDV136" s="6"/>
      <c r="SDW136" s="6"/>
      <c r="SDX136" s="6"/>
      <c r="SDY136" s="6"/>
      <c r="SDZ136" s="6"/>
      <c r="SEA136" s="6"/>
      <c r="SEB136" s="6"/>
      <c r="SEC136" s="6"/>
      <c r="SED136" s="6"/>
      <c r="SEE136" s="6"/>
      <c r="SEF136" s="6"/>
      <c r="SEG136" s="6"/>
      <c r="SEH136" s="6"/>
      <c r="SEI136" s="6"/>
      <c r="SEJ136" s="6"/>
      <c r="SEK136" s="6"/>
      <c r="SEL136" s="6"/>
      <c r="SEM136" s="6"/>
      <c r="SEN136" s="6"/>
      <c r="SEO136" s="6"/>
      <c r="SEP136" s="6"/>
      <c r="SEQ136" s="6"/>
      <c r="SER136" s="6"/>
      <c r="SES136" s="6"/>
      <c r="SET136" s="6"/>
      <c r="SEU136" s="6"/>
      <c r="SEV136" s="6"/>
      <c r="SEW136" s="6"/>
      <c r="SEX136" s="6"/>
      <c r="SEY136" s="6"/>
      <c r="SEZ136" s="6"/>
      <c r="SFA136" s="6"/>
      <c r="SFB136" s="6"/>
      <c r="SFC136" s="6"/>
      <c r="SFD136" s="6"/>
      <c r="SFE136" s="6"/>
      <c r="SFF136" s="6"/>
      <c r="SFG136" s="6"/>
      <c r="SFH136" s="6"/>
      <c r="SFI136" s="6"/>
      <c r="SFJ136" s="6"/>
      <c r="SFK136" s="6"/>
      <c r="SFL136" s="6"/>
      <c r="SFM136" s="6"/>
      <c r="SFN136" s="6"/>
      <c r="SFO136" s="6"/>
      <c r="SFP136" s="6"/>
      <c r="SFQ136" s="6"/>
      <c r="SFR136" s="6"/>
      <c r="SFS136" s="6"/>
      <c r="SFT136" s="6"/>
      <c r="SFU136" s="6"/>
      <c r="SFV136" s="6"/>
      <c r="SFW136" s="6"/>
      <c r="SFX136" s="6"/>
      <c r="SFY136" s="6"/>
      <c r="SFZ136" s="6"/>
      <c r="SGA136" s="6"/>
      <c r="SGB136" s="6"/>
      <c r="SGC136" s="6"/>
      <c r="SGD136" s="6"/>
      <c r="SGE136" s="6"/>
      <c r="SGF136" s="6"/>
      <c r="SGG136" s="6"/>
      <c r="SGH136" s="6"/>
      <c r="SGI136" s="6"/>
      <c r="SGJ136" s="6"/>
      <c r="SGK136" s="6"/>
      <c r="SGL136" s="6"/>
      <c r="SGM136" s="6"/>
      <c r="SGN136" s="6"/>
      <c r="SGO136" s="6"/>
      <c r="SGP136" s="6"/>
      <c r="SGQ136" s="6"/>
      <c r="SGR136" s="6"/>
      <c r="SGS136" s="6"/>
      <c r="SGT136" s="6"/>
      <c r="SGU136" s="6"/>
      <c r="SGV136" s="6"/>
      <c r="SGW136" s="6"/>
      <c r="SGX136" s="6"/>
      <c r="SGY136" s="6"/>
      <c r="SGZ136" s="6"/>
      <c r="SHA136" s="6"/>
      <c r="SHB136" s="6"/>
      <c r="SHC136" s="6"/>
      <c r="SHD136" s="6"/>
      <c r="SHE136" s="6"/>
      <c r="SHF136" s="6"/>
      <c r="SHG136" s="6"/>
      <c r="SHH136" s="6"/>
      <c r="SHI136" s="6"/>
      <c r="SHJ136" s="6"/>
      <c r="SHK136" s="6"/>
      <c r="SHL136" s="6"/>
      <c r="SHM136" s="6"/>
      <c r="SHN136" s="6"/>
      <c r="SHO136" s="6"/>
      <c r="SHP136" s="6"/>
      <c r="SHQ136" s="6"/>
      <c r="SHR136" s="6"/>
      <c r="SHS136" s="6"/>
      <c r="SHT136" s="6"/>
      <c r="SHU136" s="6"/>
      <c r="SHV136" s="6"/>
      <c r="SHW136" s="6"/>
      <c r="SHX136" s="6"/>
      <c r="SHY136" s="6"/>
      <c r="SHZ136" s="6"/>
      <c r="SIA136" s="6"/>
      <c r="SIB136" s="6"/>
      <c r="SIC136" s="6"/>
      <c r="SID136" s="6"/>
      <c r="SIE136" s="6"/>
      <c r="SIF136" s="6"/>
      <c r="SIG136" s="6"/>
      <c r="SIH136" s="6"/>
      <c r="SII136" s="6"/>
      <c r="SIJ136" s="6"/>
      <c r="SIK136" s="6"/>
      <c r="SIL136" s="6"/>
      <c r="SIM136" s="6"/>
      <c r="SIN136" s="6"/>
      <c r="SIO136" s="6"/>
      <c r="SIP136" s="6"/>
      <c r="SIQ136" s="6"/>
      <c r="SIR136" s="6"/>
      <c r="SIS136" s="6"/>
      <c r="SIT136" s="6"/>
      <c r="SIU136" s="6"/>
      <c r="SIV136" s="6"/>
      <c r="SIW136" s="6"/>
      <c r="SIX136" s="6"/>
      <c r="SIY136" s="6"/>
      <c r="SIZ136" s="6"/>
      <c r="SJA136" s="6"/>
      <c r="SJB136" s="6"/>
      <c r="SJC136" s="6"/>
      <c r="SJD136" s="6"/>
      <c r="SJE136" s="6"/>
      <c r="SJF136" s="6"/>
      <c r="SJG136" s="6"/>
      <c r="SJH136" s="6"/>
      <c r="SJI136" s="6"/>
      <c r="SJJ136" s="6"/>
      <c r="SJK136" s="6"/>
      <c r="SJL136" s="6"/>
      <c r="SJM136" s="6"/>
      <c r="SJN136" s="6"/>
      <c r="SJO136" s="6"/>
      <c r="SJP136" s="6"/>
      <c r="SJQ136" s="6"/>
      <c r="SJR136" s="6"/>
      <c r="SJS136" s="6"/>
      <c r="SJT136" s="6"/>
      <c r="SJU136" s="6"/>
      <c r="SJV136" s="6"/>
      <c r="SJW136" s="6"/>
      <c r="SJX136" s="6"/>
      <c r="SJY136" s="6"/>
      <c r="SJZ136" s="6"/>
      <c r="SKA136" s="6"/>
      <c r="SKB136" s="6"/>
      <c r="SKC136" s="6"/>
      <c r="SKD136" s="6"/>
      <c r="SKE136" s="6"/>
      <c r="SKF136" s="6"/>
      <c r="SKG136" s="6"/>
      <c r="SKH136" s="6"/>
      <c r="SKI136" s="6"/>
      <c r="SKJ136" s="6"/>
      <c r="SKK136" s="6"/>
      <c r="SKL136" s="6"/>
      <c r="SKM136" s="6"/>
      <c r="SKN136" s="6"/>
      <c r="SKO136" s="6"/>
      <c r="SKP136" s="6"/>
      <c r="SKQ136" s="6"/>
      <c r="SKR136" s="6"/>
      <c r="SKS136" s="6"/>
      <c r="SKT136" s="6"/>
      <c r="SKU136" s="6"/>
      <c r="SKV136" s="6"/>
      <c r="SKW136" s="6"/>
      <c r="SKX136" s="6"/>
      <c r="SKY136" s="6"/>
      <c r="SKZ136" s="6"/>
      <c r="SLA136" s="6"/>
      <c r="SLB136" s="6"/>
      <c r="SLC136" s="6"/>
      <c r="SLD136" s="6"/>
      <c r="SLE136" s="6"/>
      <c r="SLF136" s="6"/>
      <c r="SLG136" s="6"/>
      <c r="SLH136" s="6"/>
      <c r="SLI136" s="6"/>
      <c r="SLJ136" s="6"/>
      <c r="SLK136" s="6"/>
      <c r="SLL136" s="6"/>
      <c r="SLM136" s="6"/>
      <c r="SLN136" s="6"/>
      <c r="SLO136" s="6"/>
      <c r="SLP136" s="6"/>
      <c r="SLQ136" s="6"/>
      <c r="SLR136" s="6"/>
      <c r="SLS136" s="6"/>
      <c r="SLT136" s="6"/>
      <c r="SLU136" s="6"/>
      <c r="SLV136" s="6"/>
      <c r="SLW136" s="6"/>
      <c r="SLX136" s="6"/>
      <c r="SLY136" s="6"/>
      <c r="SLZ136" s="6"/>
      <c r="SMA136" s="6"/>
      <c r="SMB136" s="6"/>
      <c r="SMC136" s="6"/>
      <c r="SMD136" s="6"/>
      <c r="SME136" s="6"/>
      <c r="SMF136" s="6"/>
      <c r="SMG136" s="6"/>
      <c r="SMH136" s="6"/>
      <c r="SMI136" s="6"/>
      <c r="SMJ136" s="6"/>
      <c r="SMK136" s="6"/>
      <c r="SML136" s="6"/>
      <c r="SMM136" s="6"/>
      <c r="SMN136" s="6"/>
      <c r="SMO136" s="6"/>
      <c r="SMP136" s="6"/>
      <c r="SMQ136" s="6"/>
      <c r="SMR136" s="6"/>
      <c r="SMS136" s="6"/>
      <c r="SMT136" s="6"/>
      <c r="SMU136" s="6"/>
      <c r="SMV136" s="6"/>
      <c r="SMW136" s="6"/>
      <c r="SMX136" s="6"/>
      <c r="SMY136" s="6"/>
      <c r="SMZ136" s="6"/>
      <c r="SNA136" s="6"/>
      <c r="SNB136" s="6"/>
      <c r="SNC136" s="6"/>
      <c r="SND136" s="6"/>
      <c r="SNE136" s="6"/>
      <c r="SNF136" s="6"/>
      <c r="SNG136" s="6"/>
      <c r="SNH136" s="6"/>
      <c r="SNI136" s="6"/>
      <c r="SNJ136" s="6"/>
      <c r="SNK136" s="6"/>
      <c r="SNL136" s="6"/>
      <c r="SNM136" s="6"/>
      <c r="SNN136" s="6"/>
      <c r="SNO136" s="6"/>
      <c r="SNP136" s="6"/>
      <c r="SNQ136" s="6"/>
      <c r="SNR136" s="6"/>
      <c r="SNS136" s="6"/>
      <c r="SNT136" s="6"/>
      <c r="SNU136" s="6"/>
      <c r="SNV136" s="6"/>
      <c r="SNW136" s="6"/>
      <c r="SNX136" s="6"/>
      <c r="SNY136" s="6"/>
      <c r="SNZ136" s="6"/>
      <c r="SOA136" s="6"/>
      <c r="SOB136" s="6"/>
      <c r="SOC136" s="6"/>
      <c r="SOD136" s="6"/>
      <c r="SOE136" s="6"/>
      <c r="SOF136" s="6"/>
      <c r="SOG136" s="6"/>
      <c r="SOH136" s="6"/>
      <c r="SOI136" s="6"/>
      <c r="SOJ136" s="6"/>
      <c r="SOK136" s="6"/>
      <c r="SOL136" s="6"/>
      <c r="SOM136" s="6"/>
      <c r="SON136" s="6"/>
      <c r="SOO136" s="6"/>
      <c r="SOP136" s="6"/>
      <c r="SOQ136" s="6"/>
      <c r="SOR136" s="6"/>
      <c r="SOS136" s="6"/>
      <c r="SOT136" s="6"/>
      <c r="SOU136" s="6"/>
      <c r="SOV136" s="6"/>
      <c r="SOW136" s="6"/>
      <c r="SOX136" s="6"/>
      <c r="SOY136" s="6"/>
      <c r="SOZ136" s="6"/>
      <c r="SPA136" s="6"/>
      <c r="SPB136" s="6"/>
      <c r="SPC136" s="6"/>
      <c r="SPD136" s="6"/>
      <c r="SPE136" s="6"/>
      <c r="SPF136" s="6"/>
      <c r="SPG136" s="6"/>
      <c r="SPH136" s="6"/>
      <c r="SPI136" s="6"/>
      <c r="SPJ136" s="6"/>
      <c r="SPK136" s="6"/>
      <c r="SPL136" s="6"/>
      <c r="SPM136" s="6"/>
      <c r="SPN136" s="6"/>
      <c r="SPO136" s="6"/>
      <c r="SPP136" s="6"/>
      <c r="SPQ136" s="6"/>
      <c r="SPR136" s="6"/>
      <c r="SPS136" s="6"/>
      <c r="SPT136" s="6"/>
      <c r="SPU136" s="6"/>
      <c r="SPV136" s="6"/>
      <c r="SPW136" s="6"/>
      <c r="SPX136" s="6"/>
      <c r="SPY136" s="6"/>
      <c r="SPZ136" s="6"/>
      <c r="SQA136" s="6"/>
      <c r="SQB136" s="6"/>
      <c r="SQC136" s="6"/>
      <c r="SQD136" s="6"/>
      <c r="SQE136" s="6"/>
      <c r="SQF136" s="6"/>
      <c r="SQG136" s="6"/>
      <c r="SQH136" s="6"/>
      <c r="SQI136" s="6"/>
      <c r="SQJ136" s="6"/>
      <c r="SQK136" s="6"/>
      <c r="SQL136" s="6"/>
      <c r="SQM136" s="6"/>
      <c r="SQN136" s="6"/>
      <c r="SQO136" s="6"/>
      <c r="SQP136" s="6"/>
      <c r="SQQ136" s="6"/>
      <c r="SQR136" s="6"/>
      <c r="SQS136" s="6"/>
      <c r="SQT136" s="6"/>
      <c r="SQU136" s="6"/>
      <c r="SQV136" s="6"/>
      <c r="SQW136" s="6"/>
      <c r="SQX136" s="6"/>
      <c r="SQY136" s="6"/>
      <c r="SQZ136" s="6"/>
      <c r="SRA136" s="6"/>
      <c r="SRB136" s="6"/>
      <c r="SRC136" s="6"/>
      <c r="SRD136" s="6"/>
      <c r="SRE136" s="6"/>
      <c r="SRF136" s="6"/>
      <c r="SRG136" s="6"/>
      <c r="SRH136" s="6"/>
      <c r="SRI136" s="6"/>
      <c r="SRJ136" s="6"/>
      <c r="SRK136" s="6"/>
      <c r="SRL136" s="6"/>
      <c r="SRM136" s="6"/>
      <c r="SRN136" s="6"/>
      <c r="SRO136" s="6"/>
      <c r="SRP136" s="6"/>
      <c r="SRQ136" s="6"/>
      <c r="SRR136" s="6"/>
      <c r="SRS136" s="6"/>
      <c r="SRT136" s="6"/>
      <c r="SRU136" s="6"/>
      <c r="SRV136" s="6"/>
      <c r="SRW136" s="6"/>
      <c r="SRX136" s="6"/>
      <c r="SRY136" s="6"/>
      <c r="SRZ136" s="6"/>
      <c r="SSA136" s="6"/>
      <c r="SSB136" s="6"/>
      <c r="SSC136" s="6"/>
      <c r="SSD136" s="6"/>
      <c r="SSE136" s="6"/>
      <c r="SSF136" s="6"/>
      <c r="SSG136" s="6"/>
      <c r="SSH136" s="6"/>
      <c r="SSI136" s="6"/>
      <c r="SSJ136" s="6"/>
      <c r="SSK136" s="6"/>
      <c r="SSL136" s="6"/>
      <c r="SSM136" s="6"/>
      <c r="SSN136" s="6"/>
      <c r="SSO136" s="6"/>
      <c r="SSP136" s="6"/>
      <c r="SSQ136" s="6"/>
      <c r="SSR136" s="6"/>
      <c r="SSS136" s="6"/>
      <c r="SST136" s="6"/>
      <c r="SSU136" s="6"/>
      <c r="SSV136" s="6"/>
      <c r="SSW136" s="6"/>
      <c r="SSX136" s="6"/>
      <c r="SSY136" s="6"/>
      <c r="SSZ136" s="6"/>
      <c r="STA136" s="6"/>
      <c r="STB136" s="6"/>
      <c r="STC136" s="6"/>
      <c r="STD136" s="6"/>
      <c r="STE136" s="6"/>
      <c r="STF136" s="6"/>
      <c r="STG136" s="6"/>
      <c r="STH136" s="6"/>
      <c r="STI136" s="6"/>
      <c r="STJ136" s="6"/>
      <c r="STK136" s="6"/>
      <c r="STL136" s="6"/>
      <c r="STM136" s="6"/>
      <c r="STN136" s="6"/>
      <c r="STO136" s="6"/>
      <c r="STP136" s="6"/>
      <c r="STQ136" s="6"/>
      <c r="STR136" s="6"/>
      <c r="STS136" s="6"/>
      <c r="STT136" s="6"/>
      <c r="STU136" s="6"/>
      <c r="STV136" s="6"/>
      <c r="STW136" s="6"/>
      <c r="STX136" s="6"/>
      <c r="STY136" s="6"/>
      <c r="STZ136" s="6"/>
      <c r="SUA136" s="6"/>
      <c r="SUB136" s="6"/>
      <c r="SUC136" s="6"/>
      <c r="SUD136" s="6"/>
      <c r="SUE136" s="6"/>
      <c r="SUF136" s="6"/>
      <c r="SUG136" s="6"/>
      <c r="SUH136" s="6"/>
      <c r="SUI136" s="6"/>
      <c r="SUJ136" s="6"/>
      <c r="SUK136" s="6"/>
      <c r="SUL136" s="6"/>
      <c r="SUM136" s="6"/>
      <c r="SUN136" s="6"/>
      <c r="SUO136" s="6"/>
      <c r="SUP136" s="6"/>
      <c r="SUQ136" s="6"/>
      <c r="SUR136" s="6"/>
      <c r="SUS136" s="6"/>
      <c r="SUT136" s="6"/>
      <c r="SUU136" s="6"/>
      <c r="SUV136" s="6"/>
      <c r="SUW136" s="6"/>
      <c r="SUX136" s="6"/>
      <c r="SUY136" s="6"/>
      <c r="SUZ136" s="6"/>
      <c r="SVA136" s="6"/>
      <c r="SVB136" s="6"/>
      <c r="SVC136" s="6"/>
      <c r="SVD136" s="6"/>
      <c r="SVE136" s="6"/>
      <c r="SVF136" s="6"/>
      <c r="SVG136" s="6"/>
      <c r="SVH136" s="6"/>
      <c r="SVI136" s="6"/>
      <c r="SVJ136" s="6"/>
      <c r="SVK136" s="6"/>
      <c r="SVL136" s="6"/>
      <c r="SVM136" s="6"/>
      <c r="SVN136" s="6"/>
      <c r="SVO136" s="6"/>
      <c r="SVP136" s="6"/>
      <c r="SVQ136" s="6"/>
      <c r="SVR136" s="6"/>
      <c r="SVS136" s="6"/>
      <c r="SVT136" s="6"/>
      <c r="SVU136" s="6"/>
      <c r="SVV136" s="6"/>
      <c r="SVW136" s="6"/>
      <c r="SVX136" s="6"/>
      <c r="SVY136" s="6"/>
      <c r="SVZ136" s="6"/>
      <c r="SWA136" s="6"/>
      <c r="SWB136" s="6"/>
      <c r="SWC136" s="6"/>
      <c r="SWD136" s="6"/>
      <c r="SWE136" s="6"/>
      <c r="SWF136" s="6"/>
      <c r="SWG136" s="6"/>
      <c r="SWH136" s="6"/>
      <c r="SWI136" s="6"/>
      <c r="SWJ136" s="6"/>
      <c r="SWK136" s="6"/>
      <c r="SWL136" s="6"/>
      <c r="SWM136" s="6"/>
      <c r="SWN136" s="6"/>
      <c r="SWO136" s="6"/>
      <c r="SWP136" s="6"/>
      <c r="SWQ136" s="6"/>
      <c r="SWR136" s="6"/>
      <c r="SWS136" s="6"/>
      <c r="SWT136" s="6"/>
      <c r="SWU136" s="6"/>
      <c r="SWV136" s="6"/>
      <c r="SWW136" s="6"/>
      <c r="SWX136" s="6"/>
      <c r="SWY136" s="6"/>
      <c r="SWZ136" s="6"/>
      <c r="SXA136" s="6"/>
      <c r="SXB136" s="6"/>
      <c r="SXC136" s="6"/>
      <c r="SXD136" s="6"/>
      <c r="SXE136" s="6"/>
      <c r="SXF136" s="6"/>
      <c r="SXG136" s="6"/>
      <c r="SXH136" s="6"/>
      <c r="SXI136" s="6"/>
      <c r="SXJ136" s="6"/>
      <c r="SXK136" s="6"/>
      <c r="SXL136" s="6"/>
      <c r="SXM136" s="6"/>
      <c r="SXN136" s="6"/>
      <c r="SXO136" s="6"/>
      <c r="SXP136" s="6"/>
      <c r="SXQ136" s="6"/>
      <c r="SXR136" s="6"/>
      <c r="SXS136" s="6"/>
      <c r="SXT136" s="6"/>
      <c r="SXU136" s="6"/>
      <c r="SXV136" s="6"/>
      <c r="SXW136" s="6"/>
      <c r="SXX136" s="6"/>
      <c r="SXY136" s="6"/>
      <c r="SXZ136" s="6"/>
      <c r="SYA136" s="6"/>
      <c r="SYB136" s="6"/>
      <c r="SYC136" s="6"/>
      <c r="SYD136" s="6"/>
      <c r="SYE136" s="6"/>
      <c r="SYF136" s="6"/>
      <c r="SYG136" s="6"/>
      <c r="SYH136" s="6"/>
      <c r="SYI136" s="6"/>
      <c r="SYJ136" s="6"/>
      <c r="SYK136" s="6"/>
      <c r="SYL136" s="6"/>
      <c r="SYM136" s="6"/>
      <c r="SYN136" s="6"/>
      <c r="SYO136" s="6"/>
      <c r="SYP136" s="6"/>
      <c r="SYQ136" s="6"/>
      <c r="SYR136" s="6"/>
      <c r="SYS136" s="6"/>
      <c r="SYT136" s="6"/>
      <c r="SYU136" s="6"/>
      <c r="SYV136" s="6"/>
      <c r="SYW136" s="6"/>
      <c r="SYX136" s="6"/>
      <c r="SYY136" s="6"/>
      <c r="SYZ136" s="6"/>
      <c r="SZA136" s="6"/>
      <c r="SZB136" s="6"/>
      <c r="SZC136" s="6"/>
      <c r="SZD136" s="6"/>
      <c r="SZE136" s="6"/>
      <c r="SZF136" s="6"/>
      <c r="SZG136" s="6"/>
      <c r="SZH136" s="6"/>
      <c r="SZI136" s="6"/>
      <c r="SZJ136" s="6"/>
      <c r="SZK136" s="6"/>
      <c r="SZL136" s="6"/>
      <c r="SZM136" s="6"/>
      <c r="SZN136" s="6"/>
      <c r="SZO136" s="6"/>
      <c r="SZP136" s="6"/>
      <c r="SZQ136" s="6"/>
      <c r="SZR136" s="6"/>
      <c r="SZS136" s="6"/>
      <c r="SZT136" s="6"/>
      <c r="SZU136" s="6"/>
      <c r="SZV136" s="6"/>
      <c r="SZW136" s="6"/>
      <c r="SZX136" s="6"/>
      <c r="SZY136" s="6"/>
      <c r="SZZ136" s="6"/>
      <c r="TAA136" s="6"/>
      <c r="TAB136" s="6"/>
      <c r="TAC136" s="6"/>
      <c r="TAD136" s="6"/>
      <c r="TAE136" s="6"/>
      <c r="TAF136" s="6"/>
      <c r="TAG136" s="6"/>
      <c r="TAH136" s="6"/>
      <c r="TAI136" s="6"/>
      <c r="TAJ136" s="6"/>
      <c r="TAK136" s="6"/>
      <c r="TAL136" s="6"/>
      <c r="TAM136" s="6"/>
      <c r="TAN136" s="6"/>
      <c r="TAO136" s="6"/>
      <c r="TAP136" s="6"/>
      <c r="TAQ136" s="6"/>
      <c r="TAR136" s="6"/>
      <c r="TAS136" s="6"/>
      <c r="TAT136" s="6"/>
      <c r="TAU136" s="6"/>
      <c r="TAV136" s="6"/>
      <c r="TAW136" s="6"/>
      <c r="TAX136" s="6"/>
      <c r="TAY136" s="6"/>
      <c r="TAZ136" s="6"/>
      <c r="TBA136" s="6"/>
      <c r="TBB136" s="6"/>
      <c r="TBC136" s="6"/>
      <c r="TBD136" s="6"/>
      <c r="TBE136" s="6"/>
      <c r="TBF136" s="6"/>
      <c r="TBG136" s="6"/>
      <c r="TBH136" s="6"/>
      <c r="TBI136" s="6"/>
      <c r="TBJ136" s="6"/>
      <c r="TBK136" s="6"/>
      <c r="TBL136" s="6"/>
      <c r="TBM136" s="6"/>
      <c r="TBN136" s="6"/>
      <c r="TBO136" s="6"/>
      <c r="TBP136" s="6"/>
      <c r="TBQ136" s="6"/>
      <c r="TBR136" s="6"/>
      <c r="TBS136" s="6"/>
      <c r="TBT136" s="6"/>
      <c r="TBU136" s="6"/>
      <c r="TBV136" s="6"/>
      <c r="TBW136" s="6"/>
      <c r="TBX136" s="6"/>
      <c r="TBY136" s="6"/>
      <c r="TBZ136" s="6"/>
      <c r="TCA136" s="6"/>
      <c r="TCB136" s="6"/>
      <c r="TCC136" s="6"/>
      <c r="TCD136" s="6"/>
      <c r="TCE136" s="6"/>
      <c r="TCF136" s="6"/>
      <c r="TCG136" s="6"/>
      <c r="TCH136" s="6"/>
      <c r="TCI136" s="6"/>
      <c r="TCJ136" s="6"/>
      <c r="TCK136" s="6"/>
      <c r="TCL136" s="6"/>
      <c r="TCM136" s="6"/>
      <c r="TCN136" s="6"/>
      <c r="TCO136" s="6"/>
      <c r="TCP136" s="6"/>
      <c r="TCQ136" s="6"/>
      <c r="TCR136" s="6"/>
      <c r="TCS136" s="6"/>
      <c r="TCT136" s="6"/>
      <c r="TCU136" s="6"/>
      <c r="TCV136" s="6"/>
      <c r="TCW136" s="6"/>
      <c r="TCX136" s="6"/>
      <c r="TCY136" s="6"/>
      <c r="TCZ136" s="6"/>
      <c r="TDA136" s="6"/>
      <c r="TDB136" s="6"/>
      <c r="TDC136" s="6"/>
      <c r="TDD136" s="6"/>
      <c r="TDE136" s="6"/>
      <c r="TDF136" s="6"/>
      <c r="TDG136" s="6"/>
      <c r="TDH136" s="6"/>
      <c r="TDI136" s="6"/>
      <c r="TDJ136" s="6"/>
      <c r="TDK136" s="6"/>
      <c r="TDL136" s="6"/>
      <c r="TDM136" s="6"/>
      <c r="TDN136" s="6"/>
      <c r="TDO136" s="6"/>
      <c r="TDP136" s="6"/>
      <c r="TDQ136" s="6"/>
      <c r="TDR136" s="6"/>
      <c r="TDS136" s="6"/>
      <c r="TDT136" s="6"/>
      <c r="TDU136" s="6"/>
      <c r="TDV136" s="6"/>
      <c r="TDW136" s="6"/>
      <c r="TDX136" s="6"/>
      <c r="TDY136" s="6"/>
      <c r="TDZ136" s="6"/>
      <c r="TEA136" s="6"/>
      <c r="TEB136" s="6"/>
      <c r="TEC136" s="6"/>
      <c r="TED136" s="6"/>
      <c r="TEE136" s="6"/>
      <c r="TEF136" s="6"/>
      <c r="TEG136" s="6"/>
      <c r="TEH136" s="6"/>
      <c r="TEI136" s="6"/>
      <c r="TEJ136" s="6"/>
      <c r="TEK136" s="6"/>
      <c r="TEL136" s="6"/>
      <c r="TEM136" s="6"/>
      <c r="TEN136" s="6"/>
      <c r="TEO136" s="6"/>
      <c r="TEP136" s="6"/>
      <c r="TEQ136" s="6"/>
      <c r="TER136" s="6"/>
      <c r="TES136" s="6"/>
      <c r="TET136" s="6"/>
      <c r="TEU136" s="6"/>
      <c r="TEV136" s="6"/>
      <c r="TEW136" s="6"/>
      <c r="TEX136" s="6"/>
      <c r="TEY136" s="6"/>
      <c r="TEZ136" s="6"/>
      <c r="TFA136" s="6"/>
      <c r="TFB136" s="6"/>
      <c r="TFC136" s="6"/>
      <c r="TFD136" s="6"/>
      <c r="TFE136" s="6"/>
      <c r="TFF136" s="6"/>
      <c r="TFG136" s="6"/>
      <c r="TFH136" s="6"/>
      <c r="TFI136" s="6"/>
      <c r="TFJ136" s="6"/>
      <c r="TFK136" s="6"/>
      <c r="TFL136" s="6"/>
      <c r="TFM136" s="6"/>
      <c r="TFN136" s="6"/>
      <c r="TFO136" s="6"/>
      <c r="TFP136" s="6"/>
      <c r="TFQ136" s="6"/>
      <c r="TFR136" s="6"/>
      <c r="TFS136" s="6"/>
      <c r="TFT136" s="6"/>
      <c r="TFU136" s="6"/>
      <c r="TFV136" s="6"/>
      <c r="TFW136" s="6"/>
      <c r="TFX136" s="6"/>
      <c r="TFY136" s="6"/>
      <c r="TFZ136" s="6"/>
      <c r="TGA136" s="6"/>
      <c r="TGB136" s="6"/>
      <c r="TGC136" s="6"/>
      <c r="TGD136" s="6"/>
      <c r="TGE136" s="6"/>
      <c r="TGF136" s="6"/>
      <c r="TGG136" s="6"/>
      <c r="TGH136" s="6"/>
      <c r="TGI136" s="6"/>
      <c r="TGJ136" s="6"/>
      <c r="TGK136" s="6"/>
      <c r="TGL136" s="6"/>
      <c r="TGM136" s="6"/>
      <c r="TGN136" s="6"/>
      <c r="TGO136" s="6"/>
      <c r="TGP136" s="6"/>
      <c r="TGQ136" s="6"/>
      <c r="TGR136" s="6"/>
      <c r="TGS136" s="6"/>
      <c r="TGT136" s="6"/>
      <c r="TGU136" s="6"/>
      <c r="TGV136" s="6"/>
      <c r="TGW136" s="6"/>
      <c r="TGX136" s="6"/>
      <c r="TGY136" s="6"/>
      <c r="TGZ136" s="6"/>
      <c r="THA136" s="6"/>
      <c r="THB136" s="6"/>
      <c r="THC136" s="6"/>
      <c r="THD136" s="6"/>
      <c r="THE136" s="6"/>
      <c r="THF136" s="6"/>
      <c r="THG136" s="6"/>
      <c r="THH136" s="6"/>
      <c r="THI136" s="6"/>
      <c r="THJ136" s="6"/>
      <c r="THK136" s="6"/>
      <c r="THL136" s="6"/>
      <c r="THM136" s="6"/>
      <c r="THN136" s="6"/>
      <c r="THO136" s="6"/>
      <c r="THP136" s="6"/>
      <c r="THQ136" s="6"/>
      <c r="THR136" s="6"/>
      <c r="THS136" s="6"/>
      <c r="THT136" s="6"/>
      <c r="THU136" s="6"/>
      <c r="THV136" s="6"/>
      <c r="THW136" s="6"/>
      <c r="THX136" s="6"/>
      <c r="THY136" s="6"/>
      <c r="THZ136" s="6"/>
      <c r="TIA136" s="6"/>
      <c r="TIB136" s="6"/>
      <c r="TIC136" s="6"/>
      <c r="TID136" s="6"/>
      <c r="TIE136" s="6"/>
      <c r="TIF136" s="6"/>
      <c r="TIG136" s="6"/>
      <c r="TIH136" s="6"/>
      <c r="TII136" s="6"/>
      <c r="TIJ136" s="6"/>
      <c r="TIK136" s="6"/>
      <c r="TIL136" s="6"/>
      <c r="TIM136" s="6"/>
      <c r="TIN136" s="6"/>
      <c r="TIO136" s="6"/>
      <c r="TIP136" s="6"/>
      <c r="TIQ136" s="6"/>
      <c r="TIR136" s="6"/>
      <c r="TIS136" s="6"/>
      <c r="TIT136" s="6"/>
      <c r="TIU136" s="6"/>
      <c r="TIV136" s="6"/>
      <c r="TIW136" s="6"/>
      <c r="TIX136" s="6"/>
      <c r="TIY136" s="6"/>
      <c r="TIZ136" s="6"/>
      <c r="TJA136" s="6"/>
      <c r="TJB136" s="6"/>
      <c r="TJC136" s="6"/>
      <c r="TJD136" s="6"/>
      <c r="TJE136" s="6"/>
      <c r="TJF136" s="6"/>
      <c r="TJG136" s="6"/>
      <c r="TJH136" s="6"/>
      <c r="TJI136" s="6"/>
      <c r="TJJ136" s="6"/>
      <c r="TJK136" s="6"/>
      <c r="TJL136" s="6"/>
      <c r="TJM136" s="6"/>
      <c r="TJN136" s="6"/>
      <c r="TJO136" s="6"/>
      <c r="TJP136" s="6"/>
      <c r="TJQ136" s="6"/>
      <c r="TJR136" s="6"/>
      <c r="TJS136" s="6"/>
      <c r="TJT136" s="6"/>
      <c r="TJU136" s="6"/>
      <c r="TJV136" s="6"/>
      <c r="TJW136" s="6"/>
      <c r="TJX136" s="6"/>
      <c r="TJY136" s="6"/>
      <c r="TJZ136" s="6"/>
      <c r="TKA136" s="6"/>
      <c r="TKB136" s="6"/>
      <c r="TKC136" s="6"/>
      <c r="TKD136" s="6"/>
      <c r="TKE136" s="6"/>
      <c r="TKF136" s="6"/>
      <c r="TKG136" s="6"/>
      <c r="TKH136" s="6"/>
      <c r="TKI136" s="6"/>
      <c r="TKJ136" s="6"/>
      <c r="TKK136" s="6"/>
      <c r="TKL136" s="6"/>
      <c r="TKM136" s="6"/>
      <c r="TKN136" s="6"/>
      <c r="TKO136" s="6"/>
      <c r="TKP136" s="6"/>
      <c r="TKQ136" s="6"/>
      <c r="TKR136" s="6"/>
      <c r="TKS136" s="6"/>
      <c r="TKT136" s="6"/>
      <c r="TKU136" s="6"/>
      <c r="TKV136" s="6"/>
      <c r="TKW136" s="6"/>
      <c r="TKX136" s="6"/>
      <c r="TKY136" s="6"/>
      <c r="TKZ136" s="6"/>
      <c r="TLA136" s="6"/>
      <c r="TLB136" s="6"/>
      <c r="TLC136" s="6"/>
      <c r="TLD136" s="6"/>
      <c r="TLE136" s="6"/>
      <c r="TLF136" s="6"/>
      <c r="TLG136" s="6"/>
      <c r="TLH136" s="6"/>
      <c r="TLI136" s="6"/>
      <c r="TLJ136" s="6"/>
      <c r="TLK136" s="6"/>
      <c r="TLL136" s="6"/>
      <c r="TLM136" s="6"/>
      <c r="TLN136" s="6"/>
      <c r="TLO136" s="6"/>
      <c r="TLP136" s="6"/>
      <c r="TLQ136" s="6"/>
      <c r="TLR136" s="6"/>
      <c r="TLS136" s="6"/>
      <c r="TLT136" s="6"/>
      <c r="TLU136" s="6"/>
      <c r="TLV136" s="6"/>
      <c r="TLW136" s="6"/>
      <c r="TLX136" s="6"/>
      <c r="TLY136" s="6"/>
      <c r="TLZ136" s="6"/>
      <c r="TMA136" s="6"/>
      <c r="TMB136" s="6"/>
      <c r="TMC136" s="6"/>
      <c r="TMD136" s="6"/>
      <c r="TME136" s="6"/>
      <c r="TMF136" s="6"/>
      <c r="TMG136" s="6"/>
      <c r="TMH136" s="6"/>
      <c r="TMI136" s="6"/>
      <c r="TMJ136" s="6"/>
      <c r="TMK136" s="6"/>
      <c r="TML136" s="6"/>
      <c r="TMM136" s="6"/>
      <c r="TMN136" s="6"/>
      <c r="TMO136" s="6"/>
      <c r="TMP136" s="6"/>
      <c r="TMQ136" s="6"/>
      <c r="TMR136" s="6"/>
      <c r="TMS136" s="6"/>
      <c r="TMT136" s="6"/>
      <c r="TMU136" s="6"/>
      <c r="TMV136" s="6"/>
      <c r="TMW136" s="6"/>
      <c r="TMX136" s="6"/>
      <c r="TMY136" s="6"/>
      <c r="TMZ136" s="6"/>
      <c r="TNA136" s="6"/>
      <c r="TNB136" s="6"/>
      <c r="TNC136" s="6"/>
      <c r="TND136" s="6"/>
      <c r="TNE136" s="6"/>
      <c r="TNF136" s="6"/>
      <c r="TNG136" s="6"/>
      <c r="TNH136" s="6"/>
      <c r="TNI136" s="6"/>
      <c r="TNJ136" s="6"/>
      <c r="TNK136" s="6"/>
      <c r="TNL136" s="6"/>
      <c r="TNM136" s="6"/>
      <c r="TNN136" s="6"/>
      <c r="TNO136" s="6"/>
      <c r="TNP136" s="6"/>
      <c r="TNQ136" s="6"/>
      <c r="TNR136" s="6"/>
      <c r="TNS136" s="6"/>
      <c r="TNT136" s="6"/>
      <c r="TNU136" s="6"/>
      <c r="TNV136" s="6"/>
      <c r="TNW136" s="6"/>
      <c r="TNX136" s="6"/>
      <c r="TNY136" s="6"/>
      <c r="TNZ136" s="6"/>
      <c r="TOA136" s="6"/>
      <c r="TOB136" s="6"/>
      <c r="TOC136" s="6"/>
      <c r="TOD136" s="6"/>
      <c r="TOE136" s="6"/>
      <c r="TOF136" s="6"/>
      <c r="TOG136" s="6"/>
      <c r="TOH136" s="6"/>
      <c r="TOI136" s="6"/>
      <c r="TOJ136" s="6"/>
      <c r="TOK136" s="6"/>
      <c r="TOL136" s="6"/>
      <c r="TOM136" s="6"/>
      <c r="TON136" s="6"/>
      <c r="TOO136" s="6"/>
      <c r="TOP136" s="6"/>
      <c r="TOQ136" s="6"/>
      <c r="TOR136" s="6"/>
      <c r="TOS136" s="6"/>
      <c r="TOT136" s="6"/>
      <c r="TOU136" s="6"/>
      <c r="TOV136" s="6"/>
      <c r="TOW136" s="6"/>
      <c r="TOX136" s="6"/>
      <c r="TOY136" s="6"/>
      <c r="TOZ136" s="6"/>
      <c r="TPA136" s="6"/>
      <c r="TPB136" s="6"/>
      <c r="TPC136" s="6"/>
      <c r="TPD136" s="6"/>
      <c r="TPE136" s="6"/>
      <c r="TPF136" s="6"/>
      <c r="TPG136" s="6"/>
      <c r="TPH136" s="6"/>
      <c r="TPI136" s="6"/>
      <c r="TPJ136" s="6"/>
      <c r="TPK136" s="6"/>
      <c r="TPL136" s="6"/>
      <c r="TPM136" s="6"/>
      <c r="TPN136" s="6"/>
      <c r="TPO136" s="6"/>
      <c r="TPP136" s="6"/>
      <c r="TPQ136" s="6"/>
      <c r="TPR136" s="6"/>
      <c r="TPS136" s="6"/>
      <c r="TPT136" s="6"/>
      <c r="TPU136" s="6"/>
      <c r="TPV136" s="6"/>
      <c r="TPW136" s="6"/>
      <c r="TPX136" s="6"/>
      <c r="TPY136" s="6"/>
      <c r="TPZ136" s="6"/>
      <c r="TQA136" s="6"/>
      <c r="TQB136" s="6"/>
      <c r="TQC136" s="6"/>
      <c r="TQD136" s="6"/>
      <c r="TQE136" s="6"/>
      <c r="TQF136" s="6"/>
      <c r="TQG136" s="6"/>
      <c r="TQH136" s="6"/>
      <c r="TQI136" s="6"/>
      <c r="TQJ136" s="6"/>
      <c r="TQK136" s="6"/>
      <c r="TQL136" s="6"/>
      <c r="TQM136" s="6"/>
      <c r="TQN136" s="6"/>
      <c r="TQO136" s="6"/>
      <c r="TQP136" s="6"/>
      <c r="TQQ136" s="6"/>
      <c r="TQR136" s="6"/>
      <c r="TQS136" s="6"/>
      <c r="TQT136" s="6"/>
      <c r="TQU136" s="6"/>
      <c r="TQV136" s="6"/>
      <c r="TQW136" s="6"/>
      <c r="TQX136" s="6"/>
      <c r="TQY136" s="6"/>
      <c r="TQZ136" s="6"/>
      <c r="TRA136" s="6"/>
      <c r="TRB136" s="6"/>
      <c r="TRC136" s="6"/>
      <c r="TRD136" s="6"/>
      <c r="TRE136" s="6"/>
      <c r="TRF136" s="6"/>
      <c r="TRG136" s="6"/>
      <c r="TRH136" s="6"/>
      <c r="TRI136" s="6"/>
      <c r="TRJ136" s="6"/>
      <c r="TRK136" s="6"/>
      <c r="TRL136" s="6"/>
      <c r="TRM136" s="6"/>
      <c r="TRN136" s="6"/>
      <c r="TRO136" s="6"/>
      <c r="TRP136" s="6"/>
      <c r="TRQ136" s="6"/>
      <c r="TRR136" s="6"/>
      <c r="TRS136" s="6"/>
      <c r="TRT136" s="6"/>
      <c r="TRU136" s="6"/>
      <c r="TRV136" s="6"/>
      <c r="TRW136" s="6"/>
      <c r="TRX136" s="6"/>
      <c r="TRY136" s="6"/>
      <c r="TRZ136" s="6"/>
      <c r="TSA136" s="6"/>
      <c r="TSB136" s="6"/>
      <c r="TSC136" s="6"/>
      <c r="TSD136" s="6"/>
      <c r="TSE136" s="6"/>
      <c r="TSF136" s="6"/>
      <c r="TSG136" s="6"/>
      <c r="TSH136" s="6"/>
      <c r="TSI136" s="6"/>
      <c r="TSJ136" s="6"/>
      <c r="TSK136" s="6"/>
      <c r="TSL136" s="6"/>
      <c r="TSM136" s="6"/>
      <c r="TSN136" s="6"/>
      <c r="TSO136" s="6"/>
      <c r="TSP136" s="6"/>
      <c r="TSQ136" s="6"/>
      <c r="TSR136" s="6"/>
      <c r="TSS136" s="6"/>
      <c r="TST136" s="6"/>
      <c r="TSU136" s="6"/>
      <c r="TSV136" s="6"/>
      <c r="TSW136" s="6"/>
      <c r="TSX136" s="6"/>
      <c r="TSY136" s="6"/>
      <c r="TSZ136" s="6"/>
      <c r="TTA136" s="6"/>
      <c r="TTB136" s="6"/>
      <c r="TTC136" s="6"/>
      <c r="TTD136" s="6"/>
      <c r="TTE136" s="6"/>
      <c r="TTF136" s="6"/>
      <c r="TTG136" s="6"/>
      <c r="TTH136" s="6"/>
      <c r="TTI136" s="6"/>
      <c r="TTJ136" s="6"/>
      <c r="TTK136" s="6"/>
      <c r="TTL136" s="6"/>
      <c r="TTM136" s="6"/>
      <c r="TTN136" s="6"/>
      <c r="TTO136" s="6"/>
      <c r="TTP136" s="6"/>
      <c r="TTQ136" s="6"/>
      <c r="TTR136" s="6"/>
      <c r="TTS136" s="6"/>
      <c r="TTT136" s="6"/>
      <c r="TTU136" s="6"/>
      <c r="TTV136" s="6"/>
      <c r="TTW136" s="6"/>
      <c r="TTX136" s="6"/>
      <c r="TTY136" s="6"/>
      <c r="TTZ136" s="6"/>
      <c r="TUA136" s="6"/>
      <c r="TUB136" s="6"/>
      <c r="TUC136" s="6"/>
      <c r="TUD136" s="6"/>
      <c r="TUE136" s="6"/>
      <c r="TUF136" s="6"/>
      <c r="TUG136" s="6"/>
      <c r="TUH136" s="6"/>
      <c r="TUI136" s="6"/>
      <c r="TUJ136" s="6"/>
      <c r="TUK136" s="6"/>
      <c r="TUL136" s="6"/>
      <c r="TUM136" s="6"/>
      <c r="TUN136" s="6"/>
      <c r="TUO136" s="6"/>
      <c r="TUP136" s="6"/>
      <c r="TUQ136" s="6"/>
      <c r="TUR136" s="6"/>
      <c r="TUS136" s="6"/>
      <c r="TUT136" s="6"/>
      <c r="TUU136" s="6"/>
      <c r="TUV136" s="6"/>
      <c r="TUW136" s="6"/>
      <c r="TUX136" s="6"/>
      <c r="TUY136" s="6"/>
      <c r="TUZ136" s="6"/>
      <c r="TVA136" s="6"/>
      <c r="TVB136" s="6"/>
      <c r="TVC136" s="6"/>
      <c r="TVD136" s="6"/>
      <c r="TVE136" s="6"/>
      <c r="TVF136" s="6"/>
      <c r="TVG136" s="6"/>
      <c r="TVH136" s="6"/>
      <c r="TVI136" s="6"/>
      <c r="TVJ136" s="6"/>
      <c r="TVK136" s="6"/>
      <c r="TVL136" s="6"/>
      <c r="TVM136" s="6"/>
      <c r="TVN136" s="6"/>
      <c r="TVO136" s="6"/>
      <c r="TVP136" s="6"/>
      <c r="TVQ136" s="6"/>
      <c r="TVR136" s="6"/>
      <c r="TVS136" s="6"/>
      <c r="TVT136" s="6"/>
      <c r="TVU136" s="6"/>
      <c r="TVV136" s="6"/>
      <c r="TVW136" s="6"/>
      <c r="TVX136" s="6"/>
      <c r="TVY136" s="6"/>
      <c r="TVZ136" s="6"/>
      <c r="TWA136" s="6"/>
      <c r="TWB136" s="6"/>
      <c r="TWC136" s="6"/>
      <c r="TWD136" s="6"/>
      <c r="TWE136" s="6"/>
      <c r="TWF136" s="6"/>
      <c r="TWG136" s="6"/>
      <c r="TWH136" s="6"/>
      <c r="TWI136" s="6"/>
      <c r="TWJ136" s="6"/>
      <c r="TWK136" s="6"/>
      <c r="TWL136" s="6"/>
      <c r="TWM136" s="6"/>
      <c r="TWN136" s="6"/>
      <c r="TWO136" s="6"/>
      <c r="TWP136" s="6"/>
      <c r="TWQ136" s="6"/>
      <c r="TWR136" s="6"/>
      <c r="TWS136" s="6"/>
      <c r="TWT136" s="6"/>
      <c r="TWU136" s="6"/>
      <c r="TWV136" s="6"/>
      <c r="TWW136" s="6"/>
      <c r="TWX136" s="6"/>
      <c r="TWY136" s="6"/>
      <c r="TWZ136" s="6"/>
      <c r="TXA136" s="6"/>
      <c r="TXB136" s="6"/>
      <c r="TXC136" s="6"/>
      <c r="TXD136" s="6"/>
      <c r="TXE136" s="6"/>
      <c r="TXF136" s="6"/>
      <c r="TXG136" s="6"/>
      <c r="TXH136" s="6"/>
      <c r="TXI136" s="6"/>
      <c r="TXJ136" s="6"/>
      <c r="TXK136" s="6"/>
      <c r="TXL136" s="6"/>
      <c r="TXM136" s="6"/>
      <c r="TXN136" s="6"/>
      <c r="TXO136" s="6"/>
      <c r="TXP136" s="6"/>
      <c r="TXQ136" s="6"/>
      <c r="TXR136" s="6"/>
      <c r="TXS136" s="6"/>
      <c r="TXT136" s="6"/>
      <c r="TXU136" s="6"/>
      <c r="TXV136" s="6"/>
      <c r="TXW136" s="6"/>
      <c r="TXX136" s="6"/>
      <c r="TXY136" s="6"/>
      <c r="TXZ136" s="6"/>
      <c r="TYA136" s="6"/>
      <c r="TYB136" s="6"/>
      <c r="TYC136" s="6"/>
      <c r="TYD136" s="6"/>
      <c r="TYE136" s="6"/>
      <c r="TYF136" s="6"/>
      <c r="TYG136" s="6"/>
      <c r="TYH136" s="6"/>
      <c r="TYI136" s="6"/>
      <c r="TYJ136" s="6"/>
      <c r="TYK136" s="6"/>
      <c r="TYL136" s="6"/>
      <c r="TYM136" s="6"/>
      <c r="TYN136" s="6"/>
      <c r="TYO136" s="6"/>
      <c r="TYP136" s="6"/>
      <c r="TYQ136" s="6"/>
      <c r="TYR136" s="6"/>
      <c r="TYS136" s="6"/>
      <c r="TYT136" s="6"/>
      <c r="TYU136" s="6"/>
      <c r="TYV136" s="6"/>
      <c r="TYW136" s="6"/>
      <c r="TYX136" s="6"/>
      <c r="TYY136" s="6"/>
      <c r="TYZ136" s="6"/>
      <c r="TZA136" s="6"/>
      <c r="TZB136" s="6"/>
      <c r="TZC136" s="6"/>
      <c r="TZD136" s="6"/>
      <c r="TZE136" s="6"/>
      <c r="TZF136" s="6"/>
      <c r="TZG136" s="6"/>
      <c r="TZH136" s="6"/>
      <c r="TZI136" s="6"/>
      <c r="TZJ136" s="6"/>
      <c r="TZK136" s="6"/>
      <c r="TZL136" s="6"/>
      <c r="TZM136" s="6"/>
      <c r="TZN136" s="6"/>
      <c r="TZO136" s="6"/>
      <c r="TZP136" s="6"/>
      <c r="TZQ136" s="6"/>
      <c r="TZR136" s="6"/>
      <c r="TZS136" s="6"/>
      <c r="TZT136" s="6"/>
      <c r="TZU136" s="6"/>
      <c r="TZV136" s="6"/>
      <c r="TZW136" s="6"/>
      <c r="TZX136" s="6"/>
      <c r="TZY136" s="6"/>
      <c r="TZZ136" s="6"/>
      <c r="UAA136" s="6"/>
      <c r="UAB136" s="6"/>
      <c r="UAC136" s="6"/>
      <c r="UAD136" s="6"/>
      <c r="UAE136" s="6"/>
      <c r="UAF136" s="6"/>
      <c r="UAG136" s="6"/>
      <c r="UAH136" s="6"/>
      <c r="UAI136" s="6"/>
      <c r="UAJ136" s="6"/>
      <c r="UAK136" s="6"/>
      <c r="UAL136" s="6"/>
      <c r="UAM136" s="6"/>
      <c r="UAN136" s="6"/>
      <c r="UAO136" s="6"/>
      <c r="UAP136" s="6"/>
      <c r="UAQ136" s="6"/>
      <c r="UAR136" s="6"/>
      <c r="UAS136" s="6"/>
      <c r="UAT136" s="6"/>
      <c r="UAU136" s="6"/>
      <c r="UAV136" s="6"/>
      <c r="UAW136" s="6"/>
      <c r="UAX136" s="6"/>
      <c r="UAY136" s="6"/>
      <c r="UAZ136" s="6"/>
      <c r="UBA136" s="6"/>
      <c r="UBB136" s="6"/>
      <c r="UBC136" s="6"/>
      <c r="UBD136" s="6"/>
      <c r="UBE136" s="6"/>
      <c r="UBF136" s="6"/>
      <c r="UBG136" s="6"/>
      <c r="UBH136" s="6"/>
      <c r="UBI136" s="6"/>
      <c r="UBJ136" s="6"/>
      <c r="UBK136" s="6"/>
      <c r="UBL136" s="6"/>
      <c r="UBM136" s="6"/>
      <c r="UBN136" s="6"/>
      <c r="UBO136" s="6"/>
      <c r="UBP136" s="6"/>
      <c r="UBQ136" s="6"/>
      <c r="UBR136" s="6"/>
      <c r="UBS136" s="6"/>
      <c r="UBT136" s="6"/>
      <c r="UBU136" s="6"/>
      <c r="UBV136" s="6"/>
      <c r="UBW136" s="6"/>
      <c r="UBX136" s="6"/>
      <c r="UBY136" s="6"/>
      <c r="UBZ136" s="6"/>
      <c r="UCA136" s="6"/>
      <c r="UCB136" s="6"/>
      <c r="UCC136" s="6"/>
      <c r="UCD136" s="6"/>
      <c r="UCE136" s="6"/>
      <c r="UCF136" s="6"/>
      <c r="UCG136" s="6"/>
      <c r="UCH136" s="6"/>
      <c r="UCI136" s="6"/>
      <c r="UCJ136" s="6"/>
      <c r="UCK136" s="6"/>
      <c r="UCL136" s="6"/>
      <c r="UCM136" s="6"/>
      <c r="UCN136" s="6"/>
      <c r="UCO136" s="6"/>
      <c r="UCP136" s="6"/>
      <c r="UCQ136" s="6"/>
      <c r="UCR136" s="6"/>
      <c r="UCS136" s="6"/>
      <c r="UCT136" s="6"/>
      <c r="UCU136" s="6"/>
      <c r="UCV136" s="6"/>
      <c r="UCW136" s="6"/>
      <c r="UCX136" s="6"/>
      <c r="UCY136" s="6"/>
      <c r="UCZ136" s="6"/>
      <c r="UDA136" s="6"/>
      <c r="UDB136" s="6"/>
      <c r="UDC136" s="6"/>
      <c r="UDD136" s="6"/>
      <c r="UDE136" s="6"/>
      <c r="UDF136" s="6"/>
      <c r="UDG136" s="6"/>
      <c r="UDH136" s="6"/>
      <c r="UDI136" s="6"/>
      <c r="UDJ136" s="6"/>
      <c r="UDK136" s="6"/>
      <c r="UDL136" s="6"/>
      <c r="UDM136" s="6"/>
      <c r="UDN136" s="6"/>
      <c r="UDO136" s="6"/>
      <c r="UDP136" s="6"/>
      <c r="UDQ136" s="6"/>
      <c r="UDR136" s="6"/>
      <c r="UDS136" s="6"/>
      <c r="UDT136" s="6"/>
      <c r="UDU136" s="6"/>
      <c r="UDV136" s="6"/>
      <c r="UDW136" s="6"/>
      <c r="UDX136" s="6"/>
      <c r="UDY136" s="6"/>
      <c r="UDZ136" s="6"/>
      <c r="UEA136" s="6"/>
      <c r="UEB136" s="6"/>
      <c r="UEC136" s="6"/>
      <c r="UED136" s="6"/>
      <c r="UEE136" s="6"/>
      <c r="UEF136" s="6"/>
      <c r="UEG136" s="6"/>
      <c r="UEH136" s="6"/>
      <c r="UEI136" s="6"/>
      <c r="UEJ136" s="6"/>
      <c r="UEK136" s="6"/>
      <c r="UEL136" s="6"/>
      <c r="UEM136" s="6"/>
      <c r="UEN136" s="6"/>
      <c r="UEO136" s="6"/>
      <c r="UEP136" s="6"/>
      <c r="UEQ136" s="6"/>
      <c r="UER136" s="6"/>
      <c r="UES136" s="6"/>
      <c r="UET136" s="6"/>
      <c r="UEU136" s="6"/>
      <c r="UEV136" s="6"/>
      <c r="UEW136" s="6"/>
      <c r="UEX136" s="6"/>
      <c r="UEY136" s="6"/>
      <c r="UEZ136" s="6"/>
      <c r="UFA136" s="6"/>
      <c r="UFB136" s="6"/>
      <c r="UFC136" s="6"/>
      <c r="UFD136" s="6"/>
      <c r="UFE136" s="6"/>
      <c r="UFF136" s="6"/>
      <c r="UFG136" s="6"/>
      <c r="UFH136" s="6"/>
      <c r="UFI136" s="6"/>
      <c r="UFJ136" s="6"/>
      <c r="UFK136" s="6"/>
      <c r="UFL136" s="6"/>
      <c r="UFM136" s="6"/>
      <c r="UFN136" s="6"/>
      <c r="UFO136" s="6"/>
      <c r="UFP136" s="6"/>
      <c r="UFQ136" s="6"/>
      <c r="UFR136" s="6"/>
      <c r="UFS136" s="6"/>
      <c r="UFT136" s="6"/>
      <c r="UFU136" s="6"/>
      <c r="UFV136" s="6"/>
      <c r="UFW136" s="6"/>
      <c r="UFX136" s="6"/>
      <c r="UFY136" s="6"/>
      <c r="UFZ136" s="6"/>
      <c r="UGA136" s="6"/>
      <c r="UGB136" s="6"/>
      <c r="UGC136" s="6"/>
      <c r="UGD136" s="6"/>
      <c r="UGE136" s="6"/>
      <c r="UGF136" s="6"/>
      <c r="UGG136" s="6"/>
      <c r="UGH136" s="6"/>
      <c r="UGI136" s="6"/>
      <c r="UGJ136" s="6"/>
      <c r="UGK136" s="6"/>
      <c r="UGL136" s="6"/>
      <c r="UGM136" s="6"/>
      <c r="UGN136" s="6"/>
      <c r="UGO136" s="6"/>
      <c r="UGP136" s="6"/>
      <c r="UGQ136" s="6"/>
      <c r="UGR136" s="6"/>
      <c r="UGS136" s="6"/>
      <c r="UGT136" s="6"/>
      <c r="UGU136" s="6"/>
      <c r="UGV136" s="6"/>
      <c r="UGW136" s="6"/>
      <c r="UGX136" s="6"/>
      <c r="UGY136" s="6"/>
      <c r="UGZ136" s="6"/>
      <c r="UHA136" s="6"/>
      <c r="UHB136" s="6"/>
      <c r="UHC136" s="6"/>
      <c r="UHD136" s="6"/>
      <c r="UHE136" s="6"/>
      <c r="UHF136" s="6"/>
      <c r="UHG136" s="6"/>
      <c r="UHH136" s="6"/>
      <c r="UHI136" s="6"/>
      <c r="UHJ136" s="6"/>
      <c r="UHK136" s="6"/>
      <c r="UHL136" s="6"/>
      <c r="UHM136" s="6"/>
      <c r="UHN136" s="6"/>
      <c r="UHO136" s="6"/>
      <c r="UHP136" s="6"/>
      <c r="UHQ136" s="6"/>
      <c r="UHR136" s="6"/>
      <c r="UHS136" s="6"/>
      <c r="UHT136" s="6"/>
      <c r="UHU136" s="6"/>
      <c r="UHV136" s="6"/>
      <c r="UHW136" s="6"/>
      <c r="UHX136" s="6"/>
      <c r="UHY136" s="6"/>
      <c r="UHZ136" s="6"/>
      <c r="UIA136" s="6"/>
      <c r="UIB136" s="6"/>
      <c r="UIC136" s="6"/>
      <c r="UID136" s="6"/>
      <c r="UIE136" s="6"/>
      <c r="UIF136" s="6"/>
      <c r="UIG136" s="6"/>
      <c r="UIH136" s="6"/>
      <c r="UII136" s="6"/>
      <c r="UIJ136" s="6"/>
      <c r="UIK136" s="6"/>
      <c r="UIL136" s="6"/>
      <c r="UIM136" s="6"/>
      <c r="UIN136" s="6"/>
      <c r="UIO136" s="6"/>
      <c r="UIP136" s="6"/>
      <c r="UIQ136" s="6"/>
      <c r="UIR136" s="6"/>
      <c r="UIS136" s="6"/>
      <c r="UIT136" s="6"/>
      <c r="UIU136" s="6"/>
      <c r="UIV136" s="6"/>
      <c r="UIW136" s="6"/>
      <c r="UIX136" s="6"/>
      <c r="UIY136" s="6"/>
      <c r="UIZ136" s="6"/>
      <c r="UJA136" s="6"/>
      <c r="UJB136" s="6"/>
      <c r="UJC136" s="6"/>
      <c r="UJD136" s="6"/>
      <c r="UJE136" s="6"/>
      <c r="UJF136" s="6"/>
      <c r="UJG136" s="6"/>
      <c r="UJH136" s="6"/>
      <c r="UJI136" s="6"/>
      <c r="UJJ136" s="6"/>
      <c r="UJK136" s="6"/>
      <c r="UJL136" s="6"/>
      <c r="UJM136" s="6"/>
      <c r="UJN136" s="6"/>
      <c r="UJO136" s="6"/>
      <c r="UJP136" s="6"/>
      <c r="UJQ136" s="6"/>
      <c r="UJR136" s="6"/>
      <c r="UJS136" s="6"/>
      <c r="UJT136" s="6"/>
      <c r="UJU136" s="6"/>
      <c r="UJV136" s="6"/>
      <c r="UJW136" s="6"/>
      <c r="UJX136" s="6"/>
      <c r="UJY136" s="6"/>
      <c r="UJZ136" s="6"/>
      <c r="UKA136" s="6"/>
      <c r="UKB136" s="6"/>
      <c r="UKC136" s="6"/>
      <c r="UKD136" s="6"/>
      <c r="UKE136" s="6"/>
      <c r="UKF136" s="6"/>
      <c r="UKG136" s="6"/>
      <c r="UKH136" s="6"/>
      <c r="UKI136" s="6"/>
      <c r="UKJ136" s="6"/>
      <c r="UKK136" s="6"/>
      <c r="UKL136" s="6"/>
      <c r="UKM136" s="6"/>
      <c r="UKN136" s="6"/>
      <c r="UKO136" s="6"/>
      <c r="UKP136" s="6"/>
      <c r="UKQ136" s="6"/>
      <c r="UKR136" s="6"/>
      <c r="UKS136" s="6"/>
      <c r="UKT136" s="6"/>
      <c r="UKU136" s="6"/>
      <c r="UKV136" s="6"/>
      <c r="UKW136" s="6"/>
      <c r="UKX136" s="6"/>
      <c r="UKY136" s="6"/>
      <c r="UKZ136" s="6"/>
      <c r="ULA136" s="6"/>
      <c r="ULB136" s="6"/>
      <c r="ULC136" s="6"/>
      <c r="ULD136" s="6"/>
      <c r="ULE136" s="6"/>
      <c r="ULF136" s="6"/>
      <c r="ULG136" s="6"/>
      <c r="ULH136" s="6"/>
      <c r="ULI136" s="6"/>
      <c r="ULJ136" s="6"/>
      <c r="ULK136" s="6"/>
      <c r="ULL136" s="6"/>
      <c r="ULM136" s="6"/>
      <c r="ULN136" s="6"/>
      <c r="ULO136" s="6"/>
      <c r="ULP136" s="6"/>
      <c r="ULQ136" s="6"/>
      <c r="ULR136" s="6"/>
      <c r="ULS136" s="6"/>
      <c r="ULT136" s="6"/>
      <c r="ULU136" s="6"/>
      <c r="ULV136" s="6"/>
      <c r="ULW136" s="6"/>
      <c r="ULX136" s="6"/>
      <c r="ULY136" s="6"/>
      <c r="ULZ136" s="6"/>
      <c r="UMA136" s="6"/>
      <c r="UMB136" s="6"/>
      <c r="UMC136" s="6"/>
      <c r="UMD136" s="6"/>
      <c r="UME136" s="6"/>
      <c r="UMF136" s="6"/>
      <c r="UMG136" s="6"/>
      <c r="UMH136" s="6"/>
      <c r="UMI136" s="6"/>
      <c r="UMJ136" s="6"/>
      <c r="UMK136" s="6"/>
      <c r="UML136" s="6"/>
      <c r="UMM136" s="6"/>
      <c r="UMN136" s="6"/>
      <c r="UMO136" s="6"/>
      <c r="UMP136" s="6"/>
      <c r="UMQ136" s="6"/>
      <c r="UMR136" s="6"/>
      <c r="UMS136" s="6"/>
      <c r="UMT136" s="6"/>
      <c r="UMU136" s="6"/>
      <c r="UMV136" s="6"/>
      <c r="UMW136" s="6"/>
      <c r="UMX136" s="6"/>
      <c r="UMY136" s="6"/>
      <c r="UMZ136" s="6"/>
      <c r="UNA136" s="6"/>
      <c r="UNB136" s="6"/>
      <c r="UNC136" s="6"/>
      <c r="UND136" s="6"/>
      <c r="UNE136" s="6"/>
      <c r="UNF136" s="6"/>
      <c r="UNG136" s="6"/>
      <c r="UNH136" s="6"/>
      <c r="UNI136" s="6"/>
      <c r="UNJ136" s="6"/>
      <c r="UNK136" s="6"/>
      <c r="UNL136" s="6"/>
      <c r="UNM136" s="6"/>
      <c r="UNN136" s="6"/>
      <c r="UNO136" s="6"/>
      <c r="UNP136" s="6"/>
      <c r="UNQ136" s="6"/>
      <c r="UNR136" s="6"/>
      <c r="UNS136" s="6"/>
      <c r="UNT136" s="6"/>
      <c r="UNU136" s="6"/>
      <c r="UNV136" s="6"/>
      <c r="UNW136" s="6"/>
      <c r="UNX136" s="6"/>
      <c r="UNY136" s="6"/>
      <c r="UNZ136" s="6"/>
      <c r="UOA136" s="6"/>
      <c r="UOB136" s="6"/>
      <c r="UOC136" s="6"/>
      <c r="UOD136" s="6"/>
      <c r="UOE136" s="6"/>
      <c r="UOF136" s="6"/>
      <c r="UOG136" s="6"/>
      <c r="UOH136" s="6"/>
      <c r="UOI136" s="6"/>
      <c r="UOJ136" s="6"/>
      <c r="UOK136" s="6"/>
      <c r="UOL136" s="6"/>
      <c r="UOM136" s="6"/>
      <c r="UON136" s="6"/>
      <c r="UOO136" s="6"/>
      <c r="UOP136" s="6"/>
      <c r="UOQ136" s="6"/>
      <c r="UOR136" s="6"/>
      <c r="UOS136" s="6"/>
      <c r="UOT136" s="6"/>
      <c r="UOU136" s="6"/>
      <c r="UOV136" s="6"/>
      <c r="UOW136" s="6"/>
      <c r="UOX136" s="6"/>
      <c r="UOY136" s="6"/>
      <c r="UOZ136" s="6"/>
      <c r="UPA136" s="6"/>
      <c r="UPB136" s="6"/>
      <c r="UPC136" s="6"/>
      <c r="UPD136" s="6"/>
      <c r="UPE136" s="6"/>
      <c r="UPF136" s="6"/>
      <c r="UPG136" s="6"/>
      <c r="UPH136" s="6"/>
      <c r="UPI136" s="6"/>
      <c r="UPJ136" s="6"/>
      <c r="UPK136" s="6"/>
      <c r="UPL136" s="6"/>
      <c r="UPM136" s="6"/>
      <c r="UPN136" s="6"/>
      <c r="UPO136" s="6"/>
      <c r="UPP136" s="6"/>
      <c r="UPQ136" s="6"/>
      <c r="UPR136" s="6"/>
      <c r="UPS136" s="6"/>
      <c r="UPT136" s="6"/>
      <c r="UPU136" s="6"/>
      <c r="UPV136" s="6"/>
      <c r="UPW136" s="6"/>
      <c r="UPX136" s="6"/>
      <c r="UPY136" s="6"/>
      <c r="UPZ136" s="6"/>
      <c r="UQA136" s="6"/>
      <c r="UQB136" s="6"/>
      <c r="UQC136" s="6"/>
      <c r="UQD136" s="6"/>
      <c r="UQE136" s="6"/>
      <c r="UQF136" s="6"/>
      <c r="UQG136" s="6"/>
      <c r="UQH136" s="6"/>
      <c r="UQI136" s="6"/>
      <c r="UQJ136" s="6"/>
      <c r="UQK136" s="6"/>
      <c r="UQL136" s="6"/>
      <c r="UQM136" s="6"/>
      <c r="UQN136" s="6"/>
      <c r="UQO136" s="6"/>
      <c r="UQP136" s="6"/>
      <c r="UQQ136" s="6"/>
      <c r="UQR136" s="6"/>
      <c r="UQS136" s="6"/>
      <c r="UQT136" s="6"/>
      <c r="UQU136" s="6"/>
      <c r="UQV136" s="6"/>
      <c r="UQW136" s="6"/>
      <c r="UQX136" s="6"/>
      <c r="UQY136" s="6"/>
      <c r="UQZ136" s="6"/>
      <c r="URA136" s="6"/>
      <c r="URB136" s="6"/>
      <c r="URC136" s="6"/>
      <c r="URD136" s="6"/>
      <c r="URE136" s="6"/>
      <c r="URF136" s="6"/>
      <c r="URG136" s="6"/>
      <c r="URH136" s="6"/>
      <c r="URI136" s="6"/>
      <c r="URJ136" s="6"/>
      <c r="URK136" s="6"/>
      <c r="URL136" s="6"/>
      <c r="URM136" s="6"/>
      <c r="URN136" s="6"/>
      <c r="URO136" s="6"/>
      <c r="URP136" s="6"/>
      <c r="URQ136" s="6"/>
      <c r="URR136" s="6"/>
      <c r="URS136" s="6"/>
      <c r="URT136" s="6"/>
      <c r="URU136" s="6"/>
      <c r="URV136" s="6"/>
      <c r="URW136" s="6"/>
      <c r="URX136" s="6"/>
      <c r="URY136" s="6"/>
      <c r="URZ136" s="6"/>
      <c r="USA136" s="6"/>
      <c r="USB136" s="6"/>
      <c r="USC136" s="6"/>
      <c r="USD136" s="6"/>
      <c r="USE136" s="6"/>
      <c r="USF136" s="6"/>
      <c r="USG136" s="6"/>
      <c r="USH136" s="6"/>
      <c r="USI136" s="6"/>
      <c r="USJ136" s="6"/>
      <c r="USK136" s="6"/>
      <c r="USL136" s="6"/>
      <c r="USM136" s="6"/>
      <c r="USN136" s="6"/>
      <c r="USO136" s="6"/>
      <c r="USP136" s="6"/>
      <c r="USQ136" s="6"/>
      <c r="USR136" s="6"/>
      <c r="USS136" s="6"/>
      <c r="UST136" s="6"/>
      <c r="USU136" s="6"/>
      <c r="USV136" s="6"/>
      <c r="USW136" s="6"/>
      <c r="USX136" s="6"/>
      <c r="USY136" s="6"/>
      <c r="USZ136" s="6"/>
      <c r="UTA136" s="6"/>
      <c r="UTB136" s="6"/>
      <c r="UTC136" s="6"/>
      <c r="UTD136" s="6"/>
      <c r="UTE136" s="6"/>
      <c r="UTF136" s="6"/>
      <c r="UTG136" s="6"/>
      <c r="UTH136" s="6"/>
      <c r="UTI136" s="6"/>
      <c r="UTJ136" s="6"/>
      <c r="UTK136" s="6"/>
      <c r="UTL136" s="6"/>
      <c r="UTM136" s="6"/>
      <c r="UTN136" s="6"/>
      <c r="UTO136" s="6"/>
      <c r="UTP136" s="6"/>
      <c r="UTQ136" s="6"/>
      <c r="UTR136" s="6"/>
      <c r="UTS136" s="6"/>
      <c r="UTT136" s="6"/>
      <c r="UTU136" s="6"/>
      <c r="UTV136" s="6"/>
      <c r="UTW136" s="6"/>
      <c r="UTX136" s="6"/>
      <c r="UTY136" s="6"/>
      <c r="UTZ136" s="6"/>
      <c r="UUA136" s="6"/>
      <c r="UUB136" s="6"/>
      <c r="UUC136" s="6"/>
      <c r="UUD136" s="6"/>
      <c r="UUE136" s="6"/>
      <c r="UUF136" s="6"/>
      <c r="UUG136" s="6"/>
      <c r="UUH136" s="6"/>
      <c r="UUI136" s="6"/>
      <c r="UUJ136" s="6"/>
      <c r="UUK136" s="6"/>
      <c r="UUL136" s="6"/>
      <c r="UUM136" s="6"/>
      <c r="UUN136" s="6"/>
      <c r="UUO136" s="6"/>
      <c r="UUP136" s="6"/>
      <c r="UUQ136" s="6"/>
      <c r="UUR136" s="6"/>
      <c r="UUS136" s="6"/>
      <c r="UUT136" s="6"/>
      <c r="UUU136" s="6"/>
      <c r="UUV136" s="6"/>
      <c r="UUW136" s="6"/>
      <c r="UUX136" s="6"/>
      <c r="UUY136" s="6"/>
      <c r="UUZ136" s="6"/>
      <c r="UVA136" s="6"/>
      <c r="UVB136" s="6"/>
      <c r="UVC136" s="6"/>
      <c r="UVD136" s="6"/>
      <c r="UVE136" s="6"/>
      <c r="UVF136" s="6"/>
      <c r="UVG136" s="6"/>
      <c r="UVH136" s="6"/>
      <c r="UVI136" s="6"/>
      <c r="UVJ136" s="6"/>
      <c r="UVK136" s="6"/>
      <c r="UVL136" s="6"/>
      <c r="UVM136" s="6"/>
      <c r="UVN136" s="6"/>
      <c r="UVO136" s="6"/>
      <c r="UVP136" s="6"/>
      <c r="UVQ136" s="6"/>
      <c r="UVR136" s="6"/>
      <c r="UVS136" s="6"/>
      <c r="UVT136" s="6"/>
      <c r="UVU136" s="6"/>
      <c r="UVV136" s="6"/>
      <c r="UVW136" s="6"/>
      <c r="UVX136" s="6"/>
      <c r="UVY136" s="6"/>
      <c r="UVZ136" s="6"/>
      <c r="UWA136" s="6"/>
      <c r="UWB136" s="6"/>
      <c r="UWC136" s="6"/>
      <c r="UWD136" s="6"/>
      <c r="UWE136" s="6"/>
      <c r="UWF136" s="6"/>
      <c r="UWG136" s="6"/>
      <c r="UWH136" s="6"/>
      <c r="UWI136" s="6"/>
      <c r="UWJ136" s="6"/>
      <c r="UWK136" s="6"/>
      <c r="UWL136" s="6"/>
      <c r="UWM136" s="6"/>
      <c r="UWN136" s="6"/>
      <c r="UWO136" s="6"/>
      <c r="UWP136" s="6"/>
      <c r="UWQ136" s="6"/>
      <c r="UWR136" s="6"/>
      <c r="UWS136" s="6"/>
      <c r="UWT136" s="6"/>
      <c r="UWU136" s="6"/>
      <c r="UWV136" s="6"/>
      <c r="UWW136" s="6"/>
      <c r="UWX136" s="6"/>
      <c r="UWY136" s="6"/>
      <c r="UWZ136" s="6"/>
      <c r="UXA136" s="6"/>
      <c r="UXB136" s="6"/>
      <c r="UXC136" s="6"/>
      <c r="UXD136" s="6"/>
      <c r="UXE136" s="6"/>
      <c r="UXF136" s="6"/>
      <c r="UXG136" s="6"/>
      <c r="UXH136" s="6"/>
      <c r="UXI136" s="6"/>
      <c r="UXJ136" s="6"/>
      <c r="UXK136" s="6"/>
      <c r="UXL136" s="6"/>
      <c r="UXM136" s="6"/>
      <c r="UXN136" s="6"/>
      <c r="UXO136" s="6"/>
      <c r="UXP136" s="6"/>
      <c r="UXQ136" s="6"/>
      <c r="UXR136" s="6"/>
      <c r="UXS136" s="6"/>
      <c r="UXT136" s="6"/>
      <c r="UXU136" s="6"/>
      <c r="UXV136" s="6"/>
      <c r="UXW136" s="6"/>
      <c r="UXX136" s="6"/>
      <c r="UXY136" s="6"/>
      <c r="UXZ136" s="6"/>
      <c r="UYA136" s="6"/>
      <c r="UYB136" s="6"/>
      <c r="UYC136" s="6"/>
      <c r="UYD136" s="6"/>
      <c r="UYE136" s="6"/>
      <c r="UYF136" s="6"/>
      <c r="UYG136" s="6"/>
      <c r="UYH136" s="6"/>
      <c r="UYI136" s="6"/>
      <c r="UYJ136" s="6"/>
      <c r="UYK136" s="6"/>
      <c r="UYL136" s="6"/>
      <c r="UYM136" s="6"/>
      <c r="UYN136" s="6"/>
      <c r="UYO136" s="6"/>
      <c r="UYP136" s="6"/>
      <c r="UYQ136" s="6"/>
      <c r="UYR136" s="6"/>
      <c r="UYS136" s="6"/>
      <c r="UYT136" s="6"/>
      <c r="UYU136" s="6"/>
      <c r="UYV136" s="6"/>
      <c r="UYW136" s="6"/>
      <c r="UYX136" s="6"/>
      <c r="UYY136" s="6"/>
      <c r="UYZ136" s="6"/>
      <c r="UZA136" s="6"/>
      <c r="UZB136" s="6"/>
      <c r="UZC136" s="6"/>
      <c r="UZD136" s="6"/>
      <c r="UZE136" s="6"/>
      <c r="UZF136" s="6"/>
      <c r="UZG136" s="6"/>
      <c r="UZH136" s="6"/>
      <c r="UZI136" s="6"/>
      <c r="UZJ136" s="6"/>
      <c r="UZK136" s="6"/>
      <c r="UZL136" s="6"/>
      <c r="UZM136" s="6"/>
      <c r="UZN136" s="6"/>
      <c r="UZO136" s="6"/>
      <c r="UZP136" s="6"/>
      <c r="UZQ136" s="6"/>
      <c r="UZR136" s="6"/>
      <c r="UZS136" s="6"/>
      <c r="UZT136" s="6"/>
      <c r="UZU136" s="6"/>
      <c r="UZV136" s="6"/>
      <c r="UZW136" s="6"/>
      <c r="UZX136" s="6"/>
      <c r="UZY136" s="6"/>
      <c r="UZZ136" s="6"/>
      <c r="VAA136" s="6"/>
      <c r="VAB136" s="6"/>
      <c r="VAC136" s="6"/>
      <c r="VAD136" s="6"/>
      <c r="VAE136" s="6"/>
      <c r="VAF136" s="6"/>
      <c r="VAG136" s="6"/>
      <c r="VAH136" s="6"/>
      <c r="VAI136" s="6"/>
      <c r="VAJ136" s="6"/>
      <c r="VAK136" s="6"/>
      <c r="VAL136" s="6"/>
      <c r="VAM136" s="6"/>
      <c r="VAN136" s="6"/>
      <c r="VAO136" s="6"/>
      <c r="VAP136" s="6"/>
      <c r="VAQ136" s="6"/>
      <c r="VAR136" s="6"/>
      <c r="VAS136" s="6"/>
      <c r="VAT136" s="6"/>
      <c r="VAU136" s="6"/>
      <c r="VAV136" s="6"/>
      <c r="VAW136" s="6"/>
      <c r="VAX136" s="6"/>
      <c r="VAY136" s="6"/>
      <c r="VAZ136" s="6"/>
      <c r="VBA136" s="6"/>
      <c r="VBB136" s="6"/>
      <c r="VBC136" s="6"/>
      <c r="VBD136" s="6"/>
      <c r="VBE136" s="6"/>
      <c r="VBF136" s="6"/>
      <c r="VBG136" s="6"/>
      <c r="VBH136" s="6"/>
      <c r="VBI136" s="6"/>
      <c r="VBJ136" s="6"/>
      <c r="VBK136" s="6"/>
      <c r="VBL136" s="6"/>
      <c r="VBM136" s="6"/>
      <c r="VBN136" s="6"/>
      <c r="VBO136" s="6"/>
      <c r="VBP136" s="6"/>
      <c r="VBQ136" s="6"/>
      <c r="VBR136" s="6"/>
      <c r="VBS136" s="6"/>
      <c r="VBT136" s="6"/>
      <c r="VBU136" s="6"/>
      <c r="VBV136" s="6"/>
      <c r="VBW136" s="6"/>
      <c r="VBX136" s="6"/>
      <c r="VBY136" s="6"/>
      <c r="VBZ136" s="6"/>
      <c r="VCA136" s="6"/>
      <c r="VCB136" s="6"/>
      <c r="VCC136" s="6"/>
      <c r="VCD136" s="6"/>
      <c r="VCE136" s="6"/>
      <c r="VCF136" s="6"/>
      <c r="VCG136" s="6"/>
      <c r="VCH136" s="6"/>
      <c r="VCI136" s="6"/>
      <c r="VCJ136" s="6"/>
      <c r="VCK136" s="6"/>
      <c r="VCL136" s="6"/>
      <c r="VCM136" s="6"/>
      <c r="VCN136" s="6"/>
      <c r="VCO136" s="6"/>
      <c r="VCP136" s="6"/>
      <c r="VCQ136" s="6"/>
      <c r="VCR136" s="6"/>
      <c r="VCS136" s="6"/>
      <c r="VCT136" s="6"/>
      <c r="VCU136" s="6"/>
      <c r="VCV136" s="6"/>
      <c r="VCW136" s="6"/>
      <c r="VCX136" s="6"/>
      <c r="VCY136" s="6"/>
      <c r="VCZ136" s="6"/>
      <c r="VDA136" s="6"/>
      <c r="VDB136" s="6"/>
      <c r="VDC136" s="6"/>
      <c r="VDD136" s="6"/>
      <c r="VDE136" s="6"/>
      <c r="VDF136" s="6"/>
      <c r="VDG136" s="6"/>
      <c r="VDH136" s="6"/>
      <c r="VDI136" s="6"/>
      <c r="VDJ136" s="6"/>
      <c r="VDK136" s="6"/>
      <c r="VDL136" s="6"/>
      <c r="VDM136" s="6"/>
      <c r="VDN136" s="6"/>
      <c r="VDO136" s="6"/>
      <c r="VDP136" s="6"/>
      <c r="VDQ136" s="6"/>
      <c r="VDR136" s="6"/>
      <c r="VDS136" s="6"/>
      <c r="VDT136" s="6"/>
      <c r="VDU136" s="6"/>
      <c r="VDV136" s="6"/>
      <c r="VDW136" s="6"/>
      <c r="VDX136" s="6"/>
      <c r="VDY136" s="6"/>
      <c r="VDZ136" s="6"/>
      <c r="VEA136" s="6"/>
      <c r="VEB136" s="6"/>
      <c r="VEC136" s="6"/>
      <c r="VED136" s="6"/>
      <c r="VEE136" s="6"/>
      <c r="VEF136" s="6"/>
      <c r="VEG136" s="6"/>
      <c r="VEH136" s="6"/>
      <c r="VEI136" s="6"/>
      <c r="VEJ136" s="6"/>
      <c r="VEK136" s="6"/>
      <c r="VEL136" s="6"/>
      <c r="VEM136" s="6"/>
      <c r="VEN136" s="6"/>
      <c r="VEO136" s="6"/>
      <c r="VEP136" s="6"/>
      <c r="VEQ136" s="6"/>
      <c r="VER136" s="6"/>
      <c r="VES136" s="6"/>
      <c r="VET136" s="6"/>
      <c r="VEU136" s="6"/>
      <c r="VEV136" s="6"/>
      <c r="VEW136" s="6"/>
      <c r="VEX136" s="6"/>
      <c r="VEY136" s="6"/>
      <c r="VEZ136" s="6"/>
      <c r="VFA136" s="6"/>
      <c r="VFB136" s="6"/>
      <c r="VFC136" s="6"/>
      <c r="VFD136" s="6"/>
      <c r="VFE136" s="6"/>
      <c r="VFF136" s="6"/>
      <c r="VFG136" s="6"/>
      <c r="VFH136" s="6"/>
      <c r="VFI136" s="6"/>
      <c r="VFJ136" s="6"/>
      <c r="VFK136" s="6"/>
      <c r="VFL136" s="6"/>
      <c r="VFM136" s="6"/>
      <c r="VFN136" s="6"/>
      <c r="VFO136" s="6"/>
      <c r="VFP136" s="6"/>
      <c r="VFQ136" s="6"/>
      <c r="VFR136" s="6"/>
      <c r="VFS136" s="6"/>
      <c r="VFT136" s="6"/>
      <c r="VFU136" s="6"/>
      <c r="VFV136" s="6"/>
      <c r="VFW136" s="6"/>
      <c r="VFX136" s="6"/>
      <c r="VFY136" s="6"/>
      <c r="VFZ136" s="6"/>
      <c r="VGA136" s="6"/>
      <c r="VGB136" s="6"/>
      <c r="VGC136" s="6"/>
      <c r="VGD136" s="6"/>
      <c r="VGE136" s="6"/>
      <c r="VGF136" s="6"/>
      <c r="VGG136" s="6"/>
      <c r="VGH136" s="6"/>
      <c r="VGI136" s="6"/>
      <c r="VGJ136" s="6"/>
      <c r="VGK136" s="6"/>
      <c r="VGL136" s="6"/>
      <c r="VGM136" s="6"/>
      <c r="VGN136" s="6"/>
      <c r="VGO136" s="6"/>
      <c r="VGP136" s="6"/>
      <c r="VGQ136" s="6"/>
      <c r="VGR136" s="6"/>
      <c r="VGS136" s="6"/>
      <c r="VGT136" s="6"/>
      <c r="VGU136" s="6"/>
      <c r="VGV136" s="6"/>
      <c r="VGW136" s="6"/>
      <c r="VGX136" s="6"/>
      <c r="VGY136" s="6"/>
      <c r="VGZ136" s="6"/>
      <c r="VHA136" s="6"/>
      <c r="VHB136" s="6"/>
      <c r="VHC136" s="6"/>
      <c r="VHD136" s="6"/>
      <c r="VHE136" s="6"/>
      <c r="VHF136" s="6"/>
      <c r="VHG136" s="6"/>
      <c r="VHH136" s="6"/>
      <c r="VHI136" s="6"/>
      <c r="VHJ136" s="6"/>
      <c r="VHK136" s="6"/>
      <c r="VHL136" s="6"/>
      <c r="VHM136" s="6"/>
      <c r="VHN136" s="6"/>
      <c r="VHO136" s="6"/>
      <c r="VHP136" s="6"/>
      <c r="VHQ136" s="6"/>
      <c r="VHR136" s="6"/>
      <c r="VHS136" s="6"/>
      <c r="VHT136" s="6"/>
      <c r="VHU136" s="6"/>
      <c r="VHV136" s="6"/>
      <c r="VHW136" s="6"/>
      <c r="VHX136" s="6"/>
      <c r="VHY136" s="6"/>
      <c r="VHZ136" s="6"/>
      <c r="VIA136" s="6"/>
      <c r="VIB136" s="6"/>
      <c r="VIC136" s="6"/>
      <c r="VID136" s="6"/>
      <c r="VIE136" s="6"/>
      <c r="VIF136" s="6"/>
      <c r="VIG136" s="6"/>
      <c r="VIH136" s="6"/>
      <c r="VII136" s="6"/>
      <c r="VIJ136" s="6"/>
      <c r="VIK136" s="6"/>
      <c r="VIL136" s="6"/>
      <c r="VIM136" s="6"/>
      <c r="VIN136" s="6"/>
      <c r="VIO136" s="6"/>
      <c r="VIP136" s="6"/>
      <c r="VIQ136" s="6"/>
      <c r="VIR136" s="6"/>
      <c r="VIS136" s="6"/>
      <c r="VIT136" s="6"/>
      <c r="VIU136" s="6"/>
      <c r="VIV136" s="6"/>
      <c r="VIW136" s="6"/>
      <c r="VIX136" s="6"/>
      <c r="VIY136" s="6"/>
      <c r="VIZ136" s="6"/>
      <c r="VJA136" s="6"/>
      <c r="VJB136" s="6"/>
      <c r="VJC136" s="6"/>
      <c r="VJD136" s="6"/>
      <c r="VJE136" s="6"/>
      <c r="VJF136" s="6"/>
      <c r="VJG136" s="6"/>
      <c r="VJH136" s="6"/>
      <c r="VJI136" s="6"/>
      <c r="VJJ136" s="6"/>
      <c r="VJK136" s="6"/>
      <c r="VJL136" s="6"/>
      <c r="VJM136" s="6"/>
      <c r="VJN136" s="6"/>
      <c r="VJO136" s="6"/>
      <c r="VJP136" s="6"/>
      <c r="VJQ136" s="6"/>
      <c r="VJR136" s="6"/>
      <c r="VJS136" s="6"/>
      <c r="VJT136" s="6"/>
      <c r="VJU136" s="6"/>
      <c r="VJV136" s="6"/>
      <c r="VJW136" s="6"/>
      <c r="VJX136" s="6"/>
      <c r="VJY136" s="6"/>
      <c r="VJZ136" s="6"/>
      <c r="VKA136" s="6"/>
      <c r="VKB136" s="6"/>
      <c r="VKC136" s="6"/>
      <c r="VKD136" s="6"/>
      <c r="VKE136" s="6"/>
      <c r="VKF136" s="6"/>
      <c r="VKG136" s="6"/>
      <c r="VKH136" s="6"/>
      <c r="VKI136" s="6"/>
      <c r="VKJ136" s="6"/>
      <c r="VKK136" s="6"/>
      <c r="VKL136" s="6"/>
      <c r="VKM136" s="6"/>
      <c r="VKN136" s="6"/>
      <c r="VKO136" s="6"/>
      <c r="VKP136" s="6"/>
      <c r="VKQ136" s="6"/>
      <c r="VKR136" s="6"/>
      <c r="VKS136" s="6"/>
      <c r="VKT136" s="6"/>
      <c r="VKU136" s="6"/>
      <c r="VKV136" s="6"/>
      <c r="VKW136" s="6"/>
      <c r="VKX136" s="6"/>
      <c r="VKY136" s="6"/>
      <c r="VKZ136" s="6"/>
      <c r="VLA136" s="6"/>
      <c r="VLB136" s="6"/>
      <c r="VLC136" s="6"/>
      <c r="VLD136" s="6"/>
      <c r="VLE136" s="6"/>
      <c r="VLF136" s="6"/>
      <c r="VLG136" s="6"/>
      <c r="VLH136" s="6"/>
      <c r="VLI136" s="6"/>
      <c r="VLJ136" s="6"/>
      <c r="VLK136" s="6"/>
      <c r="VLL136" s="6"/>
      <c r="VLM136" s="6"/>
      <c r="VLN136" s="6"/>
      <c r="VLO136" s="6"/>
      <c r="VLP136" s="6"/>
      <c r="VLQ136" s="6"/>
      <c r="VLR136" s="6"/>
      <c r="VLS136" s="6"/>
      <c r="VLT136" s="6"/>
      <c r="VLU136" s="6"/>
      <c r="VLV136" s="6"/>
      <c r="VLW136" s="6"/>
      <c r="VLX136" s="6"/>
      <c r="VLY136" s="6"/>
      <c r="VLZ136" s="6"/>
      <c r="VMA136" s="6"/>
      <c r="VMB136" s="6"/>
      <c r="VMC136" s="6"/>
      <c r="VMD136" s="6"/>
      <c r="VME136" s="6"/>
      <c r="VMF136" s="6"/>
      <c r="VMG136" s="6"/>
      <c r="VMH136" s="6"/>
      <c r="VMI136" s="6"/>
      <c r="VMJ136" s="6"/>
      <c r="VMK136" s="6"/>
      <c r="VML136" s="6"/>
      <c r="VMM136" s="6"/>
      <c r="VMN136" s="6"/>
      <c r="VMO136" s="6"/>
      <c r="VMP136" s="6"/>
      <c r="VMQ136" s="6"/>
      <c r="VMR136" s="6"/>
      <c r="VMS136" s="6"/>
      <c r="VMT136" s="6"/>
      <c r="VMU136" s="6"/>
      <c r="VMV136" s="6"/>
      <c r="VMW136" s="6"/>
      <c r="VMX136" s="6"/>
      <c r="VMY136" s="6"/>
      <c r="VMZ136" s="6"/>
      <c r="VNA136" s="6"/>
      <c r="VNB136" s="6"/>
      <c r="VNC136" s="6"/>
      <c r="VND136" s="6"/>
      <c r="VNE136" s="6"/>
      <c r="VNF136" s="6"/>
      <c r="VNG136" s="6"/>
      <c r="VNH136" s="6"/>
      <c r="VNI136" s="6"/>
      <c r="VNJ136" s="6"/>
      <c r="VNK136" s="6"/>
      <c r="VNL136" s="6"/>
      <c r="VNM136" s="6"/>
      <c r="VNN136" s="6"/>
      <c r="VNO136" s="6"/>
      <c r="VNP136" s="6"/>
      <c r="VNQ136" s="6"/>
      <c r="VNR136" s="6"/>
      <c r="VNS136" s="6"/>
      <c r="VNT136" s="6"/>
      <c r="VNU136" s="6"/>
      <c r="VNV136" s="6"/>
      <c r="VNW136" s="6"/>
      <c r="VNX136" s="6"/>
      <c r="VNY136" s="6"/>
      <c r="VNZ136" s="6"/>
      <c r="VOA136" s="6"/>
      <c r="VOB136" s="6"/>
      <c r="VOC136" s="6"/>
      <c r="VOD136" s="6"/>
      <c r="VOE136" s="6"/>
      <c r="VOF136" s="6"/>
      <c r="VOG136" s="6"/>
      <c r="VOH136" s="6"/>
      <c r="VOI136" s="6"/>
      <c r="VOJ136" s="6"/>
      <c r="VOK136" s="6"/>
      <c r="VOL136" s="6"/>
      <c r="VOM136" s="6"/>
      <c r="VON136" s="6"/>
      <c r="VOO136" s="6"/>
      <c r="VOP136" s="6"/>
      <c r="VOQ136" s="6"/>
      <c r="VOR136" s="6"/>
      <c r="VOS136" s="6"/>
      <c r="VOT136" s="6"/>
      <c r="VOU136" s="6"/>
      <c r="VOV136" s="6"/>
      <c r="VOW136" s="6"/>
      <c r="VOX136" s="6"/>
      <c r="VOY136" s="6"/>
      <c r="VOZ136" s="6"/>
      <c r="VPA136" s="6"/>
      <c r="VPB136" s="6"/>
      <c r="VPC136" s="6"/>
      <c r="VPD136" s="6"/>
      <c r="VPE136" s="6"/>
      <c r="VPF136" s="6"/>
      <c r="VPG136" s="6"/>
      <c r="VPH136" s="6"/>
      <c r="VPI136" s="6"/>
      <c r="VPJ136" s="6"/>
      <c r="VPK136" s="6"/>
      <c r="VPL136" s="6"/>
      <c r="VPM136" s="6"/>
      <c r="VPN136" s="6"/>
      <c r="VPO136" s="6"/>
      <c r="VPP136" s="6"/>
      <c r="VPQ136" s="6"/>
      <c r="VPR136" s="6"/>
      <c r="VPS136" s="6"/>
      <c r="VPT136" s="6"/>
      <c r="VPU136" s="6"/>
      <c r="VPV136" s="6"/>
      <c r="VPW136" s="6"/>
      <c r="VPX136" s="6"/>
      <c r="VPY136" s="6"/>
      <c r="VPZ136" s="6"/>
      <c r="VQA136" s="6"/>
      <c r="VQB136" s="6"/>
      <c r="VQC136" s="6"/>
      <c r="VQD136" s="6"/>
      <c r="VQE136" s="6"/>
      <c r="VQF136" s="6"/>
      <c r="VQG136" s="6"/>
      <c r="VQH136" s="6"/>
      <c r="VQI136" s="6"/>
      <c r="VQJ136" s="6"/>
      <c r="VQK136" s="6"/>
      <c r="VQL136" s="6"/>
      <c r="VQM136" s="6"/>
      <c r="VQN136" s="6"/>
      <c r="VQO136" s="6"/>
      <c r="VQP136" s="6"/>
      <c r="VQQ136" s="6"/>
      <c r="VQR136" s="6"/>
      <c r="VQS136" s="6"/>
      <c r="VQT136" s="6"/>
      <c r="VQU136" s="6"/>
      <c r="VQV136" s="6"/>
      <c r="VQW136" s="6"/>
      <c r="VQX136" s="6"/>
      <c r="VQY136" s="6"/>
      <c r="VQZ136" s="6"/>
      <c r="VRA136" s="6"/>
      <c r="VRB136" s="6"/>
      <c r="VRC136" s="6"/>
      <c r="VRD136" s="6"/>
      <c r="VRE136" s="6"/>
      <c r="VRF136" s="6"/>
      <c r="VRG136" s="6"/>
      <c r="VRH136" s="6"/>
      <c r="VRI136" s="6"/>
      <c r="VRJ136" s="6"/>
      <c r="VRK136" s="6"/>
      <c r="VRL136" s="6"/>
      <c r="VRM136" s="6"/>
      <c r="VRN136" s="6"/>
      <c r="VRO136" s="6"/>
      <c r="VRP136" s="6"/>
      <c r="VRQ136" s="6"/>
      <c r="VRR136" s="6"/>
      <c r="VRS136" s="6"/>
      <c r="VRT136" s="6"/>
      <c r="VRU136" s="6"/>
      <c r="VRV136" s="6"/>
      <c r="VRW136" s="6"/>
      <c r="VRX136" s="6"/>
      <c r="VRY136" s="6"/>
      <c r="VRZ136" s="6"/>
      <c r="VSA136" s="6"/>
      <c r="VSB136" s="6"/>
      <c r="VSC136" s="6"/>
      <c r="VSD136" s="6"/>
      <c r="VSE136" s="6"/>
      <c r="VSF136" s="6"/>
      <c r="VSG136" s="6"/>
      <c r="VSH136" s="6"/>
      <c r="VSI136" s="6"/>
      <c r="VSJ136" s="6"/>
      <c r="VSK136" s="6"/>
      <c r="VSL136" s="6"/>
      <c r="VSM136" s="6"/>
      <c r="VSN136" s="6"/>
      <c r="VSO136" s="6"/>
      <c r="VSP136" s="6"/>
      <c r="VSQ136" s="6"/>
      <c r="VSR136" s="6"/>
      <c r="VSS136" s="6"/>
      <c r="VST136" s="6"/>
      <c r="VSU136" s="6"/>
      <c r="VSV136" s="6"/>
      <c r="VSW136" s="6"/>
      <c r="VSX136" s="6"/>
      <c r="VSY136" s="6"/>
      <c r="VSZ136" s="6"/>
      <c r="VTA136" s="6"/>
      <c r="VTB136" s="6"/>
      <c r="VTC136" s="6"/>
      <c r="VTD136" s="6"/>
      <c r="VTE136" s="6"/>
      <c r="VTF136" s="6"/>
      <c r="VTG136" s="6"/>
      <c r="VTH136" s="6"/>
      <c r="VTI136" s="6"/>
      <c r="VTJ136" s="6"/>
      <c r="VTK136" s="6"/>
      <c r="VTL136" s="6"/>
      <c r="VTM136" s="6"/>
      <c r="VTN136" s="6"/>
      <c r="VTO136" s="6"/>
      <c r="VTP136" s="6"/>
      <c r="VTQ136" s="6"/>
      <c r="VTR136" s="6"/>
      <c r="VTS136" s="6"/>
      <c r="VTT136" s="6"/>
      <c r="VTU136" s="6"/>
      <c r="VTV136" s="6"/>
      <c r="VTW136" s="6"/>
      <c r="VTX136" s="6"/>
      <c r="VTY136" s="6"/>
      <c r="VTZ136" s="6"/>
      <c r="VUA136" s="6"/>
      <c r="VUB136" s="6"/>
      <c r="VUC136" s="6"/>
      <c r="VUD136" s="6"/>
      <c r="VUE136" s="6"/>
      <c r="VUF136" s="6"/>
      <c r="VUG136" s="6"/>
      <c r="VUH136" s="6"/>
      <c r="VUI136" s="6"/>
      <c r="VUJ136" s="6"/>
      <c r="VUK136" s="6"/>
      <c r="VUL136" s="6"/>
      <c r="VUM136" s="6"/>
      <c r="VUN136" s="6"/>
      <c r="VUO136" s="6"/>
      <c r="VUP136" s="6"/>
      <c r="VUQ136" s="6"/>
      <c r="VUR136" s="6"/>
      <c r="VUS136" s="6"/>
      <c r="VUT136" s="6"/>
      <c r="VUU136" s="6"/>
      <c r="VUV136" s="6"/>
      <c r="VUW136" s="6"/>
      <c r="VUX136" s="6"/>
      <c r="VUY136" s="6"/>
      <c r="VUZ136" s="6"/>
      <c r="VVA136" s="6"/>
      <c r="VVB136" s="6"/>
      <c r="VVC136" s="6"/>
      <c r="VVD136" s="6"/>
      <c r="VVE136" s="6"/>
      <c r="VVF136" s="6"/>
      <c r="VVG136" s="6"/>
      <c r="VVH136" s="6"/>
      <c r="VVI136" s="6"/>
      <c r="VVJ136" s="6"/>
      <c r="VVK136" s="6"/>
      <c r="VVL136" s="6"/>
      <c r="VVM136" s="6"/>
      <c r="VVN136" s="6"/>
      <c r="VVO136" s="6"/>
      <c r="VVP136" s="6"/>
      <c r="VVQ136" s="6"/>
      <c r="VVR136" s="6"/>
      <c r="VVS136" s="6"/>
      <c r="VVT136" s="6"/>
      <c r="VVU136" s="6"/>
      <c r="VVV136" s="6"/>
      <c r="VVW136" s="6"/>
      <c r="VVX136" s="6"/>
      <c r="VVY136" s="6"/>
      <c r="VVZ136" s="6"/>
      <c r="VWA136" s="6"/>
      <c r="VWB136" s="6"/>
      <c r="VWC136" s="6"/>
      <c r="VWD136" s="6"/>
      <c r="VWE136" s="6"/>
      <c r="VWF136" s="6"/>
      <c r="VWG136" s="6"/>
      <c r="VWH136" s="6"/>
      <c r="VWI136" s="6"/>
      <c r="VWJ136" s="6"/>
      <c r="VWK136" s="6"/>
      <c r="VWL136" s="6"/>
      <c r="VWM136" s="6"/>
      <c r="VWN136" s="6"/>
      <c r="VWO136" s="6"/>
      <c r="VWP136" s="6"/>
      <c r="VWQ136" s="6"/>
      <c r="VWR136" s="6"/>
      <c r="VWS136" s="6"/>
      <c r="VWT136" s="6"/>
      <c r="VWU136" s="6"/>
      <c r="VWV136" s="6"/>
      <c r="VWW136" s="6"/>
      <c r="VWX136" s="6"/>
      <c r="VWY136" s="6"/>
      <c r="VWZ136" s="6"/>
      <c r="VXA136" s="6"/>
      <c r="VXB136" s="6"/>
      <c r="VXC136" s="6"/>
      <c r="VXD136" s="6"/>
      <c r="VXE136" s="6"/>
      <c r="VXF136" s="6"/>
      <c r="VXG136" s="6"/>
      <c r="VXH136" s="6"/>
      <c r="VXI136" s="6"/>
      <c r="VXJ136" s="6"/>
      <c r="VXK136" s="6"/>
      <c r="VXL136" s="6"/>
      <c r="VXM136" s="6"/>
      <c r="VXN136" s="6"/>
      <c r="VXO136" s="6"/>
      <c r="VXP136" s="6"/>
      <c r="VXQ136" s="6"/>
      <c r="VXR136" s="6"/>
      <c r="VXS136" s="6"/>
      <c r="VXT136" s="6"/>
      <c r="VXU136" s="6"/>
      <c r="VXV136" s="6"/>
      <c r="VXW136" s="6"/>
      <c r="VXX136" s="6"/>
      <c r="VXY136" s="6"/>
      <c r="VXZ136" s="6"/>
      <c r="VYA136" s="6"/>
      <c r="VYB136" s="6"/>
      <c r="VYC136" s="6"/>
      <c r="VYD136" s="6"/>
      <c r="VYE136" s="6"/>
      <c r="VYF136" s="6"/>
      <c r="VYG136" s="6"/>
      <c r="VYH136" s="6"/>
      <c r="VYI136" s="6"/>
      <c r="VYJ136" s="6"/>
      <c r="VYK136" s="6"/>
      <c r="VYL136" s="6"/>
      <c r="VYM136" s="6"/>
      <c r="VYN136" s="6"/>
      <c r="VYO136" s="6"/>
      <c r="VYP136" s="6"/>
      <c r="VYQ136" s="6"/>
      <c r="VYR136" s="6"/>
      <c r="VYS136" s="6"/>
      <c r="VYT136" s="6"/>
      <c r="VYU136" s="6"/>
      <c r="VYV136" s="6"/>
      <c r="VYW136" s="6"/>
      <c r="VYX136" s="6"/>
      <c r="VYY136" s="6"/>
      <c r="VYZ136" s="6"/>
      <c r="VZA136" s="6"/>
      <c r="VZB136" s="6"/>
      <c r="VZC136" s="6"/>
      <c r="VZD136" s="6"/>
      <c r="VZE136" s="6"/>
      <c r="VZF136" s="6"/>
      <c r="VZG136" s="6"/>
      <c r="VZH136" s="6"/>
      <c r="VZI136" s="6"/>
      <c r="VZJ136" s="6"/>
      <c r="VZK136" s="6"/>
      <c r="VZL136" s="6"/>
      <c r="VZM136" s="6"/>
      <c r="VZN136" s="6"/>
      <c r="VZO136" s="6"/>
      <c r="VZP136" s="6"/>
      <c r="VZQ136" s="6"/>
      <c r="VZR136" s="6"/>
      <c r="VZS136" s="6"/>
      <c r="VZT136" s="6"/>
      <c r="VZU136" s="6"/>
      <c r="VZV136" s="6"/>
      <c r="VZW136" s="6"/>
      <c r="VZX136" s="6"/>
      <c r="VZY136" s="6"/>
      <c r="VZZ136" s="6"/>
      <c r="WAA136" s="6"/>
      <c r="WAB136" s="6"/>
      <c r="WAC136" s="6"/>
      <c r="WAD136" s="6"/>
      <c r="WAE136" s="6"/>
      <c r="WAF136" s="6"/>
      <c r="WAG136" s="6"/>
      <c r="WAH136" s="6"/>
      <c r="WAI136" s="6"/>
      <c r="WAJ136" s="6"/>
      <c r="WAK136" s="6"/>
      <c r="WAL136" s="6"/>
      <c r="WAM136" s="6"/>
      <c r="WAN136" s="6"/>
      <c r="WAO136" s="6"/>
      <c r="WAP136" s="6"/>
      <c r="WAQ136" s="6"/>
      <c r="WAR136" s="6"/>
      <c r="WAS136" s="6"/>
      <c r="WAT136" s="6"/>
      <c r="WAU136" s="6"/>
      <c r="WAV136" s="6"/>
      <c r="WAW136" s="6"/>
      <c r="WAX136" s="6"/>
      <c r="WAY136" s="6"/>
      <c r="WAZ136" s="6"/>
      <c r="WBA136" s="6"/>
      <c r="WBB136" s="6"/>
      <c r="WBC136" s="6"/>
      <c r="WBD136" s="6"/>
      <c r="WBE136" s="6"/>
      <c r="WBF136" s="6"/>
      <c r="WBG136" s="6"/>
      <c r="WBH136" s="6"/>
      <c r="WBI136" s="6"/>
      <c r="WBJ136" s="6"/>
      <c r="WBK136" s="6"/>
      <c r="WBL136" s="6"/>
      <c r="WBM136" s="6"/>
      <c r="WBN136" s="6"/>
      <c r="WBO136" s="6"/>
      <c r="WBP136" s="6"/>
      <c r="WBQ136" s="6"/>
      <c r="WBR136" s="6"/>
      <c r="WBS136" s="6"/>
      <c r="WBT136" s="6"/>
      <c r="WBU136" s="6"/>
      <c r="WBV136" s="6"/>
      <c r="WBW136" s="6"/>
      <c r="WBX136" s="6"/>
      <c r="WBY136" s="6"/>
      <c r="WBZ136" s="6"/>
      <c r="WCA136" s="6"/>
      <c r="WCB136" s="6"/>
      <c r="WCC136" s="6"/>
      <c r="WCD136" s="6"/>
      <c r="WCE136" s="6"/>
      <c r="WCF136" s="6"/>
      <c r="WCG136" s="6"/>
      <c r="WCH136" s="6"/>
      <c r="WCI136" s="6"/>
      <c r="WCJ136" s="6"/>
      <c r="WCK136" s="6"/>
      <c r="WCL136" s="6"/>
      <c r="WCM136" s="6"/>
      <c r="WCN136" s="6"/>
      <c r="WCO136" s="6"/>
      <c r="WCP136" s="6"/>
      <c r="WCQ136" s="6"/>
      <c r="WCR136" s="6"/>
      <c r="WCS136" s="6"/>
      <c r="WCT136" s="6"/>
      <c r="WCU136" s="6"/>
      <c r="WCV136" s="6"/>
      <c r="WCW136" s="6"/>
      <c r="WCX136" s="6"/>
      <c r="WCY136" s="6"/>
      <c r="WCZ136" s="6"/>
      <c r="WDA136" s="6"/>
      <c r="WDB136" s="6"/>
      <c r="WDC136" s="6"/>
      <c r="WDD136" s="6"/>
      <c r="WDE136" s="6"/>
      <c r="WDF136" s="6"/>
      <c r="WDG136" s="6"/>
      <c r="WDH136" s="6"/>
      <c r="WDI136" s="6"/>
      <c r="WDJ136" s="6"/>
      <c r="WDK136" s="6"/>
      <c r="WDL136" s="6"/>
      <c r="WDM136" s="6"/>
      <c r="WDN136" s="6"/>
      <c r="WDO136" s="6"/>
      <c r="WDP136" s="6"/>
      <c r="WDQ136" s="6"/>
      <c r="WDR136" s="6"/>
      <c r="WDS136" s="6"/>
      <c r="WDT136" s="6"/>
      <c r="WDU136" s="6"/>
      <c r="WDV136" s="6"/>
      <c r="WDW136" s="6"/>
      <c r="WDX136" s="6"/>
      <c r="WDY136" s="6"/>
      <c r="WDZ136" s="6"/>
      <c r="WEA136" s="6"/>
      <c r="WEB136" s="6"/>
      <c r="WEC136" s="6"/>
      <c r="WED136" s="6"/>
      <c r="WEE136" s="6"/>
      <c r="WEF136" s="6"/>
      <c r="WEG136" s="6"/>
      <c r="WEH136" s="6"/>
      <c r="WEI136" s="6"/>
      <c r="WEJ136" s="6"/>
      <c r="WEK136" s="6"/>
      <c r="WEL136" s="6"/>
      <c r="WEM136" s="6"/>
      <c r="WEN136" s="6"/>
      <c r="WEO136" s="6"/>
      <c r="WEP136" s="6"/>
      <c r="WEQ136" s="6"/>
      <c r="WER136" s="6"/>
      <c r="WES136" s="6"/>
      <c r="WET136" s="6"/>
      <c r="WEU136" s="6"/>
      <c r="WEV136" s="6"/>
      <c r="WEW136" s="6"/>
      <c r="WEX136" s="6"/>
      <c r="WEY136" s="6"/>
      <c r="WEZ136" s="6"/>
      <c r="WFA136" s="6"/>
      <c r="WFB136" s="6"/>
      <c r="WFC136" s="6"/>
      <c r="WFD136" s="6"/>
      <c r="WFE136" s="6"/>
      <c r="WFF136" s="6"/>
      <c r="WFG136" s="6"/>
      <c r="WFH136" s="6"/>
      <c r="WFI136" s="6"/>
      <c r="WFJ136" s="6"/>
      <c r="WFK136" s="6"/>
      <c r="WFL136" s="6"/>
      <c r="WFM136" s="6"/>
      <c r="WFN136" s="6"/>
      <c r="WFO136" s="6"/>
      <c r="WFP136" s="6"/>
      <c r="WFQ136" s="6"/>
      <c r="WFR136" s="6"/>
      <c r="WFS136" s="6"/>
      <c r="WFT136" s="6"/>
      <c r="WFU136" s="6"/>
      <c r="WFV136" s="6"/>
      <c r="WFW136" s="6"/>
      <c r="WFX136" s="6"/>
      <c r="WFY136" s="6"/>
      <c r="WFZ136" s="6"/>
      <c r="WGA136" s="6"/>
      <c r="WGB136" s="6"/>
      <c r="WGC136" s="6"/>
      <c r="WGD136" s="6"/>
      <c r="WGE136" s="6"/>
      <c r="WGF136" s="6"/>
      <c r="WGG136" s="6"/>
      <c r="WGH136" s="6"/>
      <c r="WGI136" s="6"/>
      <c r="WGJ136" s="6"/>
      <c r="WGK136" s="6"/>
      <c r="WGL136" s="6"/>
      <c r="WGM136" s="6"/>
      <c r="WGN136" s="6"/>
      <c r="WGO136" s="6"/>
      <c r="WGP136" s="6"/>
      <c r="WGQ136" s="6"/>
      <c r="WGR136" s="6"/>
      <c r="WGS136" s="6"/>
      <c r="WGT136" s="6"/>
      <c r="WGU136" s="6"/>
      <c r="WGV136" s="6"/>
      <c r="WGW136" s="6"/>
      <c r="WGX136" s="6"/>
      <c r="WGY136" s="6"/>
      <c r="WGZ136" s="6"/>
      <c r="WHA136" s="6"/>
      <c r="WHB136" s="6"/>
      <c r="WHC136" s="6"/>
      <c r="WHD136" s="6"/>
      <c r="WHE136" s="6"/>
      <c r="WHF136" s="6"/>
      <c r="WHG136" s="6"/>
      <c r="WHH136" s="6"/>
      <c r="WHI136" s="6"/>
      <c r="WHJ136" s="6"/>
      <c r="WHK136" s="6"/>
      <c r="WHL136" s="6"/>
      <c r="WHM136" s="6"/>
      <c r="WHN136" s="6"/>
      <c r="WHO136" s="6"/>
      <c r="WHP136" s="6"/>
      <c r="WHQ136" s="6"/>
      <c r="WHR136" s="6"/>
      <c r="WHS136" s="6"/>
      <c r="WHT136" s="6"/>
      <c r="WHU136" s="6"/>
      <c r="WHV136" s="6"/>
      <c r="WHW136" s="6"/>
      <c r="WHX136" s="6"/>
      <c r="WHY136" s="6"/>
      <c r="WHZ136" s="6"/>
      <c r="WIA136" s="6"/>
      <c r="WIB136" s="6"/>
      <c r="WIC136" s="6"/>
      <c r="WID136" s="6"/>
      <c r="WIE136" s="6"/>
      <c r="WIF136" s="6"/>
      <c r="WIG136" s="6"/>
      <c r="WIH136" s="6"/>
      <c r="WII136" s="6"/>
      <c r="WIJ136" s="6"/>
      <c r="WIK136" s="6"/>
      <c r="WIL136" s="6"/>
      <c r="WIM136" s="6"/>
      <c r="WIN136" s="6"/>
      <c r="WIO136" s="6"/>
      <c r="WIP136" s="6"/>
      <c r="WIQ136" s="6"/>
      <c r="WIR136" s="6"/>
      <c r="WIS136" s="6"/>
      <c r="WIT136" s="6"/>
      <c r="WIU136" s="6"/>
      <c r="WIV136" s="6"/>
      <c r="WIW136" s="6"/>
      <c r="WIX136" s="6"/>
      <c r="WIY136" s="6"/>
      <c r="WIZ136" s="6"/>
      <c r="WJA136" s="6"/>
      <c r="WJB136" s="6"/>
      <c r="WJC136" s="6"/>
      <c r="WJD136" s="6"/>
      <c r="WJE136" s="6"/>
      <c r="WJF136" s="6"/>
      <c r="WJG136" s="6"/>
      <c r="WJH136" s="6"/>
      <c r="WJI136" s="6"/>
      <c r="WJJ136" s="6"/>
      <c r="WJK136" s="6"/>
      <c r="WJL136" s="6"/>
      <c r="WJM136" s="6"/>
      <c r="WJN136" s="6"/>
      <c r="WJO136" s="6"/>
      <c r="WJP136" s="6"/>
      <c r="WJQ136" s="6"/>
      <c r="WJR136" s="6"/>
      <c r="WJS136" s="6"/>
      <c r="WJT136" s="6"/>
      <c r="WJU136" s="6"/>
      <c r="WJV136" s="6"/>
      <c r="WJW136" s="6"/>
      <c r="WJX136" s="6"/>
      <c r="WJY136" s="6"/>
      <c r="WJZ136" s="6"/>
      <c r="WKA136" s="6"/>
      <c r="WKB136" s="6"/>
      <c r="WKC136" s="6"/>
      <c r="WKD136" s="6"/>
      <c r="WKE136" s="6"/>
      <c r="WKF136" s="6"/>
      <c r="WKG136" s="6"/>
      <c r="WKH136" s="6"/>
      <c r="WKI136" s="6"/>
      <c r="WKJ136" s="6"/>
      <c r="WKK136" s="6"/>
      <c r="WKL136" s="6"/>
      <c r="WKM136" s="6"/>
      <c r="WKN136" s="6"/>
      <c r="WKO136" s="6"/>
      <c r="WKP136" s="6"/>
      <c r="WKQ136" s="6"/>
      <c r="WKR136" s="6"/>
      <c r="WKS136" s="6"/>
      <c r="WKT136" s="6"/>
      <c r="WKU136" s="6"/>
      <c r="WKV136" s="6"/>
      <c r="WKW136" s="6"/>
      <c r="WKX136" s="6"/>
      <c r="WKY136" s="6"/>
      <c r="WKZ136" s="6"/>
      <c r="WLA136" s="6"/>
      <c r="WLB136" s="6"/>
      <c r="WLC136" s="6"/>
      <c r="WLD136" s="6"/>
      <c r="WLE136" s="6"/>
      <c r="WLF136" s="6"/>
      <c r="WLG136" s="6"/>
      <c r="WLH136" s="6"/>
      <c r="WLI136" s="6"/>
      <c r="WLJ136" s="6"/>
      <c r="WLK136" s="6"/>
      <c r="WLL136" s="6"/>
      <c r="WLM136" s="6"/>
      <c r="WLN136" s="6"/>
      <c r="WLO136" s="6"/>
      <c r="WLP136" s="6"/>
      <c r="WLQ136" s="6"/>
      <c r="WLR136" s="6"/>
      <c r="WLS136" s="6"/>
      <c r="WLT136" s="6"/>
      <c r="WLU136" s="6"/>
      <c r="WLV136" s="6"/>
      <c r="WLW136" s="6"/>
      <c r="WLX136" s="6"/>
      <c r="WLY136" s="6"/>
      <c r="WLZ136" s="6"/>
      <c r="WMA136" s="6"/>
      <c r="WMB136" s="6"/>
      <c r="WMC136" s="6"/>
      <c r="WMD136" s="6"/>
      <c r="WME136" s="6"/>
      <c r="WMF136" s="6"/>
      <c r="WMG136" s="6"/>
      <c r="WMH136" s="6"/>
      <c r="WMI136" s="6"/>
      <c r="WMJ136" s="6"/>
      <c r="WMK136" s="6"/>
      <c r="WML136" s="6"/>
      <c r="WMM136" s="6"/>
      <c r="WMN136" s="6"/>
      <c r="WMO136" s="6"/>
      <c r="WMP136" s="6"/>
      <c r="WMQ136" s="6"/>
      <c r="WMR136" s="6"/>
      <c r="WMS136" s="6"/>
      <c r="WMT136" s="6"/>
      <c r="WMU136" s="6"/>
      <c r="WMV136" s="6"/>
      <c r="WMW136" s="6"/>
      <c r="WMX136" s="6"/>
      <c r="WMY136" s="6"/>
      <c r="WMZ136" s="6"/>
      <c r="WNA136" s="6"/>
      <c r="WNB136" s="6"/>
      <c r="WNC136" s="6"/>
      <c r="WND136" s="6"/>
      <c r="WNE136" s="6"/>
      <c r="WNF136" s="6"/>
      <c r="WNG136" s="6"/>
      <c r="WNH136" s="6"/>
      <c r="WNI136" s="6"/>
      <c r="WNJ136" s="6"/>
      <c r="WNK136" s="6"/>
      <c r="WNL136" s="6"/>
      <c r="WNM136" s="6"/>
      <c r="WNN136" s="6"/>
      <c r="WNO136" s="6"/>
      <c r="WNP136" s="6"/>
      <c r="WNQ136" s="6"/>
      <c r="WNR136" s="6"/>
      <c r="WNS136" s="6"/>
      <c r="WNT136" s="6"/>
      <c r="WNU136" s="6"/>
      <c r="WNV136" s="6"/>
      <c r="WNW136" s="6"/>
      <c r="WNX136" s="6"/>
      <c r="WNY136" s="6"/>
      <c r="WNZ136" s="6"/>
      <c r="WOA136" s="6"/>
      <c r="WOB136" s="6"/>
      <c r="WOC136" s="6"/>
      <c r="WOD136" s="6"/>
      <c r="WOE136" s="6"/>
      <c r="WOF136" s="6"/>
      <c r="WOG136" s="6"/>
      <c r="WOH136" s="6"/>
      <c r="WOI136" s="6"/>
      <c r="WOJ136" s="6"/>
      <c r="WOK136" s="6"/>
      <c r="WOL136" s="6"/>
      <c r="WOM136" s="6"/>
      <c r="WON136" s="6"/>
      <c r="WOO136" s="6"/>
      <c r="WOP136" s="6"/>
      <c r="WOQ136" s="6"/>
      <c r="WOR136" s="6"/>
      <c r="WOS136" s="6"/>
      <c r="WOT136" s="6"/>
      <c r="WOU136" s="6"/>
      <c r="WOV136" s="6"/>
      <c r="WOW136" s="6"/>
      <c r="WOX136" s="6"/>
      <c r="WOY136" s="6"/>
      <c r="WOZ136" s="6"/>
      <c r="WPA136" s="6"/>
      <c r="WPB136" s="6"/>
      <c r="WPC136" s="6"/>
      <c r="WPD136" s="6"/>
      <c r="WPE136" s="6"/>
      <c r="WPF136" s="6"/>
      <c r="WPG136" s="6"/>
      <c r="WPH136" s="6"/>
      <c r="WPI136" s="6"/>
      <c r="WPJ136" s="6"/>
      <c r="WPK136" s="6"/>
      <c r="WPL136" s="6"/>
      <c r="WPM136" s="6"/>
      <c r="WPN136" s="6"/>
      <c r="WPO136" s="6"/>
      <c r="WPP136" s="6"/>
      <c r="WPQ136" s="6"/>
      <c r="WPR136" s="6"/>
      <c r="WPS136" s="6"/>
      <c r="WPT136" s="6"/>
      <c r="WPU136" s="6"/>
      <c r="WPV136" s="6"/>
      <c r="WPW136" s="6"/>
      <c r="WPX136" s="6"/>
      <c r="WPY136" s="6"/>
      <c r="WPZ136" s="6"/>
      <c r="WQA136" s="6"/>
      <c r="WQB136" s="6"/>
      <c r="WQC136" s="6"/>
      <c r="WQD136" s="6"/>
      <c r="WQE136" s="6"/>
      <c r="WQF136" s="6"/>
      <c r="WQG136" s="6"/>
      <c r="WQH136" s="6"/>
      <c r="WQI136" s="6"/>
      <c r="WQJ136" s="6"/>
      <c r="WQK136" s="6"/>
      <c r="WQL136" s="6"/>
      <c r="WQM136" s="6"/>
      <c r="WQN136" s="6"/>
      <c r="WQO136" s="6"/>
      <c r="WQP136" s="6"/>
      <c r="WQQ136" s="6"/>
      <c r="WQR136" s="6"/>
      <c r="WQS136" s="6"/>
      <c r="WQT136" s="6"/>
      <c r="WQU136" s="6"/>
      <c r="WQV136" s="6"/>
      <c r="WQW136" s="6"/>
      <c r="WQX136" s="6"/>
      <c r="WQY136" s="6"/>
      <c r="WQZ136" s="6"/>
      <c r="WRA136" s="6"/>
      <c r="WRB136" s="6"/>
      <c r="WRC136" s="6"/>
      <c r="WRD136" s="6"/>
      <c r="WRE136" s="6"/>
      <c r="WRF136" s="6"/>
      <c r="WRG136" s="6"/>
      <c r="WRH136" s="6"/>
      <c r="WRI136" s="6"/>
      <c r="WRJ136" s="6"/>
      <c r="WRK136" s="6"/>
      <c r="WRL136" s="6"/>
      <c r="WRM136" s="6"/>
      <c r="WRN136" s="6"/>
      <c r="WRO136" s="6"/>
      <c r="WRP136" s="6"/>
      <c r="WRQ136" s="6"/>
      <c r="WRR136" s="6"/>
      <c r="WRS136" s="6"/>
      <c r="WRT136" s="6"/>
      <c r="WRU136" s="6"/>
      <c r="WRV136" s="6"/>
      <c r="WRW136" s="6"/>
      <c r="WRX136" s="6"/>
      <c r="WRY136" s="6"/>
      <c r="WRZ136" s="6"/>
      <c r="WSA136" s="6"/>
      <c r="WSB136" s="6"/>
      <c r="WSC136" s="6"/>
      <c r="WSD136" s="6"/>
      <c r="WSE136" s="6"/>
      <c r="WSF136" s="6"/>
      <c r="WSG136" s="6"/>
      <c r="WSH136" s="6"/>
      <c r="WSI136" s="6"/>
      <c r="WSJ136" s="6"/>
      <c r="WSK136" s="6"/>
      <c r="WSL136" s="6"/>
      <c r="WSM136" s="6"/>
      <c r="WSN136" s="6"/>
      <c r="WSO136" s="6"/>
      <c r="WSP136" s="6"/>
      <c r="WSQ136" s="6"/>
      <c r="WSR136" s="6"/>
      <c r="WSS136" s="6"/>
      <c r="WST136" s="6"/>
      <c r="WSU136" s="6"/>
      <c r="WSV136" s="6"/>
      <c r="WSW136" s="6"/>
      <c r="WSX136" s="6"/>
      <c r="WSY136" s="6"/>
      <c r="WSZ136" s="6"/>
      <c r="WTA136" s="6"/>
      <c r="WTB136" s="6"/>
      <c r="WTC136" s="6"/>
      <c r="WTD136" s="6"/>
      <c r="WTE136" s="6"/>
      <c r="WTF136" s="6"/>
      <c r="WTG136" s="6"/>
      <c r="WTH136" s="6"/>
      <c r="WTI136" s="6"/>
      <c r="WTJ136" s="6"/>
      <c r="WTK136" s="6"/>
      <c r="WTL136" s="6"/>
      <c r="WTM136" s="6"/>
      <c r="WTN136" s="6"/>
      <c r="WTO136" s="6"/>
      <c r="WTP136" s="6"/>
      <c r="WTQ136" s="6"/>
      <c r="WTR136" s="6"/>
      <c r="WTS136" s="6"/>
      <c r="WTT136" s="6"/>
      <c r="WTU136" s="6"/>
      <c r="WTV136" s="6"/>
      <c r="WTW136" s="6"/>
      <c r="WTX136" s="6"/>
      <c r="WTY136" s="6"/>
      <c r="WTZ136" s="6"/>
      <c r="WUA136" s="6"/>
      <c r="WUB136" s="6"/>
      <c r="WUC136" s="6"/>
      <c r="WUD136" s="6"/>
      <c r="WUE136" s="6"/>
      <c r="WUF136" s="6"/>
      <c r="WUG136" s="6"/>
      <c r="WUH136" s="6"/>
      <c r="WUI136" s="6"/>
      <c r="WUJ136" s="6"/>
      <c r="WUK136" s="6"/>
      <c r="WUL136" s="6"/>
      <c r="WUM136" s="6"/>
      <c r="WUN136" s="6"/>
      <c r="WUO136" s="6"/>
      <c r="WUP136" s="6"/>
      <c r="WUQ136" s="6"/>
      <c r="WUR136" s="6"/>
      <c r="WUS136" s="6"/>
      <c r="WUT136" s="6"/>
      <c r="WUU136" s="6"/>
      <c r="WUV136" s="6"/>
      <c r="WUW136" s="6"/>
      <c r="WUX136" s="6"/>
      <c r="WUY136" s="6"/>
      <c r="WUZ136" s="6"/>
      <c r="WVA136" s="6"/>
      <c r="WVB136" s="6"/>
      <c r="WVC136" s="6"/>
      <c r="WVD136" s="6"/>
      <c r="WVE136" s="6"/>
      <c r="WVF136" s="6"/>
      <c r="WVG136" s="6"/>
      <c r="WVH136" s="6"/>
      <c r="WVI136" s="6"/>
      <c r="WVJ136" s="6"/>
      <c r="WVK136" s="6"/>
      <c r="WVL136" s="6"/>
      <c r="WVM136" s="6"/>
      <c r="WVN136" s="6"/>
      <c r="WVO136" s="6"/>
      <c r="WVP136" s="6"/>
      <c r="WVQ136" s="6"/>
      <c r="WVR136" s="6"/>
      <c r="WVS136" s="6"/>
      <c r="WVT136" s="6"/>
      <c r="WVU136" s="6"/>
      <c r="WVV136" s="6"/>
      <c r="WVW136" s="6"/>
      <c r="WVX136" s="6"/>
      <c r="WVY136" s="6"/>
      <c r="WVZ136" s="6"/>
      <c r="WWA136" s="6"/>
      <c r="WWB136" s="6"/>
      <c r="WWC136" s="6"/>
      <c r="WWD136" s="6"/>
      <c r="WWE136" s="6"/>
      <c r="WWF136" s="6"/>
      <c r="WWG136" s="6"/>
      <c r="WWH136" s="6"/>
      <c r="WWI136" s="6"/>
      <c r="WWJ136" s="6"/>
      <c r="WWK136" s="6"/>
      <c r="WWL136" s="6"/>
      <c r="WWM136" s="6"/>
      <c r="WWN136" s="6"/>
      <c r="WWO136" s="6"/>
      <c r="WWP136" s="6"/>
      <c r="WWQ136" s="6"/>
      <c r="WWR136" s="6"/>
      <c r="WWS136" s="6"/>
      <c r="WWT136" s="6"/>
      <c r="WWU136" s="6"/>
      <c r="WWV136" s="6"/>
      <c r="WWW136" s="6"/>
      <c r="WWX136" s="6"/>
      <c r="WWY136" s="6"/>
      <c r="WWZ136" s="6"/>
      <c r="WXA136" s="6"/>
      <c r="WXB136" s="6"/>
      <c r="WXC136" s="6"/>
      <c r="WXD136" s="6"/>
      <c r="WXE136" s="6"/>
      <c r="WXF136" s="6"/>
      <c r="WXG136" s="6"/>
      <c r="WXH136" s="6"/>
      <c r="WXI136" s="6"/>
      <c r="WXJ136" s="6"/>
      <c r="WXK136" s="6"/>
      <c r="WXL136" s="6"/>
      <c r="WXM136" s="6"/>
      <c r="WXN136" s="6"/>
      <c r="WXO136" s="6"/>
      <c r="WXP136" s="6"/>
      <c r="WXQ136" s="6"/>
      <c r="WXR136" s="6"/>
      <c r="WXS136" s="6"/>
      <c r="WXT136" s="6"/>
      <c r="WXU136" s="6"/>
      <c r="WXV136" s="6"/>
      <c r="WXW136" s="6"/>
      <c r="WXX136" s="6"/>
      <c r="WXY136" s="6"/>
      <c r="WXZ136" s="6"/>
      <c r="WYA136" s="6"/>
      <c r="WYB136" s="6"/>
      <c r="WYC136" s="6"/>
      <c r="WYD136" s="6"/>
      <c r="WYE136" s="6"/>
      <c r="WYF136" s="6"/>
      <c r="WYG136" s="6"/>
      <c r="WYH136" s="6"/>
      <c r="WYI136" s="6"/>
      <c r="WYJ136" s="6"/>
      <c r="WYK136" s="6"/>
      <c r="WYL136" s="6"/>
      <c r="WYM136" s="6"/>
      <c r="WYN136" s="6"/>
      <c r="WYO136" s="6"/>
      <c r="WYP136" s="6"/>
      <c r="WYQ136" s="6"/>
      <c r="WYR136" s="6"/>
      <c r="WYS136" s="6"/>
      <c r="WYT136" s="6"/>
      <c r="WYU136" s="6"/>
      <c r="WYV136" s="6"/>
      <c r="WYW136" s="6"/>
      <c r="WYX136" s="6"/>
      <c r="WYY136" s="6"/>
      <c r="WYZ136" s="6"/>
      <c r="WZA136" s="6"/>
      <c r="WZB136" s="6"/>
      <c r="WZC136" s="6"/>
      <c r="WZD136" s="6"/>
      <c r="WZE136" s="6"/>
      <c r="WZF136" s="6"/>
      <c r="WZG136" s="6"/>
      <c r="WZH136" s="6"/>
      <c r="WZI136" s="6"/>
      <c r="WZJ136" s="6"/>
      <c r="WZK136" s="6"/>
      <c r="WZL136" s="6"/>
      <c r="WZM136" s="6"/>
      <c r="WZN136" s="6"/>
      <c r="WZO136" s="6"/>
      <c r="WZP136" s="6"/>
      <c r="WZQ136" s="6"/>
      <c r="WZR136" s="6"/>
      <c r="WZS136" s="6"/>
      <c r="WZT136" s="6"/>
      <c r="WZU136" s="6"/>
      <c r="WZV136" s="6"/>
      <c r="WZW136" s="6"/>
      <c r="WZX136" s="6"/>
      <c r="WZY136" s="6"/>
      <c r="WZZ136" s="6"/>
      <c r="XAA136" s="6"/>
      <c r="XAB136" s="6"/>
      <c r="XAC136" s="6"/>
      <c r="XAD136" s="6"/>
      <c r="XAE136" s="6"/>
      <c r="XAF136" s="6"/>
      <c r="XAG136" s="6"/>
      <c r="XAH136" s="6"/>
      <c r="XAI136" s="6"/>
      <c r="XAJ136" s="6"/>
      <c r="XAK136" s="6"/>
      <c r="XAL136" s="6"/>
      <c r="XAM136" s="6"/>
      <c r="XAN136" s="6"/>
      <c r="XAO136" s="6"/>
      <c r="XAP136" s="6"/>
      <c r="XAQ136" s="6"/>
      <c r="XAR136" s="6"/>
      <c r="XAS136" s="6"/>
      <c r="XAT136" s="6"/>
      <c r="XAU136" s="6"/>
      <c r="XAV136" s="6"/>
      <c r="XAW136" s="6"/>
      <c r="XAX136" s="6"/>
      <c r="XAY136" s="6"/>
      <c r="XAZ136" s="6"/>
      <c r="XBA136" s="6"/>
      <c r="XBB136" s="6"/>
      <c r="XBC136" s="6"/>
      <c r="XBD136" s="6"/>
      <c r="XBE136" s="6"/>
      <c r="XBF136" s="6"/>
      <c r="XBG136" s="6"/>
      <c r="XBH136" s="6"/>
      <c r="XBI136" s="6"/>
      <c r="XBJ136" s="6"/>
      <c r="XBK136" s="6"/>
      <c r="XBL136" s="6"/>
      <c r="XBM136" s="6"/>
      <c r="XBN136" s="6"/>
      <c r="XBO136" s="6"/>
      <c r="XBP136" s="6"/>
      <c r="XBQ136" s="6"/>
      <c r="XBR136" s="6"/>
      <c r="XBS136" s="6"/>
      <c r="XBT136" s="6"/>
      <c r="XBU136" s="6"/>
      <c r="XBV136" s="6"/>
      <c r="XBW136" s="6"/>
      <c r="XBX136" s="6"/>
      <c r="XBY136" s="6"/>
      <c r="XBZ136" s="6"/>
      <c r="XCA136" s="6"/>
      <c r="XCB136" s="6"/>
      <c r="XCC136" s="6"/>
      <c r="XCD136" s="6"/>
      <c r="XCE136" s="6"/>
      <c r="XCF136" s="6"/>
      <c r="XCG136" s="6"/>
      <c r="XCH136" s="6"/>
      <c r="XCI136" s="6"/>
      <c r="XCJ136" s="6"/>
      <c r="XCK136" s="6"/>
      <c r="XCL136" s="6"/>
      <c r="XCM136" s="6"/>
      <c r="XCN136" s="6"/>
      <c r="XCO136" s="6"/>
      <c r="XCP136" s="6"/>
      <c r="XCQ136" s="6"/>
      <c r="XCR136" s="6"/>
      <c r="XCS136" s="6"/>
      <c r="XCT136" s="6"/>
      <c r="XCU136" s="6"/>
      <c r="XCV136" s="6"/>
      <c r="XCW136" s="6"/>
      <c r="XCX136" s="6"/>
      <c r="XCY136" s="6"/>
      <c r="XCZ136" s="6"/>
      <c r="XDA136" s="6"/>
      <c r="XDB136" s="6"/>
      <c r="XDC136" s="6"/>
      <c r="XDD136" s="6"/>
      <c r="XDE136" s="6"/>
      <c r="XDF136" s="6"/>
      <c r="XDG136" s="6"/>
      <c r="XDH136" s="6"/>
      <c r="XDI136" s="6"/>
      <c r="XDJ136" s="6"/>
      <c r="XDK136" s="6"/>
      <c r="XDL136" s="6"/>
      <c r="XDM136" s="6"/>
      <c r="XDN136" s="6"/>
      <c r="XDO136" s="6"/>
      <c r="XDP136" s="6"/>
      <c r="XDQ136" s="6"/>
      <c r="XDR136" s="6"/>
      <c r="XDS136" s="6"/>
      <c r="XDT136" s="6"/>
      <c r="XDU136" s="6"/>
      <c r="XDV136" s="6"/>
      <c r="XDW136" s="6"/>
      <c r="XDX136" s="6"/>
      <c r="XDY136" s="6"/>
      <c r="XDZ136" s="6"/>
      <c r="XEA136" s="6"/>
      <c r="XEB136" s="6"/>
      <c r="XEC136" s="6"/>
      <c r="XED136" s="6"/>
      <c r="XEE136" s="6"/>
      <c r="XEF136" s="6"/>
      <c r="XEG136" s="6"/>
      <c r="XEH136" s="6"/>
      <c r="XEI136" s="6"/>
      <c r="XEJ136" s="6"/>
      <c r="XEK136" s="6"/>
      <c r="XEL136" s="6"/>
      <c r="XEM136" s="6"/>
      <c r="XEN136" s="6"/>
      <c r="XEO136" s="6"/>
      <c r="XEP136" s="6"/>
      <c r="XEQ136" s="6"/>
      <c r="XER136" s="6"/>
      <c r="XES136" s="6"/>
    </row>
    <row r="65446" spans="251:255" x14ac:dyDescent="0.25">
      <c r="IQ65446" s="7" t="s">
        <v>171</v>
      </c>
      <c r="IR65446" s="7" t="s">
        <v>172</v>
      </c>
      <c r="IS65446" s="7" t="s">
        <v>173</v>
      </c>
      <c r="IT65446" s="7" t="s">
        <v>174</v>
      </c>
      <c r="IU65446" s="7" t="s">
        <v>175</v>
      </c>
    </row>
    <row r="65447" spans="251:255" x14ac:dyDescent="0.25">
      <c r="IQ65447" s="7" t="e">
        <f>#REF!&amp;$C$9</f>
        <v>#REF!</v>
      </c>
      <c r="IR65447" s="7" t="e">
        <f>#REF!</f>
        <v>#REF!</v>
      </c>
      <c r="IS65447" s="7" t="e">
        <f>$B$25&amp;" - "&amp;$B$27&amp;" - "&amp;#REF!&amp;" - "&amp;#REF!&amp;" - "&amp;#REF!&amp;" - "&amp;#REF!&amp;" - "&amp;#REF!&amp;" - "&amp;#REF!</f>
        <v>#REF!</v>
      </c>
      <c r="IT65447" s="7" t="e">
        <f>$A$32&amp;": "&amp;$I$32&amp;" - "&amp;#REF!&amp;": "&amp;#REF!&amp;" - "&amp;#REF!&amp;": "&amp;#REF!&amp;" - "&amp;#REF!&amp;": "&amp;#REF!&amp;" - "&amp;#REF!&amp;": "&amp;#REF!&amp;" - "&amp;#REF!&amp;": "&amp;#REF!&amp;" - "&amp;$A$34&amp;": "&amp;$I$34&amp;" - "&amp;$A$37&amp;": "&amp;$I$37&amp;" - "&amp;$A$38&amp;": "&amp;$I$38&amp;" - "&amp;#REF!&amp;": "&amp;#REF!&amp;" - "&amp;#REF!&amp;": "&amp;#REF!&amp;" - "&amp;#REF!&amp;": "&amp;#REF!&amp;" - "&amp;#REF!&amp;": "&amp;#REF!</f>
        <v>#REF!</v>
      </c>
      <c r="IU65447" s="7" t="e">
        <f>#REF!</f>
        <v>#REF!</v>
      </c>
    </row>
  </sheetData>
  <mergeCells count="311">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7:G27"/>
    <mergeCell ref="I27:N27"/>
    <mergeCell ref="B28:G28"/>
    <mergeCell ref="I28:N28"/>
    <mergeCell ref="B29:G29"/>
    <mergeCell ref="I29:N29"/>
    <mergeCell ref="A10:B10"/>
    <mergeCell ref="C10:N10"/>
    <mergeCell ref="A11:B23"/>
    <mergeCell ref="C11:N23"/>
    <mergeCell ref="A24:N24"/>
    <mergeCell ref="B25:G25"/>
    <mergeCell ref="I25:N25"/>
    <mergeCell ref="B26:G26"/>
    <mergeCell ref="I26:N26"/>
    <mergeCell ref="O31:P31"/>
    <mergeCell ref="Q31:R31"/>
    <mergeCell ref="A32:H32"/>
    <mergeCell ref="I32:J32"/>
    <mergeCell ref="K32:L32"/>
    <mergeCell ref="M32:N32"/>
    <mergeCell ref="O32:P32"/>
    <mergeCell ref="Q32:R32"/>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7:H37"/>
    <mergeCell ref="I37:J37"/>
    <mergeCell ref="K37:L37"/>
    <mergeCell ref="M37:N37"/>
    <mergeCell ref="O37:P37"/>
    <mergeCell ref="Q37:R37"/>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52:N52"/>
    <mergeCell ref="A53:B53"/>
    <mergeCell ref="A54:B55"/>
    <mergeCell ref="A56:B57"/>
    <mergeCell ref="A58:B59"/>
    <mergeCell ref="A60:B61"/>
    <mergeCell ref="A50:H50"/>
    <mergeCell ref="I50:J50"/>
    <mergeCell ref="K50:L50"/>
    <mergeCell ref="M50:N50"/>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81:B83"/>
    <mergeCell ref="C81:G83"/>
    <mergeCell ref="H81:I83"/>
    <mergeCell ref="J81:N83"/>
    <mergeCell ref="A84:G84"/>
    <mergeCell ref="H84:N84"/>
    <mergeCell ref="A77:G77"/>
    <mergeCell ref="H77:N77"/>
    <mergeCell ref="A78:B80"/>
    <mergeCell ref="C78:G80"/>
    <mergeCell ref="H78:I80"/>
    <mergeCell ref="J78:N80"/>
    <mergeCell ref="A92:N92"/>
    <mergeCell ref="B93:F93"/>
    <mergeCell ref="G93:H93"/>
    <mergeCell ref="I93:J93"/>
    <mergeCell ref="K93:L93"/>
    <mergeCell ref="M93:N93"/>
    <mergeCell ref="A85:B87"/>
    <mergeCell ref="C85:G87"/>
    <mergeCell ref="H85:I87"/>
    <mergeCell ref="J85:N87"/>
    <mergeCell ref="A88:B90"/>
    <mergeCell ref="C88:G90"/>
    <mergeCell ref="H88:I90"/>
    <mergeCell ref="J88:N90"/>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O3:Z3"/>
    <mergeCell ref="A127:D129"/>
    <mergeCell ref="E127:G129"/>
    <mergeCell ref="H127:K129"/>
    <mergeCell ref="L127:N127"/>
    <mergeCell ref="L128:N128"/>
    <mergeCell ref="L129:N129"/>
    <mergeCell ref="A121:D122"/>
    <mergeCell ref="E121:G122"/>
    <mergeCell ref="H121:N122"/>
    <mergeCell ref="A123:D124"/>
    <mergeCell ref="E123:G124"/>
    <mergeCell ref="H123:N124"/>
    <mergeCell ref="A125:D126"/>
    <mergeCell ref="E125:G126"/>
    <mergeCell ref="H125:N126"/>
    <mergeCell ref="M119:N119"/>
    <mergeCell ref="A115:D116"/>
    <mergeCell ref="E115:L116"/>
    <mergeCell ref="M115:N116"/>
    <mergeCell ref="A117:D118"/>
    <mergeCell ref="E117:L118"/>
    <mergeCell ref="M117:N118"/>
    <mergeCell ref="A119:L119"/>
  </mergeCells>
  <conditionalFormatting sqref="C54:N54 C56:N56 C58:N58 C60:N60 C68:N68 C62:M62 C66:N66 C64:N64 C70:N70 C72:N72">
    <cfRule type="cellIs" dxfId="39" priority="2" stopIfTrue="1" operator="equal">
      <formula>"x"</formula>
    </cfRule>
  </conditionalFormatting>
  <conditionalFormatting sqref="C55:N55 C57:N57 C59:N59 C61:N61 C69:N69 C67:N67 C63:N63 C65:N65 C71:N71 C73:N73">
    <cfRule type="cellIs" dxfId="38" priority="3" stopIfTrue="1" operator="equal">
      <formula>"x"</formula>
    </cfRule>
  </conditionalFormatting>
  <conditionalFormatting sqref="N62">
    <cfRule type="cellIs" dxfId="3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IY54:JJ73 SU54:TF73 ACQ54:ADB73 AMM54:AMX73 AWI54:AWT73 BGE54:BGP73 BQA54:BQL73 BZW54:CAH73 CJS54:CKD73 CTO54:CTZ73 DDK54:DDV73 DNG54:DNR73 DXC54:DXN73 EGY54:EHJ73 EQU54:ERF73 FAQ54:FBB73 FKM54:FKX73 FUI54:FUT73 GEE54:GEP73 GOA54:GOL73 GXW54:GYH73 HHS54:HID73 HRO54:HRZ73 IBK54:IBV73 ILG54:ILR73 IVC54:IVN73 JEY54:JFJ73 JOU54:JPF73 JYQ54:JZB73 KIM54:KIX73 KSI54:KST73 LCE54:LCP73 LMA54:LML73 LVW54:LWH73 MFS54:MGD73 MPO54:MPZ73 MZK54:MZV73 NJG54:NJR73 NTC54:NTN73 OCY54:ODJ73 OMU54:ONF73 OWQ54:OXB73 PGM54:PGX73 PQI54:PQT73 QAE54:QAP73 QKA54:QKL73 QTW54:QUH73 RDS54:RED73 RNO54:RNZ73 RXK54:RXV73 SHG54:SHR73 SRC54:SRN73 TAY54:TBJ73 TKU54:TLF73 TUQ54:TVB73 UEM54:UEX73 UOI54:UOT73 UYE54:UYP73 VIA54:VIL73 VRW54:VSH73 WBS54:WCD73 WLO54:WLZ73 WVK54:WVV73 C65589:N65608 IY65589:JJ65608 SU65589:TF65608 ACQ65589:ADB65608 AMM65589:AMX65608 AWI65589:AWT65608 BGE65589:BGP65608 BQA65589:BQL65608 BZW65589:CAH65608 CJS65589:CKD65608 CTO65589:CTZ65608 DDK65589:DDV65608 DNG65589:DNR65608 DXC65589:DXN65608 EGY65589:EHJ65608 EQU65589:ERF65608 FAQ65589:FBB65608 FKM65589:FKX65608 FUI65589:FUT65608 GEE65589:GEP65608 GOA65589:GOL65608 GXW65589:GYH65608 HHS65589:HID65608 HRO65589:HRZ65608 IBK65589:IBV65608 ILG65589:ILR65608 IVC65589:IVN65608 JEY65589:JFJ65608 JOU65589:JPF65608 JYQ65589:JZB65608 KIM65589:KIX65608 KSI65589:KST65608 LCE65589:LCP65608 LMA65589:LML65608 LVW65589:LWH65608 MFS65589:MGD65608 MPO65589:MPZ65608 MZK65589:MZV65608 NJG65589:NJR65608 NTC65589:NTN65608 OCY65589:ODJ65608 OMU65589:ONF65608 OWQ65589:OXB65608 PGM65589:PGX65608 PQI65589:PQT65608 QAE65589:QAP65608 QKA65589:QKL65608 QTW65589:QUH65608 RDS65589:RED65608 RNO65589:RNZ65608 RXK65589:RXV65608 SHG65589:SHR65608 SRC65589:SRN65608 TAY65589:TBJ65608 TKU65589:TLF65608 TUQ65589:TVB65608 UEM65589:UEX65608 UOI65589:UOT65608 UYE65589:UYP65608 VIA65589:VIL65608 VRW65589:VSH65608 WBS65589:WCD65608 WLO65589:WLZ65608 WVK65589:WVV65608 C131125:N131144 IY131125:JJ131144 SU131125:TF131144 ACQ131125:ADB131144 AMM131125:AMX131144 AWI131125:AWT131144 BGE131125:BGP131144 BQA131125:BQL131144 BZW131125:CAH131144 CJS131125:CKD131144 CTO131125:CTZ131144 DDK131125:DDV131144 DNG131125:DNR131144 DXC131125:DXN131144 EGY131125:EHJ131144 EQU131125:ERF131144 FAQ131125:FBB131144 FKM131125:FKX131144 FUI131125:FUT131144 GEE131125:GEP131144 GOA131125:GOL131144 GXW131125:GYH131144 HHS131125:HID131144 HRO131125:HRZ131144 IBK131125:IBV131144 ILG131125:ILR131144 IVC131125:IVN131144 JEY131125:JFJ131144 JOU131125:JPF131144 JYQ131125:JZB131144 KIM131125:KIX131144 KSI131125:KST131144 LCE131125:LCP131144 LMA131125:LML131144 LVW131125:LWH131144 MFS131125:MGD131144 MPO131125:MPZ131144 MZK131125:MZV131144 NJG131125:NJR131144 NTC131125:NTN131144 OCY131125:ODJ131144 OMU131125:ONF131144 OWQ131125:OXB131144 PGM131125:PGX131144 PQI131125:PQT131144 QAE131125:QAP131144 QKA131125:QKL131144 QTW131125:QUH131144 RDS131125:RED131144 RNO131125:RNZ131144 RXK131125:RXV131144 SHG131125:SHR131144 SRC131125:SRN131144 TAY131125:TBJ131144 TKU131125:TLF131144 TUQ131125:TVB131144 UEM131125:UEX131144 UOI131125:UOT131144 UYE131125:UYP131144 VIA131125:VIL131144 VRW131125:VSH131144 WBS131125:WCD131144 WLO131125:WLZ131144 WVK131125:WVV131144 C196661:N196680 IY196661:JJ196680 SU196661:TF196680 ACQ196661:ADB196680 AMM196661:AMX196680 AWI196661:AWT196680 BGE196661:BGP196680 BQA196661:BQL196680 BZW196661:CAH196680 CJS196661:CKD196680 CTO196661:CTZ196680 DDK196661:DDV196680 DNG196661:DNR196680 DXC196661:DXN196680 EGY196661:EHJ196680 EQU196661:ERF196680 FAQ196661:FBB196680 FKM196661:FKX196680 FUI196661:FUT196680 GEE196661:GEP196680 GOA196661:GOL196680 GXW196661:GYH196680 HHS196661:HID196680 HRO196661:HRZ196680 IBK196661:IBV196680 ILG196661:ILR196680 IVC196661:IVN196680 JEY196661:JFJ196680 JOU196661:JPF196680 JYQ196661:JZB196680 KIM196661:KIX196680 KSI196661:KST196680 LCE196661:LCP196680 LMA196661:LML196680 LVW196661:LWH196680 MFS196661:MGD196680 MPO196661:MPZ196680 MZK196661:MZV196680 NJG196661:NJR196680 NTC196661:NTN196680 OCY196661:ODJ196680 OMU196661:ONF196680 OWQ196661:OXB196680 PGM196661:PGX196680 PQI196661:PQT196680 QAE196661:QAP196680 QKA196661:QKL196680 QTW196661:QUH196680 RDS196661:RED196680 RNO196661:RNZ196680 RXK196661:RXV196680 SHG196661:SHR196680 SRC196661:SRN196680 TAY196661:TBJ196680 TKU196661:TLF196680 TUQ196661:TVB196680 UEM196661:UEX196680 UOI196661:UOT196680 UYE196661:UYP196680 VIA196661:VIL196680 VRW196661:VSH196680 WBS196661:WCD196680 WLO196661:WLZ196680 WVK196661:WVV196680 C262197:N262216 IY262197:JJ262216 SU262197:TF262216 ACQ262197:ADB262216 AMM262197:AMX262216 AWI262197:AWT262216 BGE262197:BGP262216 BQA262197:BQL262216 BZW262197:CAH262216 CJS262197:CKD262216 CTO262197:CTZ262216 DDK262197:DDV262216 DNG262197:DNR262216 DXC262197:DXN262216 EGY262197:EHJ262216 EQU262197:ERF262216 FAQ262197:FBB262216 FKM262197:FKX262216 FUI262197:FUT262216 GEE262197:GEP262216 GOA262197:GOL262216 GXW262197:GYH262216 HHS262197:HID262216 HRO262197:HRZ262216 IBK262197:IBV262216 ILG262197:ILR262216 IVC262197:IVN262216 JEY262197:JFJ262216 JOU262197:JPF262216 JYQ262197:JZB262216 KIM262197:KIX262216 KSI262197:KST262216 LCE262197:LCP262216 LMA262197:LML262216 LVW262197:LWH262216 MFS262197:MGD262216 MPO262197:MPZ262216 MZK262197:MZV262216 NJG262197:NJR262216 NTC262197:NTN262216 OCY262197:ODJ262216 OMU262197:ONF262216 OWQ262197:OXB262216 PGM262197:PGX262216 PQI262197:PQT262216 QAE262197:QAP262216 QKA262197:QKL262216 QTW262197:QUH262216 RDS262197:RED262216 RNO262197:RNZ262216 RXK262197:RXV262216 SHG262197:SHR262216 SRC262197:SRN262216 TAY262197:TBJ262216 TKU262197:TLF262216 TUQ262197:TVB262216 UEM262197:UEX262216 UOI262197:UOT262216 UYE262197:UYP262216 VIA262197:VIL262216 VRW262197:VSH262216 WBS262197:WCD262216 WLO262197:WLZ262216 WVK262197:WVV262216 C327733:N327752 IY327733:JJ327752 SU327733:TF327752 ACQ327733:ADB327752 AMM327733:AMX327752 AWI327733:AWT327752 BGE327733:BGP327752 BQA327733:BQL327752 BZW327733:CAH327752 CJS327733:CKD327752 CTO327733:CTZ327752 DDK327733:DDV327752 DNG327733:DNR327752 DXC327733:DXN327752 EGY327733:EHJ327752 EQU327733:ERF327752 FAQ327733:FBB327752 FKM327733:FKX327752 FUI327733:FUT327752 GEE327733:GEP327752 GOA327733:GOL327752 GXW327733:GYH327752 HHS327733:HID327752 HRO327733:HRZ327752 IBK327733:IBV327752 ILG327733:ILR327752 IVC327733:IVN327752 JEY327733:JFJ327752 JOU327733:JPF327752 JYQ327733:JZB327752 KIM327733:KIX327752 KSI327733:KST327752 LCE327733:LCP327752 LMA327733:LML327752 LVW327733:LWH327752 MFS327733:MGD327752 MPO327733:MPZ327752 MZK327733:MZV327752 NJG327733:NJR327752 NTC327733:NTN327752 OCY327733:ODJ327752 OMU327733:ONF327752 OWQ327733:OXB327752 PGM327733:PGX327752 PQI327733:PQT327752 QAE327733:QAP327752 QKA327733:QKL327752 QTW327733:QUH327752 RDS327733:RED327752 RNO327733:RNZ327752 RXK327733:RXV327752 SHG327733:SHR327752 SRC327733:SRN327752 TAY327733:TBJ327752 TKU327733:TLF327752 TUQ327733:TVB327752 UEM327733:UEX327752 UOI327733:UOT327752 UYE327733:UYP327752 VIA327733:VIL327752 VRW327733:VSH327752 WBS327733:WCD327752 WLO327733:WLZ327752 WVK327733:WVV327752 C393269:N393288 IY393269:JJ393288 SU393269:TF393288 ACQ393269:ADB393288 AMM393269:AMX393288 AWI393269:AWT393288 BGE393269:BGP393288 BQA393269:BQL393288 BZW393269:CAH393288 CJS393269:CKD393288 CTO393269:CTZ393288 DDK393269:DDV393288 DNG393269:DNR393288 DXC393269:DXN393288 EGY393269:EHJ393288 EQU393269:ERF393288 FAQ393269:FBB393288 FKM393269:FKX393288 FUI393269:FUT393288 GEE393269:GEP393288 GOA393269:GOL393288 GXW393269:GYH393288 HHS393269:HID393288 HRO393269:HRZ393288 IBK393269:IBV393288 ILG393269:ILR393288 IVC393269:IVN393288 JEY393269:JFJ393288 JOU393269:JPF393288 JYQ393269:JZB393288 KIM393269:KIX393288 KSI393269:KST393288 LCE393269:LCP393288 LMA393269:LML393288 LVW393269:LWH393288 MFS393269:MGD393288 MPO393269:MPZ393288 MZK393269:MZV393288 NJG393269:NJR393288 NTC393269:NTN393288 OCY393269:ODJ393288 OMU393269:ONF393288 OWQ393269:OXB393288 PGM393269:PGX393288 PQI393269:PQT393288 QAE393269:QAP393288 QKA393269:QKL393288 QTW393269:QUH393288 RDS393269:RED393288 RNO393269:RNZ393288 RXK393269:RXV393288 SHG393269:SHR393288 SRC393269:SRN393288 TAY393269:TBJ393288 TKU393269:TLF393288 TUQ393269:TVB393288 UEM393269:UEX393288 UOI393269:UOT393288 UYE393269:UYP393288 VIA393269:VIL393288 VRW393269:VSH393288 WBS393269:WCD393288 WLO393269:WLZ393288 WVK393269:WVV393288 C458805:N458824 IY458805:JJ458824 SU458805:TF458824 ACQ458805:ADB458824 AMM458805:AMX458824 AWI458805:AWT458824 BGE458805:BGP458824 BQA458805:BQL458824 BZW458805:CAH458824 CJS458805:CKD458824 CTO458805:CTZ458824 DDK458805:DDV458824 DNG458805:DNR458824 DXC458805:DXN458824 EGY458805:EHJ458824 EQU458805:ERF458824 FAQ458805:FBB458824 FKM458805:FKX458824 FUI458805:FUT458824 GEE458805:GEP458824 GOA458805:GOL458824 GXW458805:GYH458824 HHS458805:HID458824 HRO458805:HRZ458824 IBK458805:IBV458824 ILG458805:ILR458824 IVC458805:IVN458824 JEY458805:JFJ458824 JOU458805:JPF458824 JYQ458805:JZB458824 KIM458805:KIX458824 KSI458805:KST458824 LCE458805:LCP458824 LMA458805:LML458824 LVW458805:LWH458824 MFS458805:MGD458824 MPO458805:MPZ458824 MZK458805:MZV458824 NJG458805:NJR458824 NTC458805:NTN458824 OCY458805:ODJ458824 OMU458805:ONF458824 OWQ458805:OXB458824 PGM458805:PGX458824 PQI458805:PQT458824 QAE458805:QAP458824 QKA458805:QKL458824 QTW458805:QUH458824 RDS458805:RED458824 RNO458805:RNZ458824 RXK458805:RXV458824 SHG458805:SHR458824 SRC458805:SRN458824 TAY458805:TBJ458824 TKU458805:TLF458824 TUQ458805:TVB458824 UEM458805:UEX458824 UOI458805:UOT458824 UYE458805:UYP458824 VIA458805:VIL458824 VRW458805:VSH458824 WBS458805:WCD458824 WLO458805:WLZ458824 WVK458805:WVV458824 C524341:N524360 IY524341:JJ524360 SU524341:TF524360 ACQ524341:ADB524360 AMM524341:AMX524360 AWI524341:AWT524360 BGE524341:BGP524360 BQA524341:BQL524360 BZW524341:CAH524360 CJS524341:CKD524360 CTO524341:CTZ524360 DDK524341:DDV524360 DNG524341:DNR524360 DXC524341:DXN524360 EGY524341:EHJ524360 EQU524341:ERF524360 FAQ524341:FBB524360 FKM524341:FKX524360 FUI524341:FUT524360 GEE524341:GEP524360 GOA524341:GOL524360 GXW524341:GYH524360 HHS524341:HID524360 HRO524341:HRZ524360 IBK524341:IBV524360 ILG524341:ILR524360 IVC524341:IVN524360 JEY524341:JFJ524360 JOU524341:JPF524360 JYQ524341:JZB524360 KIM524341:KIX524360 KSI524341:KST524360 LCE524341:LCP524360 LMA524341:LML524360 LVW524341:LWH524360 MFS524341:MGD524360 MPO524341:MPZ524360 MZK524341:MZV524360 NJG524341:NJR524360 NTC524341:NTN524360 OCY524341:ODJ524360 OMU524341:ONF524360 OWQ524341:OXB524360 PGM524341:PGX524360 PQI524341:PQT524360 QAE524341:QAP524360 QKA524341:QKL524360 QTW524341:QUH524360 RDS524341:RED524360 RNO524341:RNZ524360 RXK524341:RXV524360 SHG524341:SHR524360 SRC524341:SRN524360 TAY524341:TBJ524360 TKU524341:TLF524360 TUQ524341:TVB524360 UEM524341:UEX524360 UOI524341:UOT524360 UYE524341:UYP524360 VIA524341:VIL524360 VRW524341:VSH524360 WBS524341:WCD524360 WLO524341:WLZ524360 WVK524341:WVV524360 C589877:N589896 IY589877:JJ589896 SU589877:TF589896 ACQ589877:ADB589896 AMM589877:AMX589896 AWI589877:AWT589896 BGE589877:BGP589896 BQA589877:BQL589896 BZW589877:CAH589896 CJS589877:CKD589896 CTO589877:CTZ589896 DDK589877:DDV589896 DNG589877:DNR589896 DXC589877:DXN589896 EGY589877:EHJ589896 EQU589877:ERF589896 FAQ589877:FBB589896 FKM589877:FKX589896 FUI589877:FUT589896 GEE589877:GEP589896 GOA589877:GOL589896 GXW589877:GYH589896 HHS589877:HID589896 HRO589877:HRZ589896 IBK589877:IBV589896 ILG589877:ILR589896 IVC589877:IVN589896 JEY589877:JFJ589896 JOU589877:JPF589896 JYQ589877:JZB589896 KIM589877:KIX589896 KSI589877:KST589896 LCE589877:LCP589896 LMA589877:LML589896 LVW589877:LWH589896 MFS589877:MGD589896 MPO589877:MPZ589896 MZK589877:MZV589896 NJG589877:NJR589896 NTC589877:NTN589896 OCY589877:ODJ589896 OMU589877:ONF589896 OWQ589877:OXB589896 PGM589877:PGX589896 PQI589877:PQT589896 QAE589877:QAP589896 QKA589877:QKL589896 QTW589877:QUH589896 RDS589877:RED589896 RNO589877:RNZ589896 RXK589877:RXV589896 SHG589877:SHR589896 SRC589877:SRN589896 TAY589877:TBJ589896 TKU589877:TLF589896 TUQ589877:TVB589896 UEM589877:UEX589896 UOI589877:UOT589896 UYE589877:UYP589896 VIA589877:VIL589896 VRW589877:VSH589896 WBS589877:WCD589896 WLO589877:WLZ589896 WVK589877:WVV589896 C655413:N655432 IY655413:JJ655432 SU655413:TF655432 ACQ655413:ADB655432 AMM655413:AMX655432 AWI655413:AWT655432 BGE655413:BGP655432 BQA655413:BQL655432 BZW655413:CAH655432 CJS655413:CKD655432 CTO655413:CTZ655432 DDK655413:DDV655432 DNG655413:DNR655432 DXC655413:DXN655432 EGY655413:EHJ655432 EQU655413:ERF655432 FAQ655413:FBB655432 FKM655413:FKX655432 FUI655413:FUT655432 GEE655413:GEP655432 GOA655413:GOL655432 GXW655413:GYH655432 HHS655413:HID655432 HRO655413:HRZ655432 IBK655413:IBV655432 ILG655413:ILR655432 IVC655413:IVN655432 JEY655413:JFJ655432 JOU655413:JPF655432 JYQ655413:JZB655432 KIM655413:KIX655432 KSI655413:KST655432 LCE655413:LCP655432 LMA655413:LML655432 LVW655413:LWH655432 MFS655413:MGD655432 MPO655413:MPZ655432 MZK655413:MZV655432 NJG655413:NJR655432 NTC655413:NTN655432 OCY655413:ODJ655432 OMU655413:ONF655432 OWQ655413:OXB655432 PGM655413:PGX655432 PQI655413:PQT655432 QAE655413:QAP655432 QKA655413:QKL655432 QTW655413:QUH655432 RDS655413:RED655432 RNO655413:RNZ655432 RXK655413:RXV655432 SHG655413:SHR655432 SRC655413:SRN655432 TAY655413:TBJ655432 TKU655413:TLF655432 TUQ655413:TVB655432 UEM655413:UEX655432 UOI655413:UOT655432 UYE655413:UYP655432 VIA655413:VIL655432 VRW655413:VSH655432 WBS655413:WCD655432 WLO655413:WLZ655432 WVK655413:WVV655432 C720949:N720968 IY720949:JJ720968 SU720949:TF720968 ACQ720949:ADB720968 AMM720949:AMX720968 AWI720949:AWT720968 BGE720949:BGP720968 BQA720949:BQL720968 BZW720949:CAH720968 CJS720949:CKD720968 CTO720949:CTZ720968 DDK720949:DDV720968 DNG720949:DNR720968 DXC720949:DXN720968 EGY720949:EHJ720968 EQU720949:ERF720968 FAQ720949:FBB720968 FKM720949:FKX720968 FUI720949:FUT720968 GEE720949:GEP720968 GOA720949:GOL720968 GXW720949:GYH720968 HHS720949:HID720968 HRO720949:HRZ720968 IBK720949:IBV720968 ILG720949:ILR720968 IVC720949:IVN720968 JEY720949:JFJ720968 JOU720949:JPF720968 JYQ720949:JZB720968 KIM720949:KIX720968 KSI720949:KST720968 LCE720949:LCP720968 LMA720949:LML720968 LVW720949:LWH720968 MFS720949:MGD720968 MPO720949:MPZ720968 MZK720949:MZV720968 NJG720949:NJR720968 NTC720949:NTN720968 OCY720949:ODJ720968 OMU720949:ONF720968 OWQ720949:OXB720968 PGM720949:PGX720968 PQI720949:PQT720968 QAE720949:QAP720968 QKA720949:QKL720968 QTW720949:QUH720968 RDS720949:RED720968 RNO720949:RNZ720968 RXK720949:RXV720968 SHG720949:SHR720968 SRC720949:SRN720968 TAY720949:TBJ720968 TKU720949:TLF720968 TUQ720949:TVB720968 UEM720949:UEX720968 UOI720949:UOT720968 UYE720949:UYP720968 VIA720949:VIL720968 VRW720949:VSH720968 WBS720949:WCD720968 WLO720949:WLZ720968 WVK720949:WVV720968 C786485:N786504 IY786485:JJ786504 SU786485:TF786504 ACQ786485:ADB786504 AMM786485:AMX786504 AWI786485:AWT786504 BGE786485:BGP786504 BQA786485:BQL786504 BZW786485:CAH786504 CJS786485:CKD786504 CTO786485:CTZ786504 DDK786485:DDV786504 DNG786485:DNR786504 DXC786485:DXN786504 EGY786485:EHJ786504 EQU786485:ERF786504 FAQ786485:FBB786504 FKM786485:FKX786504 FUI786485:FUT786504 GEE786485:GEP786504 GOA786485:GOL786504 GXW786485:GYH786504 HHS786485:HID786504 HRO786485:HRZ786504 IBK786485:IBV786504 ILG786485:ILR786504 IVC786485:IVN786504 JEY786485:JFJ786504 JOU786485:JPF786504 JYQ786485:JZB786504 KIM786485:KIX786504 KSI786485:KST786504 LCE786485:LCP786504 LMA786485:LML786504 LVW786485:LWH786504 MFS786485:MGD786504 MPO786485:MPZ786504 MZK786485:MZV786504 NJG786485:NJR786504 NTC786485:NTN786504 OCY786485:ODJ786504 OMU786485:ONF786504 OWQ786485:OXB786504 PGM786485:PGX786504 PQI786485:PQT786504 QAE786485:QAP786504 QKA786485:QKL786504 QTW786485:QUH786504 RDS786485:RED786504 RNO786485:RNZ786504 RXK786485:RXV786504 SHG786485:SHR786504 SRC786485:SRN786504 TAY786485:TBJ786504 TKU786485:TLF786504 TUQ786485:TVB786504 UEM786485:UEX786504 UOI786485:UOT786504 UYE786485:UYP786504 VIA786485:VIL786504 VRW786485:VSH786504 WBS786485:WCD786504 WLO786485:WLZ786504 WVK786485:WVV786504 C852021:N852040 IY852021:JJ852040 SU852021:TF852040 ACQ852021:ADB852040 AMM852021:AMX852040 AWI852021:AWT852040 BGE852021:BGP852040 BQA852021:BQL852040 BZW852021:CAH852040 CJS852021:CKD852040 CTO852021:CTZ852040 DDK852021:DDV852040 DNG852021:DNR852040 DXC852021:DXN852040 EGY852021:EHJ852040 EQU852021:ERF852040 FAQ852021:FBB852040 FKM852021:FKX852040 FUI852021:FUT852040 GEE852021:GEP852040 GOA852021:GOL852040 GXW852021:GYH852040 HHS852021:HID852040 HRO852021:HRZ852040 IBK852021:IBV852040 ILG852021:ILR852040 IVC852021:IVN852040 JEY852021:JFJ852040 JOU852021:JPF852040 JYQ852021:JZB852040 KIM852021:KIX852040 KSI852021:KST852040 LCE852021:LCP852040 LMA852021:LML852040 LVW852021:LWH852040 MFS852021:MGD852040 MPO852021:MPZ852040 MZK852021:MZV852040 NJG852021:NJR852040 NTC852021:NTN852040 OCY852021:ODJ852040 OMU852021:ONF852040 OWQ852021:OXB852040 PGM852021:PGX852040 PQI852021:PQT852040 QAE852021:QAP852040 QKA852021:QKL852040 QTW852021:QUH852040 RDS852021:RED852040 RNO852021:RNZ852040 RXK852021:RXV852040 SHG852021:SHR852040 SRC852021:SRN852040 TAY852021:TBJ852040 TKU852021:TLF852040 TUQ852021:TVB852040 UEM852021:UEX852040 UOI852021:UOT852040 UYE852021:UYP852040 VIA852021:VIL852040 VRW852021:VSH852040 WBS852021:WCD852040 WLO852021:WLZ852040 WVK852021:WVV852040 C917557:N917576 IY917557:JJ917576 SU917557:TF917576 ACQ917557:ADB917576 AMM917557:AMX917576 AWI917557:AWT917576 BGE917557:BGP917576 BQA917557:BQL917576 BZW917557:CAH917576 CJS917557:CKD917576 CTO917557:CTZ917576 DDK917557:DDV917576 DNG917557:DNR917576 DXC917557:DXN917576 EGY917557:EHJ917576 EQU917557:ERF917576 FAQ917557:FBB917576 FKM917557:FKX917576 FUI917557:FUT917576 GEE917557:GEP917576 GOA917557:GOL917576 GXW917557:GYH917576 HHS917557:HID917576 HRO917557:HRZ917576 IBK917557:IBV917576 ILG917557:ILR917576 IVC917557:IVN917576 JEY917557:JFJ917576 JOU917557:JPF917576 JYQ917557:JZB917576 KIM917557:KIX917576 KSI917557:KST917576 LCE917557:LCP917576 LMA917557:LML917576 LVW917557:LWH917576 MFS917557:MGD917576 MPO917557:MPZ917576 MZK917557:MZV917576 NJG917557:NJR917576 NTC917557:NTN917576 OCY917557:ODJ917576 OMU917557:ONF917576 OWQ917557:OXB917576 PGM917557:PGX917576 PQI917557:PQT917576 QAE917557:QAP917576 QKA917557:QKL917576 QTW917557:QUH917576 RDS917557:RED917576 RNO917557:RNZ917576 RXK917557:RXV917576 SHG917557:SHR917576 SRC917557:SRN917576 TAY917557:TBJ917576 TKU917557:TLF917576 TUQ917557:TVB917576 UEM917557:UEX917576 UOI917557:UOT917576 UYE917557:UYP917576 VIA917557:VIL917576 VRW917557:VSH917576 WBS917557:WCD917576 WLO917557:WLZ917576 WVK917557:WVV917576 C983093:N983112 IY983093:JJ983112 SU983093:TF983112 ACQ983093:ADB983112 AMM983093:AMX983112 AWI983093:AWT983112 BGE983093:BGP983112 BQA983093:BQL983112 BZW983093:CAH983112 CJS983093:CKD983112 CTO983093:CTZ983112 DDK983093:DDV983112 DNG983093:DNR983112 DXC983093:DXN983112 EGY983093:EHJ983112 EQU983093:ERF983112 FAQ983093:FBB983112 FKM983093:FKX983112 FUI983093:FUT983112 GEE983093:GEP983112 GOA983093:GOL983112 GXW983093:GYH983112 HHS983093:HID983112 HRO983093:HRZ983112 IBK983093:IBV983112 ILG983093:ILR983112 IVC983093:IVN983112 JEY983093:JFJ983112 JOU983093:JPF983112 JYQ983093:JZB983112 KIM983093:KIX983112 KSI983093:KST983112 LCE983093:LCP983112 LMA983093:LML983112 LVW983093:LWH983112 MFS983093:MGD983112 MPO983093:MPZ983112 MZK983093:MZV983112 NJG983093:NJR983112 NTC983093:NTN983112 OCY983093:ODJ983112 OMU983093:ONF983112 OWQ983093:OXB983112 PGM983093:PGX983112 PQI983093:PQT983112 QAE983093:QAP983112 QKA983093:QKL983112 QTW983093:QUH983112 RDS983093:RED983112 RNO983093:RNZ983112 RXK983093:RXV983112 SHG983093:SHR983112 SRC983093:SRN983112 TAY983093:TBJ983112 TKU983093:TLF983112 TUQ983093:TVB983112 UEM983093:UEX983112 UOI983093:UOT983112 UYE983093:UYP983112 VIA983093:VIL983112 VRW983093:VSH983112 WBS983093:WCD983112 WLO983093:WLZ983112 WVK983093:WVV983112"/>
  </dataValidations>
  <printOptions horizontalCentered="1"/>
  <pageMargins left="0.23622047244094491" right="0.15748031496062992" top="0.55118110236220474" bottom="0.59055118110236227" header="0.23622047244094491" footer="0.23622047244094491"/>
  <pageSetup paperSize="9" scale="76" orientation="landscape" horizontalDpi="300" verticalDpi="300" r:id="rId1"/>
  <headerFooter alignWithMargins="0"/>
  <rowBreaks count="1" manualBreakCount="1">
    <brk id="37" max="1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4"/>
  <dimension ref="A1:IU65447"/>
  <sheetViews>
    <sheetView zoomScale="110" zoomScaleNormal="110" workbookViewId="0">
      <selection activeCell="A2" sqref="A2:N2"/>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5" t="s">
        <v>361</v>
      </c>
      <c r="B1" s="355"/>
      <c r="C1" s="355"/>
      <c r="D1" s="355"/>
      <c r="E1" s="355"/>
      <c r="F1" s="355"/>
      <c r="G1" s="355"/>
      <c r="H1" s="355"/>
      <c r="I1" s="355"/>
      <c r="J1" s="355"/>
      <c r="K1" s="355"/>
      <c r="L1" s="355"/>
      <c r="M1" s="355"/>
      <c r="N1" s="355"/>
    </row>
    <row r="2" spans="1:27" ht="26.25" customHeight="1" x14ac:dyDescent="0.25">
      <c r="A2" s="540" t="s">
        <v>555</v>
      </c>
      <c r="B2" s="540"/>
      <c r="C2" s="540"/>
      <c r="D2" s="540"/>
      <c r="E2" s="540"/>
      <c r="F2" s="540"/>
      <c r="G2" s="540"/>
      <c r="H2" s="540"/>
      <c r="I2" s="540"/>
      <c r="J2" s="540"/>
      <c r="K2" s="540"/>
      <c r="L2" s="540"/>
      <c r="M2" s="540"/>
      <c r="N2" s="540"/>
      <c r="O2" s="8"/>
      <c r="P2" s="8"/>
      <c r="Q2" s="8"/>
      <c r="R2" s="8"/>
      <c r="S2" s="8"/>
      <c r="T2" s="8"/>
      <c r="U2" s="8"/>
      <c r="V2" s="8"/>
      <c r="W2" s="8"/>
    </row>
    <row r="3" spans="1:27" s="8" customFormat="1" ht="37.5" customHeight="1" x14ac:dyDescent="0.25">
      <c r="A3" s="356" t="s">
        <v>348</v>
      </c>
      <c r="B3" s="357"/>
      <c r="C3" s="357"/>
      <c r="D3" s="358"/>
      <c r="E3" s="359"/>
      <c r="F3" s="360"/>
      <c r="G3" s="360"/>
      <c r="H3" s="361"/>
      <c r="I3" s="525" t="s">
        <v>481</v>
      </c>
      <c r="J3" s="526"/>
      <c r="K3" s="526"/>
      <c r="L3" s="526"/>
      <c r="M3" s="526"/>
      <c r="N3" s="526"/>
      <c r="R3" s="145"/>
      <c r="S3" s="146"/>
      <c r="AA3" s="144"/>
    </row>
    <row r="4" spans="1:27" s="8" customFormat="1" ht="12.75" customHeight="1" x14ac:dyDescent="0.25">
      <c r="A4" s="363" t="s">
        <v>349</v>
      </c>
      <c r="B4" s="364"/>
      <c r="C4" s="364"/>
      <c r="D4" s="365"/>
      <c r="E4" s="369"/>
      <c r="F4" s="370"/>
      <c r="G4" s="370"/>
      <c r="H4" s="370"/>
      <c r="I4" s="527" t="s">
        <v>482</v>
      </c>
      <c r="J4" s="528"/>
      <c r="K4" s="528"/>
      <c r="L4" s="609"/>
      <c r="M4" s="609"/>
      <c r="N4" s="610"/>
      <c r="R4" s="145"/>
      <c r="S4" s="209"/>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480</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523">
        <v>2019</v>
      </c>
      <c r="J7" s="523"/>
      <c r="K7" s="523">
        <v>2020</v>
      </c>
      <c r="L7" s="523"/>
      <c r="M7" s="523">
        <v>2021</v>
      </c>
      <c r="N7" s="523"/>
      <c r="R7" s="145"/>
      <c r="S7" s="144"/>
    </row>
    <row r="8" spans="1:27" s="8" customFormat="1" ht="31.5" customHeight="1" x14ac:dyDescent="0.25">
      <c r="A8" s="534" t="s">
        <v>107</v>
      </c>
      <c r="B8" s="535"/>
      <c r="C8" s="535"/>
      <c r="D8" s="536"/>
      <c r="E8" s="381"/>
      <c r="F8" s="381"/>
      <c r="G8" s="381"/>
      <c r="H8" s="382"/>
      <c r="I8" s="614" t="s">
        <v>108</v>
      </c>
      <c r="J8" s="615"/>
      <c r="K8" s="616" t="s">
        <v>108</v>
      </c>
      <c r="L8" s="616"/>
      <c r="M8" s="616"/>
      <c r="N8" s="616"/>
      <c r="R8" s="145"/>
      <c r="S8" s="144"/>
    </row>
    <row r="9" spans="1:27" ht="45.75" customHeight="1" x14ac:dyDescent="0.25">
      <c r="A9" s="339" t="s">
        <v>109</v>
      </c>
      <c r="B9" s="340"/>
      <c r="C9" s="341" t="s">
        <v>511</v>
      </c>
      <c r="D9" s="342"/>
      <c r="E9" s="342"/>
      <c r="F9" s="342"/>
      <c r="G9" s="342"/>
      <c r="H9" s="342"/>
      <c r="I9" s="342"/>
      <c r="J9" s="342"/>
      <c r="K9" s="342"/>
      <c r="L9" s="342"/>
      <c r="M9" s="342"/>
      <c r="N9" s="343"/>
      <c r="R9" s="145"/>
      <c r="S9" s="144"/>
    </row>
    <row r="10" spans="1:27" ht="38.2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550</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512</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513</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v>3</v>
      </c>
      <c r="B27" s="319" t="s">
        <v>241</v>
      </c>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v>4</v>
      </c>
      <c r="B28" s="319" t="s">
        <v>518</v>
      </c>
      <c r="C28" s="320"/>
      <c r="D28" s="320"/>
      <c r="E28" s="320"/>
      <c r="F28" s="320"/>
      <c r="G28" s="321"/>
      <c r="H28" s="10"/>
      <c r="I28" s="319"/>
      <c r="J28" s="320"/>
      <c r="K28" s="320"/>
      <c r="L28" s="320"/>
      <c r="M28" s="320"/>
      <c r="N28" s="321"/>
    </row>
    <row r="29" spans="1:29" ht="69.75" customHeight="1" x14ac:dyDescent="0.25">
      <c r="A29" s="10"/>
      <c r="B29" s="319"/>
      <c r="C29" s="320"/>
      <c r="D29" s="320"/>
      <c r="E29" s="320"/>
      <c r="F29" s="320"/>
      <c r="G29" s="321"/>
      <c r="H29" s="10"/>
      <c r="I29" s="618"/>
      <c r="J29" s="618"/>
      <c r="K29" s="618"/>
      <c r="L29" s="618"/>
      <c r="M29" s="618"/>
      <c r="N29" s="618"/>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c r="B32" s="305"/>
      <c r="C32" s="305"/>
      <c r="D32" s="305"/>
      <c r="E32" s="305"/>
      <c r="F32" s="305"/>
      <c r="G32" s="305"/>
      <c r="H32" s="306"/>
      <c r="I32" s="296"/>
      <c r="J32" s="296"/>
      <c r="K32" s="296"/>
      <c r="L32" s="296"/>
      <c r="M32" s="296"/>
      <c r="N32" s="296"/>
      <c r="O32" s="296"/>
      <c r="P32" s="296"/>
      <c r="Q32" s="296"/>
      <c r="R32" s="296"/>
    </row>
    <row r="33" spans="1:18" x14ac:dyDescent="0.25">
      <c r="A33" s="304"/>
      <c r="B33" s="305"/>
      <c r="C33" s="305"/>
      <c r="D33" s="305"/>
      <c r="E33" s="305"/>
      <c r="F33" s="305"/>
      <c r="G33" s="305"/>
      <c r="H33" s="306"/>
      <c r="I33" s="296"/>
      <c r="J33" s="296"/>
      <c r="K33" s="505"/>
      <c r="L33" s="505"/>
      <c r="M33" s="505"/>
      <c r="N33" s="505"/>
      <c r="O33" s="296"/>
      <c r="P33" s="296"/>
      <c r="Q33" s="296"/>
      <c r="R33" s="296"/>
    </row>
    <row r="34" spans="1:18" s="13" customFormat="1" x14ac:dyDescent="0.25">
      <c r="A34" s="304"/>
      <c r="B34" s="305"/>
      <c r="C34" s="305"/>
      <c r="D34" s="305"/>
      <c r="E34" s="305"/>
      <c r="F34" s="305"/>
      <c r="G34" s="305"/>
      <c r="H34" s="306"/>
      <c r="I34" s="296"/>
      <c r="J34" s="296"/>
      <c r="K34" s="505"/>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s="13" customFormat="1" x14ac:dyDescent="0.25">
      <c r="A36" s="304"/>
      <c r="B36" s="305"/>
      <c r="C36" s="305"/>
      <c r="D36" s="305"/>
      <c r="E36" s="305"/>
      <c r="F36" s="305"/>
      <c r="G36" s="305"/>
      <c r="H36" s="306"/>
      <c r="I36" s="296"/>
      <c r="J36" s="296"/>
      <c r="K36" s="505"/>
      <c r="L36" s="505"/>
      <c r="M36" s="505"/>
      <c r="N36" s="505"/>
      <c r="O36" s="296"/>
      <c r="P36" s="296"/>
      <c r="Q36" s="296"/>
      <c r="R36" s="296"/>
    </row>
    <row r="37" spans="1:18" ht="30.6" customHeight="1" x14ac:dyDescent="0.25">
      <c r="A37" s="298" t="s">
        <v>115</v>
      </c>
      <c r="B37" s="299"/>
      <c r="C37" s="299"/>
      <c r="D37" s="299"/>
      <c r="E37" s="299"/>
      <c r="F37" s="299"/>
      <c r="G37" s="299"/>
      <c r="H37" s="300"/>
      <c r="I37" s="301" t="s">
        <v>386</v>
      </c>
      <c r="J37" s="302"/>
      <c r="K37" s="303" t="s">
        <v>387</v>
      </c>
      <c r="L37" s="303"/>
      <c r="M37" s="292" t="s">
        <v>114</v>
      </c>
      <c r="N37" s="292"/>
      <c r="O37" s="292">
        <v>2020</v>
      </c>
      <c r="P37" s="292"/>
      <c r="Q37" s="292">
        <v>2021</v>
      </c>
      <c r="R37" s="292"/>
    </row>
    <row r="38" spans="1:18" ht="44.25" customHeight="1" x14ac:dyDescent="0.25">
      <c r="A38" s="304" t="s">
        <v>516</v>
      </c>
      <c r="B38" s="305"/>
      <c r="C38" s="305"/>
      <c r="D38" s="305"/>
      <c r="E38" s="305"/>
      <c r="F38" s="305"/>
      <c r="G38" s="305"/>
      <c r="H38" s="306"/>
      <c r="I38" s="309">
        <v>43708</v>
      </c>
      <c r="J38" s="296"/>
      <c r="K38" s="619"/>
      <c r="L38" s="619"/>
      <c r="M38" s="296"/>
      <c r="N38" s="296"/>
      <c r="O38" s="309"/>
      <c r="P38" s="296"/>
      <c r="Q38" s="309"/>
      <c r="R38" s="296"/>
    </row>
    <row r="39" spans="1:18" ht="15.75" customHeight="1" x14ac:dyDescent="0.25">
      <c r="A39" s="304" t="s">
        <v>517</v>
      </c>
      <c r="B39" s="305"/>
      <c r="C39" s="305"/>
      <c r="D39" s="305"/>
      <c r="E39" s="305"/>
      <c r="F39" s="305"/>
      <c r="G39" s="305"/>
      <c r="H39" s="306"/>
      <c r="I39" s="309">
        <v>43709</v>
      </c>
      <c r="J39" s="296"/>
      <c r="K39" s="619"/>
      <c r="L39" s="619"/>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6.25" customHeight="1" x14ac:dyDescent="0.25">
      <c r="A42" s="304"/>
      <c r="B42" s="305"/>
      <c r="C42" s="305"/>
      <c r="D42" s="305"/>
      <c r="E42" s="305"/>
      <c r="F42" s="305"/>
      <c r="G42" s="305"/>
      <c r="H42" s="306"/>
      <c r="I42" s="309"/>
      <c r="J42" s="296"/>
      <c r="K42" s="309"/>
      <c r="L42" s="296"/>
      <c r="M42" s="296"/>
      <c r="N42" s="296"/>
      <c r="O42" s="309"/>
      <c r="P42" s="296"/>
      <c r="Q42" s="309"/>
      <c r="R42" s="296"/>
    </row>
    <row r="43" spans="1:18" ht="26.25" customHeight="1" x14ac:dyDescent="0.25">
      <c r="A43" s="304"/>
      <c r="B43" s="305"/>
      <c r="C43" s="305"/>
      <c r="D43" s="305"/>
      <c r="E43" s="305"/>
      <c r="F43" s="305"/>
      <c r="G43" s="305"/>
      <c r="H43" s="306"/>
      <c r="I43" s="309"/>
      <c r="J43" s="296"/>
      <c r="K43" s="309"/>
      <c r="L43" s="296"/>
      <c r="M43" s="296"/>
      <c r="N43" s="296"/>
      <c r="O43" s="309"/>
      <c r="P43" s="296"/>
      <c r="Q43" s="309"/>
      <c r="R43" s="296"/>
    </row>
    <row r="44" spans="1:18" ht="26.25" customHeight="1" x14ac:dyDescent="0.25">
      <c r="A44" s="304"/>
      <c r="B44" s="305"/>
      <c r="C44" s="305"/>
      <c r="D44" s="305"/>
      <c r="E44" s="305"/>
      <c r="F44" s="305"/>
      <c r="G44" s="305"/>
      <c r="H44" s="306"/>
      <c r="I44" s="309"/>
      <c r="J44" s="296"/>
      <c r="K44" s="309"/>
      <c r="L44" s="296"/>
      <c r="M44" s="296"/>
      <c r="N44" s="296"/>
      <c r="O44" s="309"/>
      <c r="P44" s="296"/>
      <c r="Q44" s="309"/>
      <c r="R44" s="296"/>
    </row>
    <row r="45" spans="1:18" ht="26.25" customHeight="1" x14ac:dyDescent="0.25">
      <c r="A45" s="304"/>
      <c r="B45" s="305"/>
      <c r="C45" s="305"/>
      <c r="D45" s="305"/>
      <c r="E45" s="305"/>
      <c r="F45" s="305"/>
      <c r="G45" s="305"/>
      <c r="H45" s="306"/>
      <c r="I45" s="309"/>
      <c r="J45" s="296"/>
      <c r="K45" s="309"/>
      <c r="L45" s="296"/>
      <c r="M45" s="296"/>
      <c r="N45" s="296"/>
      <c r="O45" s="309"/>
      <c r="P45" s="296"/>
      <c r="Q45" s="309"/>
      <c r="R45" s="296"/>
    </row>
    <row r="46" spans="1:18" ht="25.5" customHeight="1" x14ac:dyDescent="0.25">
      <c r="A46" s="298" t="s">
        <v>116</v>
      </c>
      <c r="B46" s="299"/>
      <c r="C46" s="299"/>
      <c r="D46" s="299"/>
      <c r="E46" s="299"/>
      <c r="F46" s="299"/>
      <c r="G46" s="299"/>
      <c r="H46" s="300"/>
      <c r="I46" s="301" t="s">
        <v>386</v>
      </c>
      <c r="J46" s="302"/>
      <c r="K46" s="303" t="s">
        <v>387</v>
      </c>
      <c r="L46" s="303"/>
      <c r="M46" s="292" t="s">
        <v>114</v>
      </c>
      <c r="N46" s="292"/>
      <c r="O46" s="292">
        <v>2020</v>
      </c>
      <c r="P46" s="292"/>
      <c r="Q46" s="292">
        <v>2021</v>
      </c>
      <c r="R46" s="292"/>
    </row>
    <row r="47" spans="1:18" ht="33.75" customHeight="1" x14ac:dyDescent="0.25">
      <c r="A47" s="304" t="s">
        <v>514</v>
      </c>
      <c r="B47" s="305"/>
      <c r="C47" s="305"/>
      <c r="D47" s="305"/>
      <c r="E47" s="305"/>
      <c r="F47" s="305"/>
      <c r="G47" s="305"/>
      <c r="H47" s="306"/>
      <c r="I47" s="308" t="s">
        <v>515</v>
      </c>
      <c r="J47" s="308"/>
      <c r="K47" s="296">
        <v>0</v>
      </c>
      <c r="L47" s="296"/>
      <c r="M47" s="296"/>
      <c r="N47" s="296"/>
      <c r="O47" s="308"/>
      <c r="P47" s="308"/>
      <c r="Q47" s="308"/>
      <c r="R47" s="308"/>
    </row>
    <row r="48" spans="1:18" x14ac:dyDescent="0.25">
      <c r="A48" s="304" t="s">
        <v>519</v>
      </c>
      <c r="B48" s="305"/>
      <c r="C48" s="305"/>
      <c r="D48" s="305"/>
      <c r="E48" s="305"/>
      <c r="F48" s="305"/>
      <c r="G48" s="305"/>
      <c r="H48" s="306"/>
      <c r="I48" s="296" t="s">
        <v>520</v>
      </c>
      <c r="J48" s="296"/>
      <c r="K48" s="296">
        <v>0</v>
      </c>
      <c r="L48" s="296"/>
      <c r="M48" s="296"/>
      <c r="N48" s="296"/>
      <c r="O48" s="296"/>
      <c r="P48" s="296"/>
      <c r="Q48" s="296"/>
      <c r="R48" s="296"/>
    </row>
    <row r="49" spans="1:18" ht="27" customHeight="1" x14ac:dyDescent="0.25">
      <c r="A49" s="298" t="s">
        <v>118</v>
      </c>
      <c r="B49" s="299"/>
      <c r="C49" s="299"/>
      <c r="D49" s="299"/>
      <c r="E49" s="299"/>
      <c r="F49" s="299"/>
      <c r="G49" s="299"/>
      <c r="H49" s="300"/>
      <c r="I49" s="301" t="s">
        <v>386</v>
      </c>
      <c r="J49" s="302"/>
      <c r="K49" s="303" t="s">
        <v>387</v>
      </c>
      <c r="L49" s="303"/>
      <c r="M49" s="292" t="s">
        <v>114</v>
      </c>
      <c r="N49" s="292"/>
      <c r="O49" s="292">
        <v>2020</v>
      </c>
      <c r="P49" s="292"/>
      <c r="Q49" s="292">
        <v>2021</v>
      </c>
      <c r="R49" s="292"/>
    </row>
    <row r="50" spans="1:18" ht="22.5" customHeight="1" x14ac:dyDescent="0.25">
      <c r="A50" s="304"/>
      <c r="B50" s="305"/>
      <c r="C50" s="305"/>
      <c r="D50" s="305"/>
      <c r="E50" s="305"/>
      <c r="F50" s="305"/>
      <c r="G50" s="305"/>
      <c r="H50" s="306"/>
      <c r="I50" s="297"/>
      <c r="J50" s="296"/>
      <c r="K50" s="296"/>
      <c r="L50" s="296"/>
      <c r="M50" s="296"/>
      <c r="N50" s="296"/>
      <c r="O50" s="296"/>
      <c r="P50" s="296"/>
      <c r="Q50" s="296"/>
      <c r="R50" s="296"/>
    </row>
    <row r="51" spans="1:18" x14ac:dyDescent="0.25">
      <c r="A51" s="293"/>
      <c r="B51" s="294"/>
      <c r="C51" s="294"/>
      <c r="D51" s="294"/>
      <c r="E51" s="294"/>
      <c r="F51" s="294"/>
      <c r="G51" s="294"/>
      <c r="H51" s="295"/>
      <c r="I51" s="296"/>
      <c r="J51" s="296"/>
      <c r="K51" s="296"/>
      <c r="L51" s="296"/>
      <c r="M51" s="296"/>
      <c r="N51" s="296"/>
      <c r="O51" s="296"/>
      <c r="P51" s="296"/>
      <c r="Q51" s="296"/>
      <c r="R51" s="296"/>
    </row>
    <row r="53" spans="1:18" x14ac:dyDescent="0.25">
      <c r="A53" s="289" t="s">
        <v>119</v>
      </c>
      <c r="B53" s="290"/>
      <c r="C53" s="290"/>
      <c r="D53" s="290"/>
      <c r="E53" s="290"/>
      <c r="F53" s="290"/>
      <c r="G53" s="290"/>
      <c r="H53" s="290"/>
      <c r="I53" s="290"/>
      <c r="J53" s="290"/>
      <c r="K53" s="290"/>
      <c r="L53" s="290"/>
      <c r="M53" s="290"/>
      <c r="N53" s="291"/>
    </row>
    <row r="54" spans="1:18" ht="48.75" customHeight="1" x14ac:dyDescent="0.25">
      <c r="A54" s="292" t="s">
        <v>120</v>
      </c>
      <c r="B54" s="292"/>
      <c r="C54" s="14" t="s">
        <v>121</v>
      </c>
      <c r="D54" s="14" t="s">
        <v>122</v>
      </c>
      <c r="E54" s="14" t="s">
        <v>123</v>
      </c>
      <c r="F54" s="14" t="s">
        <v>124</v>
      </c>
      <c r="G54" s="14" t="s">
        <v>125</v>
      </c>
      <c r="H54" s="14" t="s">
        <v>126</v>
      </c>
      <c r="I54" s="14" t="s">
        <v>127</v>
      </c>
      <c r="J54" s="14" t="s">
        <v>128</v>
      </c>
      <c r="K54" s="14" t="s">
        <v>129</v>
      </c>
      <c r="L54" s="14" t="s">
        <v>130</v>
      </c>
      <c r="M54" s="14" t="s">
        <v>131</v>
      </c>
      <c r="N54" s="14" t="s">
        <v>132</v>
      </c>
    </row>
    <row r="55" spans="1:18" ht="12" customHeight="1" thickBot="1" x14ac:dyDescent="0.3">
      <c r="A55" s="285">
        <v>1</v>
      </c>
      <c r="B55" s="286"/>
      <c r="C55" s="17"/>
      <c r="D55" s="17"/>
      <c r="E55" s="17"/>
      <c r="F55" s="17"/>
      <c r="G55" s="17"/>
      <c r="H55" s="205"/>
      <c r="I55" s="205"/>
      <c r="J55" s="17"/>
      <c r="K55" s="17"/>
      <c r="L55" s="17"/>
      <c r="M55" s="17"/>
      <c r="N55" s="17"/>
    </row>
    <row r="56" spans="1:18" ht="12" customHeight="1" thickBot="1" x14ac:dyDescent="0.3">
      <c r="A56" s="287"/>
      <c r="B56" s="288"/>
      <c r="C56" s="17"/>
      <c r="D56" s="17"/>
      <c r="E56" s="17"/>
      <c r="F56" s="17"/>
      <c r="G56" s="17"/>
      <c r="H56" s="17"/>
      <c r="I56" s="17"/>
      <c r="J56" s="17"/>
      <c r="K56" s="17"/>
      <c r="L56" s="17"/>
      <c r="M56" s="17"/>
      <c r="N56" s="17"/>
    </row>
    <row r="57" spans="1:18" ht="12" customHeight="1" thickBot="1" x14ac:dyDescent="0.3">
      <c r="A57" s="285">
        <v>2</v>
      </c>
      <c r="B57" s="286"/>
      <c r="C57" s="17"/>
      <c r="D57" s="17"/>
      <c r="E57" s="17"/>
      <c r="F57" s="17"/>
      <c r="G57" s="17"/>
      <c r="H57" s="205"/>
      <c r="I57" s="205"/>
      <c r="J57" s="17"/>
      <c r="K57" s="17"/>
      <c r="L57" s="17"/>
      <c r="M57" s="17"/>
      <c r="N57" s="17"/>
    </row>
    <row r="58" spans="1:18" ht="12" customHeight="1" thickBot="1" x14ac:dyDescent="0.3">
      <c r="A58" s="287"/>
      <c r="B58" s="288"/>
      <c r="C58" s="17"/>
      <c r="D58" s="17"/>
      <c r="E58" s="17"/>
      <c r="F58" s="17"/>
      <c r="G58" s="17"/>
      <c r="H58" s="17"/>
      <c r="I58" s="17"/>
      <c r="J58" s="17"/>
      <c r="K58" s="17"/>
      <c r="L58" s="17"/>
      <c r="M58" s="17"/>
      <c r="N58" s="17"/>
    </row>
    <row r="59" spans="1:18" ht="12" customHeight="1" thickBot="1" x14ac:dyDescent="0.3">
      <c r="A59" s="285">
        <v>3</v>
      </c>
      <c r="B59" s="286"/>
      <c r="C59" s="17"/>
      <c r="D59" s="17"/>
      <c r="E59" s="17"/>
      <c r="F59" s="17"/>
      <c r="G59" s="17"/>
      <c r="H59" s="17"/>
      <c r="I59" s="17"/>
      <c r="J59" s="17"/>
      <c r="K59" s="205"/>
      <c r="L59" s="205"/>
      <c r="M59" s="205"/>
      <c r="N59" s="205"/>
    </row>
    <row r="60" spans="1:18" ht="12" customHeight="1" thickBot="1" x14ac:dyDescent="0.3">
      <c r="A60" s="287"/>
      <c r="B60" s="288"/>
      <c r="C60" s="17"/>
      <c r="D60" s="17"/>
      <c r="E60" s="17"/>
      <c r="F60" s="17"/>
      <c r="G60" s="17"/>
      <c r="H60" s="17"/>
      <c r="I60" s="17"/>
      <c r="J60" s="17"/>
      <c r="K60" s="17"/>
      <c r="L60" s="17"/>
      <c r="M60" s="17"/>
      <c r="N60" s="17"/>
    </row>
    <row r="61" spans="1:18" ht="12" customHeight="1" thickBot="1" x14ac:dyDescent="0.3">
      <c r="A61" s="285">
        <v>4</v>
      </c>
      <c r="B61" s="286"/>
      <c r="C61" s="17"/>
      <c r="D61" s="17"/>
      <c r="E61" s="17"/>
      <c r="F61" s="17"/>
      <c r="G61" s="17"/>
      <c r="H61" s="17"/>
      <c r="I61" s="17"/>
      <c r="J61" s="17"/>
      <c r="K61" s="17"/>
      <c r="L61" s="205"/>
      <c r="M61" s="205"/>
      <c r="N61" s="205"/>
    </row>
    <row r="62" spans="1:18" ht="12" customHeight="1" thickBot="1" x14ac:dyDescent="0.3">
      <c r="A62" s="287"/>
      <c r="B62" s="288"/>
      <c r="C62" s="17"/>
      <c r="D62" s="17"/>
      <c r="E62" s="17"/>
      <c r="F62" s="17"/>
      <c r="G62" s="17"/>
      <c r="H62" s="17"/>
      <c r="I62" s="17"/>
      <c r="J62" s="17"/>
      <c r="K62" s="17"/>
      <c r="L62" s="17"/>
      <c r="M62" s="17"/>
      <c r="N62" s="17"/>
    </row>
    <row r="63" spans="1:18" ht="12" customHeight="1" x14ac:dyDescent="0.25">
      <c r="A63" s="285"/>
      <c r="B63" s="286"/>
      <c r="C63" s="16"/>
      <c r="D63" s="16"/>
      <c r="E63" s="16"/>
      <c r="F63" s="16"/>
      <c r="G63" s="16"/>
      <c r="H63" s="16"/>
      <c r="I63" s="16"/>
      <c r="J63" s="16"/>
      <c r="K63" s="16"/>
      <c r="L63" s="16"/>
      <c r="M63" s="16"/>
      <c r="N63" s="16"/>
    </row>
    <row r="64" spans="1:18" ht="12" customHeight="1" thickBot="1" x14ac:dyDescent="0.3">
      <c r="A64" s="287"/>
      <c r="B64" s="288"/>
      <c r="C64" s="17"/>
      <c r="D64" s="17"/>
      <c r="E64" s="17"/>
      <c r="F64" s="17"/>
      <c r="G64" s="17"/>
      <c r="H64" s="17"/>
      <c r="I64" s="17"/>
      <c r="J64" s="17"/>
      <c r="K64" s="17"/>
      <c r="L64" s="17"/>
      <c r="M64" s="17"/>
      <c r="N64" s="17"/>
    </row>
    <row r="65" spans="1:15" ht="12" customHeight="1" x14ac:dyDescent="0.25">
      <c r="A65" s="285"/>
      <c r="B65" s="286"/>
      <c r="C65" s="16"/>
      <c r="D65" s="16"/>
      <c r="E65" s="16"/>
      <c r="F65" s="16"/>
      <c r="G65" s="16"/>
      <c r="H65" s="16"/>
      <c r="I65" s="16"/>
      <c r="J65" s="16"/>
      <c r="K65" s="16"/>
      <c r="L65" s="16"/>
      <c r="M65" s="16"/>
      <c r="N65" s="16"/>
    </row>
    <row r="66" spans="1:15" ht="12" customHeight="1" thickBot="1" x14ac:dyDescent="0.3">
      <c r="A66" s="287"/>
      <c r="B66" s="288"/>
      <c r="C66" s="17"/>
      <c r="D66" s="17"/>
      <c r="E66" s="17"/>
      <c r="F66" s="17"/>
      <c r="G66" s="17"/>
      <c r="H66" s="17"/>
      <c r="I66" s="17"/>
      <c r="J66" s="17"/>
      <c r="K66" s="17"/>
      <c r="L66" s="17"/>
      <c r="M66" s="17"/>
      <c r="N66" s="17"/>
    </row>
    <row r="67" spans="1:15" ht="12" customHeight="1" x14ac:dyDescent="0.25">
      <c r="A67" s="285"/>
      <c r="B67" s="286"/>
      <c r="C67" s="16"/>
      <c r="D67" s="16"/>
      <c r="E67" s="16"/>
      <c r="F67" s="16"/>
      <c r="G67" s="16"/>
      <c r="H67" s="16"/>
      <c r="I67" s="16"/>
      <c r="J67" s="16"/>
      <c r="K67" s="16"/>
      <c r="L67" s="16"/>
      <c r="M67" s="16"/>
      <c r="N67" s="16"/>
    </row>
    <row r="68" spans="1:15" ht="12" customHeight="1" thickBot="1" x14ac:dyDescent="0.3">
      <c r="A68" s="287"/>
      <c r="B68" s="288"/>
      <c r="C68" s="17"/>
      <c r="D68" s="17"/>
      <c r="E68" s="17"/>
      <c r="F68" s="17"/>
      <c r="G68" s="17"/>
      <c r="H68" s="17"/>
      <c r="I68" s="17"/>
      <c r="J68" s="17"/>
      <c r="K68" s="17"/>
      <c r="L68" s="17"/>
      <c r="M68" s="17"/>
      <c r="N68" s="17"/>
    </row>
    <row r="69" spans="1:15" ht="12" customHeight="1" x14ac:dyDescent="0.25">
      <c r="A69" s="285"/>
      <c r="B69" s="286"/>
      <c r="C69" s="16"/>
      <c r="D69" s="16"/>
      <c r="E69" s="16"/>
      <c r="F69" s="16"/>
      <c r="G69" s="16"/>
      <c r="H69" s="16"/>
      <c r="I69" s="16"/>
      <c r="J69" s="16"/>
      <c r="K69" s="16"/>
      <c r="L69" s="16"/>
      <c r="M69" s="16"/>
      <c r="N69" s="19"/>
      <c r="O69" s="20"/>
    </row>
    <row r="70" spans="1:15" ht="12" customHeight="1" thickBot="1" x14ac:dyDescent="0.3">
      <c r="A70" s="287"/>
      <c r="B70" s="288"/>
      <c r="C70" s="17"/>
      <c r="D70" s="17"/>
      <c r="E70" s="17"/>
      <c r="F70" s="17"/>
      <c r="G70" s="17"/>
      <c r="H70" s="17"/>
      <c r="I70" s="17"/>
      <c r="J70" s="17"/>
      <c r="K70" s="17"/>
      <c r="L70" s="17"/>
      <c r="M70" s="17"/>
      <c r="N70" s="17"/>
    </row>
    <row r="71" spans="1:15" ht="12" customHeight="1" x14ac:dyDescent="0.25">
      <c r="A71" s="285"/>
      <c r="B71" s="286"/>
      <c r="C71" s="16"/>
      <c r="D71" s="16"/>
      <c r="E71" s="16"/>
      <c r="F71" s="16"/>
      <c r="G71" s="16"/>
      <c r="H71" s="16"/>
      <c r="I71" s="16"/>
      <c r="J71" s="16"/>
      <c r="K71" s="16"/>
      <c r="L71" s="16"/>
      <c r="M71" s="16"/>
      <c r="N71" s="16"/>
    </row>
    <row r="72" spans="1:15" ht="12" customHeight="1" thickBot="1" x14ac:dyDescent="0.3">
      <c r="A72" s="287"/>
      <c r="B72" s="288"/>
      <c r="C72" s="17"/>
      <c r="D72" s="17"/>
      <c r="E72" s="17"/>
      <c r="F72" s="17"/>
      <c r="G72" s="17"/>
      <c r="H72" s="17"/>
      <c r="I72" s="17"/>
      <c r="J72" s="17"/>
      <c r="K72" s="17"/>
      <c r="L72" s="17"/>
      <c r="M72" s="17"/>
      <c r="N72" s="17"/>
    </row>
    <row r="73" spans="1:15" ht="12" customHeight="1" x14ac:dyDescent="0.25">
      <c r="A73" s="285"/>
      <c r="B73" s="286"/>
      <c r="C73" s="16"/>
      <c r="D73" s="16"/>
      <c r="E73" s="16"/>
      <c r="F73" s="16"/>
      <c r="G73" s="16"/>
      <c r="H73" s="16"/>
      <c r="I73" s="16"/>
      <c r="J73" s="16"/>
      <c r="K73" s="16"/>
      <c r="L73" s="16"/>
      <c r="M73" s="16"/>
      <c r="N73" s="16"/>
    </row>
    <row r="74" spans="1:15" ht="10.5" customHeight="1" thickBot="1" x14ac:dyDescent="0.3">
      <c r="A74" s="287"/>
      <c r="B74" s="288"/>
      <c r="C74" s="17"/>
      <c r="D74" s="17"/>
      <c r="E74" s="17"/>
      <c r="F74" s="17"/>
      <c r="G74" s="17"/>
      <c r="H74" s="17"/>
      <c r="I74" s="17"/>
      <c r="J74" s="17"/>
      <c r="K74" s="17"/>
      <c r="L74" s="17"/>
      <c r="M74" s="17"/>
      <c r="N74" s="17"/>
    </row>
    <row r="75" spans="1:15" ht="4.5" hidden="1" customHeight="1" x14ac:dyDescent="0.25">
      <c r="A75" s="620" t="s">
        <v>133</v>
      </c>
      <c r="B75" s="621"/>
      <c r="C75" s="621"/>
      <c r="D75" s="621"/>
      <c r="E75" s="622"/>
      <c r="F75" s="623"/>
      <c r="G75" s="624"/>
      <c r="H75" s="625" t="s">
        <v>133</v>
      </c>
      <c r="I75" s="625"/>
      <c r="J75" s="625"/>
      <c r="K75" s="625"/>
      <c r="L75" s="625"/>
      <c r="M75" s="626"/>
      <c r="N75" s="626"/>
    </row>
    <row r="76" spans="1:15" hidden="1" x14ac:dyDescent="0.25">
      <c r="A76" s="627" t="s">
        <v>134</v>
      </c>
      <c r="B76" s="628"/>
      <c r="C76" s="628"/>
      <c r="D76" s="628"/>
      <c r="E76" s="629"/>
      <c r="F76" s="623"/>
      <c r="G76" s="624"/>
      <c r="H76" s="625" t="s">
        <v>134</v>
      </c>
      <c r="I76" s="625"/>
      <c r="J76" s="625"/>
      <c r="K76" s="625"/>
      <c r="L76" s="625"/>
      <c r="M76" s="626"/>
      <c r="N76" s="626"/>
    </row>
    <row r="77" spans="1:15" hidden="1" x14ac:dyDescent="0.25">
      <c r="A77" s="179"/>
      <c r="B77" s="179"/>
      <c r="C77" s="179"/>
      <c r="D77" s="179"/>
      <c r="E77" s="179"/>
      <c r="F77" s="179"/>
      <c r="G77" s="179"/>
      <c r="H77" s="179"/>
      <c r="I77" s="179"/>
      <c r="J77" s="179"/>
      <c r="K77" s="179"/>
      <c r="L77" s="179"/>
      <c r="M77" s="179"/>
      <c r="N77" s="179"/>
    </row>
    <row r="78" spans="1:15" hidden="1" x14ac:dyDescent="0.25">
      <c r="A78" s="639" t="s">
        <v>135</v>
      </c>
      <c r="B78" s="640"/>
      <c r="C78" s="640"/>
      <c r="D78" s="640"/>
      <c r="E78" s="640"/>
      <c r="F78" s="640"/>
      <c r="G78" s="641"/>
      <c r="H78" s="642" t="s">
        <v>135</v>
      </c>
      <c r="I78" s="642"/>
      <c r="J78" s="642"/>
      <c r="K78" s="642"/>
      <c r="L78" s="642"/>
      <c r="M78" s="642"/>
      <c r="N78" s="642"/>
    </row>
    <row r="79" spans="1:15" hidden="1" x14ac:dyDescent="0.25">
      <c r="A79" s="625" t="s">
        <v>136</v>
      </c>
      <c r="B79" s="625"/>
      <c r="C79" s="630"/>
      <c r="D79" s="631"/>
      <c r="E79" s="631"/>
      <c r="F79" s="631"/>
      <c r="G79" s="632"/>
      <c r="H79" s="625" t="s">
        <v>137</v>
      </c>
      <c r="I79" s="625"/>
      <c r="J79" s="630"/>
      <c r="K79" s="631"/>
      <c r="L79" s="631"/>
      <c r="M79" s="631"/>
      <c r="N79" s="632"/>
    </row>
    <row r="80" spans="1:15" hidden="1" x14ac:dyDescent="0.25">
      <c r="A80" s="625"/>
      <c r="B80" s="625"/>
      <c r="C80" s="633"/>
      <c r="D80" s="634"/>
      <c r="E80" s="634"/>
      <c r="F80" s="634"/>
      <c r="G80" s="635"/>
      <c r="H80" s="625"/>
      <c r="I80" s="625"/>
      <c r="J80" s="633"/>
      <c r="K80" s="634"/>
      <c r="L80" s="634"/>
      <c r="M80" s="634"/>
      <c r="N80" s="635"/>
    </row>
    <row r="81" spans="1:17" hidden="1" x14ac:dyDescent="0.25">
      <c r="A81" s="625"/>
      <c r="B81" s="625"/>
      <c r="C81" s="636"/>
      <c r="D81" s="637"/>
      <c r="E81" s="637"/>
      <c r="F81" s="637"/>
      <c r="G81" s="638"/>
      <c r="H81" s="625"/>
      <c r="I81" s="625"/>
      <c r="J81" s="636"/>
      <c r="K81" s="637"/>
      <c r="L81" s="637"/>
      <c r="M81" s="637"/>
      <c r="N81" s="638"/>
    </row>
    <row r="82" spans="1:17" hidden="1" x14ac:dyDescent="0.25">
      <c r="A82" s="625" t="s">
        <v>138</v>
      </c>
      <c r="B82" s="625"/>
      <c r="C82" s="630"/>
      <c r="D82" s="631"/>
      <c r="E82" s="631"/>
      <c r="F82" s="631"/>
      <c r="G82" s="632"/>
      <c r="H82" s="625" t="s">
        <v>138</v>
      </c>
      <c r="I82" s="625"/>
      <c r="J82" s="630"/>
      <c r="K82" s="631"/>
      <c r="L82" s="631"/>
      <c r="M82" s="631"/>
      <c r="N82" s="632"/>
    </row>
    <row r="83" spans="1:17" hidden="1" x14ac:dyDescent="0.25">
      <c r="A83" s="625"/>
      <c r="B83" s="625"/>
      <c r="C83" s="633"/>
      <c r="D83" s="634"/>
      <c r="E83" s="634"/>
      <c r="F83" s="634"/>
      <c r="G83" s="635"/>
      <c r="H83" s="625"/>
      <c r="I83" s="625"/>
      <c r="J83" s="633"/>
      <c r="K83" s="634"/>
      <c r="L83" s="634"/>
      <c r="M83" s="634"/>
      <c r="N83" s="635"/>
    </row>
    <row r="84" spans="1:17" hidden="1" x14ac:dyDescent="0.25">
      <c r="A84" s="625"/>
      <c r="B84" s="625"/>
      <c r="C84" s="636"/>
      <c r="D84" s="637"/>
      <c r="E84" s="637"/>
      <c r="F84" s="637"/>
      <c r="G84" s="638"/>
      <c r="H84" s="625"/>
      <c r="I84" s="625"/>
      <c r="J84" s="636"/>
      <c r="K84" s="637"/>
      <c r="L84" s="637"/>
      <c r="M84" s="637"/>
      <c r="N84" s="638"/>
    </row>
    <row r="85" spans="1:17" hidden="1" x14ac:dyDescent="0.25">
      <c r="A85" s="639" t="s">
        <v>139</v>
      </c>
      <c r="B85" s="640"/>
      <c r="C85" s="640"/>
      <c r="D85" s="640"/>
      <c r="E85" s="640"/>
      <c r="F85" s="640"/>
      <c r="G85" s="641"/>
      <c r="H85" s="642" t="s">
        <v>139</v>
      </c>
      <c r="I85" s="642"/>
      <c r="J85" s="642"/>
      <c r="K85" s="642"/>
      <c r="L85" s="642"/>
      <c r="M85" s="642"/>
      <c r="N85" s="642"/>
    </row>
    <row r="86" spans="1:17" hidden="1" x14ac:dyDescent="0.25">
      <c r="A86" s="625" t="s">
        <v>140</v>
      </c>
      <c r="B86" s="625"/>
      <c r="C86" s="630"/>
      <c r="D86" s="631"/>
      <c r="E86" s="631"/>
      <c r="F86" s="631"/>
      <c r="G86" s="632"/>
      <c r="H86" s="625" t="s">
        <v>141</v>
      </c>
      <c r="I86" s="625"/>
      <c r="J86" s="630"/>
      <c r="K86" s="631"/>
      <c r="L86" s="631"/>
      <c r="M86" s="631"/>
      <c r="N86" s="632"/>
    </row>
    <row r="87" spans="1:17" hidden="1" x14ac:dyDescent="0.25">
      <c r="A87" s="625"/>
      <c r="B87" s="625"/>
      <c r="C87" s="633"/>
      <c r="D87" s="634"/>
      <c r="E87" s="634"/>
      <c r="F87" s="634"/>
      <c r="G87" s="635"/>
      <c r="H87" s="625"/>
      <c r="I87" s="625"/>
      <c r="J87" s="633"/>
      <c r="K87" s="634"/>
      <c r="L87" s="634"/>
      <c r="M87" s="634"/>
      <c r="N87" s="635"/>
    </row>
    <row r="88" spans="1:17" hidden="1" x14ac:dyDescent="0.25">
      <c r="A88" s="625"/>
      <c r="B88" s="625"/>
      <c r="C88" s="636"/>
      <c r="D88" s="637"/>
      <c r="E88" s="637"/>
      <c r="F88" s="637"/>
      <c r="G88" s="638"/>
      <c r="H88" s="625"/>
      <c r="I88" s="625"/>
      <c r="J88" s="636"/>
      <c r="K88" s="637"/>
      <c r="L88" s="637"/>
      <c r="M88" s="637"/>
      <c r="N88" s="638"/>
    </row>
    <row r="89" spans="1:17" hidden="1" x14ac:dyDescent="0.25">
      <c r="A89" s="625" t="s">
        <v>142</v>
      </c>
      <c r="B89" s="625"/>
      <c r="C89" s="630"/>
      <c r="D89" s="631"/>
      <c r="E89" s="631"/>
      <c r="F89" s="631"/>
      <c r="G89" s="632"/>
      <c r="H89" s="625" t="s">
        <v>142</v>
      </c>
      <c r="I89" s="625"/>
      <c r="J89" s="630"/>
      <c r="K89" s="631"/>
      <c r="L89" s="631"/>
      <c r="M89" s="631"/>
      <c r="N89" s="632"/>
    </row>
    <row r="90" spans="1:17" hidden="1" x14ac:dyDescent="0.25">
      <c r="A90" s="625"/>
      <c r="B90" s="625"/>
      <c r="C90" s="633"/>
      <c r="D90" s="634"/>
      <c r="E90" s="634"/>
      <c r="F90" s="634"/>
      <c r="G90" s="635"/>
      <c r="H90" s="625"/>
      <c r="I90" s="625"/>
      <c r="J90" s="633"/>
      <c r="K90" s="634"/>
      <c r="L90" s="634"/>
      <c r="M90" s="634"/>
      <c r="N90" s="635"/>
    </row>
    <row r="91" spans="1:17" hidden="1" x14ac:dyDescent="0.25">
      <c r="A91" s="625"/>
      <c r="B91" s="625"/>
      <c r="C91" s="636"/>
      <c r="D91" s="637"/>
      <c r="E91" s="637"/>
      <c r="F91" s="637"/>
      <c r="G91" s="638"/>
      <c r="H91" s="625"/>
      <c r="I91" s="625"/>
      <c r="J91" s="636"/>
      <c r="K91" s="637"/>
      <c r="L91" s="637"/>
      <c r="M91" s="637"/>
      <c r="N91" s="638"/>
    </row>
    <row r="92" spans="1:17" x14ac:dyDescent="0.25">
      <c r="A92" s="179"/>
      <c r="B92" s="179"/>
      <c r="C92" s="179"/>
      <c r="D92" s="179"/>
      <c r="E92" s="179"/>
      <c r="F92" s="179"/>
      <c r="G92" s="179"/>
      <c r="H92" s="179"/>
      <c r="I92" s="179"/>
      <c r="J92" s="179"/>
      <c r="K92" s="179"/>
      <c r="L92" s="179"/>
      <c r="M92" s="179"/>
      <c r="N92" s="179"/>
    </row>
    <row r="93" spans="1:17" x14ac:dyDescent="0.25">
      <c r="A93" s="639" t="s">
        <v>143</v>
      </c>
      <c r="B93" s="640"/>
      <c r="C93" s="640"/>
      <c r="D93" s="640"/>
      <c r="E93" s="640"/>
      <c r="F93" s="640"/>
      <c r="G93" s="640"/>
      <c r="H93" s="640"/>
      <c r="I93" s="640"/>
      <c r="J93" s="640"/>
      <c r="K93" s="640"/>
      <c r="L93" s="640"/>
      <c r="M93" s="640"/>
      <c r="N93" s="641"/>
    </row>
    <row r="94" spans="1:17" ht="42.75" customHeight="1" x14ac:dyDescent="0.25">
      <c r="A94" s="180" t="s">
        <v>144</v>
      </c>
      <c r="B94" s="643" t="s">
        <v>145</v>
      </c>
      <c r="C94" s="644"/>
      <c r="D94" s="644"/>
      <c r="E94" s="644"/>
      <c r="F94" s="645"/>
      <c r="G94" s="646" t="s">
        <v>146</v>
      </c>
      <c r="H94" s="646"/>
      <c r="I94" s="647" t="s">
        <v>237</v>
      </c>
      <c r="J94" s="646"/>
      <c r="K94" s="646"/>
      <c r="L94" s="646"/>
      <c r="M94" s="648"/>
      <c r="N94" s="648"/>
      <c r="P94" s="159"/>
      <c r="Q94" s="159"/>
    </row>
    <row r="95" spans="1:17" x14ac:dyDescent="0.25">
      <c r="A95" s="168" t="s">
        <v>376</v>
      </c>
      <c r="B95" s="269" t="s">
        <v>477</v>
      </c>
      <c r="C95" s="270"/>
      <c r="D95" s="270"/>
      <c r="E95" s="270"/>
      <c r="F95" s="271"/>
      <c r="G95" s="649">
        <v>10</v>
      </c>
      <c r="H95" s="649"/>
      <c r="I95" s="649"/>
      <c r="J95" s="649"/>
      <c r="K95" s="649"/>
      <c r="L95" s="649"/>
      <c r="M95" s="650"/>
      <c r="N95" s="650"/>
      <c r="P95" s="159"/>
      <c r="Q95" s="159"/>
    </row>
    <row r="96" spans="1:17" x14ac:dyDescent="0.25">
      <c r="A96" s="168" t="s">
        <v>309</v>
      </c>
      <c r="B96" s="269" t="s">
        <v>521</v>
      </c>
      <c r="C96" s="270"/>
      <c r="D96" s="270"/>
      <c r="E96" s="270"/>
      <c r="F96" s="271"/>
      <c r="G96" s="649">
        <v>10</v>
      </c>
      <c r="H96" s="649"/>
      <c r="I96" s="649"/>
      <c r="J96" s="649"/>
      <c r="K96" s="649"/>
      <c r="L96" s="649"/>
      <c r="M96" s="650"/>
      <c r="N96" s="650"/>
      <c r="P96" s="159"/>
      <c r="Q96" s="159"/>
    </row>
    <row r="97" spans="1:17" x14ac:dyDescent="0.25">
      <c r="A97" s="168" t="s">
        <v>306</v>
      </c>
      <c r="B97" s="269" t="s">
        <v>522</v>
      </c>
      <c r="C97" s="270"/>
      <c r="D97" s="270"/>
      <c r="E97" s="270"/>
      <c r="F97" s="271"/>
      <c r="G97" s="649">
        <v>80</v>
      </c>
      <c r="H97" s="649"/>
      <c r="I97" s="649"/>
      <c r="J97" s="649"/>
      <c r="K97" s="649"/>
      <c r="L97" s="649"/>
      <c r="M97" s="650"/>
      <c r="N97" s="650"/>
      <c r="P97" s="159"/>
      <c r="Q97" s="160"/>
    </row>
    <row r="98" spans="1:17" x14ac:dyDescent="0.25">
      <c r="A98" s="168"/>
      <c r="B98" s="269"/>
      <c r="C98" s="270"/>
      <c r="D98" s="270"/>
      <c r="E98" s="270"/>
      <c r="F98" s="271"/>
      <c r="G98" s="649"/>
      <c r="H98" s="649"/>
      <c r="I98" s="649"/>
      <c r="J98" s="649"/>
      <c r="K98" s="649"/>
      <c r="L98" s="649"/>
      <c r="M98" s="650"/>
      <c r="N98" s="650"/>
      <c r="P98" s="159"/>
      <c r="Q98" s="160"/>
    </row>
    <row r="99" spans="1:17" x14ac:dyDescent="0.25">
      <c r="A99" s="181"/>
      <c r="B99" s="651"/>
      <c r="C99" s="652"/>
      <c r="D99" s="652"/>
      <c r="E99" s="652"/>
      <c r="F99" s="624"/>
      <c r="G99" s="649"/>
      <c r="H99" s="649"/>
      <c r="I99" s="649"/>
      <c r="J99" s="649"/>
      <c r="K99" s="649"/>
      <c r="L99" s="649"/>
      <c r="M99" s="650"/>
      <c r="N99" s="650"/>
      <c r="P99" s="159"/>
      <c r="Q99" s="160" t="s">
        <v>377</v>
      </c>
    </row>
    <row r="100" spans="1:17" x14ac:dyDescent="0.25">
      <c r="A100" s="183">
        <f>COUNTA(B95:F99)</f>
        <v>3</v>
      </c>
      <c r="B100" s="665"/>
      <c r="C100" s="665"/>
      <c r="D100" s="665"/>
      <c r="E100" s="665"/>
      <c r="F100" s="665"/>
      <c r="G100" s="665"/>
      <c r="H100" s="665"/>
      <c r="I100" s="665"/>
      <c r="J100" s="665"/>
      <c r="K100" s="665"/>
      <c r="L100" s="666"/>
      <c r="M100" s="667"/>
      <c r="N100" s="667"/>
      <c r="P100" s="159">
        <f>SUM(P97:P99)</f>
        <v>0</v>
      </c>
      <c r="Q100" s="159"/>
    </row>
    <row r="101" spans="1:17" x14ac:dyDescent="0.25">
      <c r="A101" s="179"/>
      <c r="B101" s="179"/>
      <c r="C101" s="179"/>
      <c r="D101" s="179"/>
      <c r="E101" s="179"/>
      <c r="F101" s="179"/>
      <c r="G101" s="179"/>
      <c r="H101" s="179"/>
      <c r="I101" s="179"/>
      <c r="J101" s="179"/>
      <c r="K101" s="179"/>
      <c r="L101" s="179"/>
      <c r="M101" s="179"/>
      <c r="N101" s="179"/>
      <c r="P101" s="161"/>
      <c r="Q101" s="161"/>
    </row>
    <row r="102" spans="1:17" x14ac:dyDescent="0.25">
      <c r="A102" s="639" t="s">
        <v>147</v>
      </c>
      <c r="B102" s="640"/>
      <c r="C102" s="640"/>
      <c r="D102" s="640"/>
      <c r="E102" s="640"/>
      <c r="F102" s="640"/>
      <c r="G102" s="640"/>
      <c r="H102" s="640"/>
      <c r="I102" s="640"/>
      <c r="J102" s="640"/>
      <c r="K102" s="640"/>
      <c r="L102" s="640"/>
      <c r="M102" s="640"/>
      <c r="N102" s="641"/>
    </row>
    <row r="103" spans="1:17" x14ac:dyDescent="0.25">
      <c r="A103" s="627" t="s">
        <v>148</v>
      </c>
      <c r="B103" s="628"/>
      <c r="C103" s="628"/>
      <c r="D103" s="629"/>
      <c r="E103" s="627" t="s">
        <v>100</v>
      </c>
      <c r="F103" s="628"/>
      <c r="G103" s="628"/>
      <c r="H103" s="628"/>
      <c r="I103" s="628"/>
      <c r="J103" s="628"/>
      <c r="K103" s="628"/>
      <c r="L103" s="628"/>
      <c r="M103" s="653" t="s">
        <v>149</v>
      </c>
      <c r="N103" s="654"/>
    </row>
    <row r="104" spans="1:17" x14ac:dyDescent="0.25">
      <c r="A104" s="655"/>
      <c r="B104" s="656"/>
      <c r="C104" s="656"/>
      <c r="D104" s="657"/>
      <c r="E104" s="655"/>
      <c r="F104" s="656"/>
      <c r="G104" s="656"/>
      <c r="H104" s="656"/>
      <c r="I104" s="656"/>
      <c r="J104" s="656"/>
      <c r="K104" s="656"/>
      <c r="L104" s="656"/>
      <c r="M104" s="661"/>
      <c r="N104" s="662"/>
    </row>
    <row r="105" spans="1:17" x14ac:dyDescent="0.25">
      <c r="A105" s="658"/>
      <c r="B105" s="659"/>
      <c r="C105" s="659"/>
      <c r="D105" s="660"/>
      <c r="E105" s="658"/>
      <c r="F105" s="659"/>
      <c r="G105" s="659"/>
      <c r="H105" s="659"/>
      <c r="I105" s="659"/>
      <c r="J105" s="659"/>
      <c r="K105" s="659"/>
      <c r="L105" s="659"/>
      <c r="M105" s="663"/>
      <c r="N105" s="664"/>
      <c r="O105" s="24"/>
      <c r="P105" s="25"/>
    </row>
    <row r="106" spans="1:17" x14ac:dyDescent="0.25">
      <c r="A106" s="655"/>
      <c r="B106" s="656"/>
      <c r="C106" s="656"/>
      <c r="D106" s="657"/>
      <c r="E106" s="655"/>
      <c r="F106" s="656"/>
      <c r="G106" s="656"/>
      <c r="H106" s="656"/>
      <c r="I106" s="656"/>
      <c r="J106" s="656"/>
      <c r="K106" s="656"/>
      <c r="L106" s="656"/>
      <c r="M106" s="661"/>
      <c r="N106" s="662"/>
    </row>
    <row r="107" spans="1:17" x14ac:dyDescent="0.25">
      <c r="A107" s="658"/>
      <c r="B107" s="659"/>
      <c r="C107" s="659"/>
      <c r="D107" s="660"/>
      <c r="E107" s="658"/>
      <c r="F107" s="659"/>
      <c r="G107" s="659"/>
      <c r="H107" s="659"/>
      <c r="I107" s="659"/>
      <c r="J107" s="659"/>
      <c r="K107" s="659"/>
      <c r="L107" s="659"/>
      <c r="M107" s="663"/>
      <c r="N107" s="664"/>
    </row>
    <row r="108" spans="1:17" x14ac:dyDescent="0.25">
      <c r="A108" s="655"/>
      <c r="B108" s="656"/>
      <c r="C108" s="656"/>
      <c r="D108" s="657"/>
      <c r="E108" s="655"/>
      <c r="F108" s="656"/>
      <c r="G108" s="656"/>
      <c r="H108" s="656"/>
      <c r="I108" s="656"/>
      <c r="J108" s="656"/>
      <c r="K108" s="656"/>
      <c r="L108" s="656"/>
      <c r="M108" s="661"/>
      <c r="N108" s="662"/>
    </row>
    <row r="109" spans="1:17" x14ac:dyDescent="0.25">
      <c r="A109" s="658"/>
      <c r="B109" s="659"/>
      <c r="C109" s="659"/>
      <c r="D109" s="660"/>
      <c r="E109" s="658"/>
      <c r="F109" s="659"/>
      <c r="G109" s="659"/>
      <c r="H109" s="659"/>
      <c r="I109" s="659"/>
      <c r="J109" s="659"/>
      <c r="K109" s="659"/>
      <c r="L109" s="659"/>
      <c r="M109" s="663"/>
      <c r="N109" s="664"/>
    </row>
    <row r="110" spans="1:17" x14ac:dyDescent="0.25">
      <c r="A110" s="653" t="s">
        <v>150</v>
      </c>
      <c r="B110" s="668"/>
      <c r="C110" s="668"/>
      <c r="D110" s="668"/>
      <c r="E110" s="668"/>
      <c r="F110" s="668"/>
      <c r="G110" s="668"/>
      <c r="H110" s="668"/>
      <c r="I110" s="668"/>
      <c r="J110" s="668"/>
      <c r="K110" s="668"/>
      <c r="L110" s="654"/>
      <c r="M110" s="667">
        <v>500</v>
      </c>
      <c r="N110" s="667"/>
    </row>
    <row r="112" spans="1:17" ht="14.25" customHeight="1" x14ac:dyDescent="0.25"/>
    <row r="113" spans="1:14" hidden="1" x14ac:dyDescent="0.25">
      <c r="A113" s="669" t="s">
        <v>151</v>
      </c>
      <c r="B113" s="669"/>
      <c r="C113" s="669"/>
      <c r="D113" s="669"/>
      <c r="E113" s="669"/>
      <c r="F113" s="669"/>
      <c r="G113" s="669"/>
      <c r="H113" s="669"/>
      <c r="I113" s="669"/>
      <c r="J113" s="669"/>
      <c r="K113" s="669"/>
      <c r="L113" s="669"/>
      <c r="M113" s="669"/>
      <c r="N113" s="669"/>
    </row>
    <row r="114" spans="1:14" hidden="1" x14ac:dyDescent="0.25">
      <c r="A114" s="670" t="s">
        <v>152</v>
      </c>
      <c r="B114" s="671"/>
      <c r="C114" s="671"/>
      <c r="D114" s="671"/>
      <c r="E114" s="672"/>
      <c r="F114" s="672"/>
      <c r="G114" s="672"/>
      <c r="H114" s="672"/>
      <c r="I114" s="672"/>
      <c r="J114" s="672"/>
      <c r="K114" s="672"/>
      <c r="L114" s="672"/>
      <c r="M114" s="672"/>
      <c r="N114" s="673"/>
    </row>
    <row r="115" spans="1:14" hidden="1" x14ac:dyDescent="0.25">
      <c r="A115" s="674" t="s">
        <v>153</v>
      </c>
      <c r="B115" s="675"/>
      <c r="C115" s="675"/>
      <c r="D115" s="676"/>
      <c r="E115" s="680" t="s">
        <v>154</v>
      </c>
      <c r="F115" s="681"/>
      <c r="G115" s="681"/>
      <c r="H115" s="684"/>
      <c r="I115" s="685"/>
      <c r="J115" s="685"/>
      <c r="K115" s="685"/>
      <c r="L115" s="685"/>
      <c r="M115" s="685"/>
      <c r="N115" s="686"/>
    </row>
    <row r="116" spans="1:14" ht="98.25" hidden="1" customHeight="1" x14ac:dyDescent="0.25">
      <c r="A116" s="677"/>
      <c r="B116" s="678"/>
      <c r="C116" s="678"/>
      <c r="D116" s="679"/>
      <c r="E116" s="682"/>
      <c r="F116" s="683"/>
      <c r="G116" s="683"/>
      <c r="H116" s="687"/>
      <c r="I116" s="687"/>
      <c r="J116" s="687"/>
      <c r="K116" s="687"/>
      <c r="L116" s="687"/>
      <c r="M116" s="687"/>
      <c r="N116" s="688"/>
    </row>
    <row r="117" spans="1:14" hidden="1" x14ac:dyDescent="0.25">
      <c r="A117" s="689" t="s">
        <v>155</v>
      </c>
      <c r="B117" s="695"/>
      <c r="C117" s="695"/>
      <c r="D117" s="696"/>
      <c r="E117" s="680" t="s">
        <v>156</v>
      </c>
      <c r="F117" s="681"/>
      <c r="G117" s="681"/>
      <c r="H117" s="684"/>
      <c r="I117" s="685"/>
      <c r="J117" s="685"/>
      <c r="K117" s="685"/>
      <c r="L117" s="685"/>
      <c r="M117" s="685"/>
      <c r="N117" s="686"/>
    </row>
    <row r="118" spans="1:14" ht="69.75" hidden="1" customHeight="1" x14ac:dyDescent="0.25">
      <c r="A118" s="697"/>
      <c r="B118" s="698"/>
      <c r="C118" s="698"/>
      <c r="D118" s="699"/>
      <c r="E118" s="682"/>
      <c r="F118" s="683"/>
      <c r="G118" s="683"/>
      <c r="H118" s="687"/>
      <c r="I118" s="687"/>
      <c r="J118" s="687"/>
      <c r="K118" s="687"/>
      <c r="L118" s="687"/>
      <c r="M118" s="687"/>
      <c r="N118" s="688"/>
    </row>
    <row r="119" spans="1:14" hidden="1" x14ac:dyDescent="0.25">
      <c r="A119" s="689" t="s">
        <v>157</v>
      </c>
      <c r="B119" s="695"/>
      <c r="C119" s="695"/>
      <c r="D119" s="696"/>
      <c r="E119" s="680" t="s">
        <v>158</v>
      </c>
      <c r="F119" s="681"/>
      <c r="G119" s="681"/>
      <c r="H119" s="684"/>
      <c r="I119" s="685"/>
      <c r="J119" s="685"/>
      <c r="K119" s="685"/>
      <c r="L119" s="685"/>
      <c r="M119" s="685"/>
      <c r="N119" s="686"/>
    </row>
    <row r="120" spans="1:14" ht="40.5" hidden="1" customHeight="1" x14ac:dyDescent="0.25">
      <c r="A120" s="697"/>
      <c r="B120" s="698"/>
      <c r="C120" s="698"/>
      <c r="D120" s="699"/>
      <c r="E120" s="682"/>
      <c r="F120" s="683"/>
      <c r="G120" s="683"/>
      <c r="H120" s="687"/>
      <c r="I120" s="687"/>
      <c r="J120" s="687"/>
      <c r="K120" s="687"/>
      <c r="L120" s="687"/>
      <c r="M120" s="687"/>
      <c r="N120" s="688"/>
    </row>
    <row r="121" spans="1:14" hidden="1" x14ac:dyDescent="0.25">
      <c r="A121" s="689" t="s">
        <v>159</v>
      </c>
      <c r="B121" s="690"/>
      <c r="C121" s="690"/>
      <c r="D121" s="691"/>
      <c r="E121" s="680" t="s">
        <v>160</v>
      </c>
      <c r="F121" s="681"/>
      <c r="G121" s="681"/>
      <c r="H121" s="684"/>
      <c r="I121" s="685"/>
      <c r="J121" s="685"/>
      <c r="K121" s="685"/>
      <c r="L121" s="685"/>
      <c r="M121" s="685"/>
      <c r="N121" s="686"/>
    </row>
    <row r="122" spans="1:14" ht="55.5" hidden="1" customHeight="1" x14ac:dyDescent="0.25">
      <c r="A122" s="692"/>
      <c r="B122" s="693"/>
      <c r="C122" s="693"/>
      <c r="D122" s="694"/>
      <c r="E122" s="682"/>
      <c r="F122" s="683"/>
      <c r="G122" s="683"/>
      <c r="H122" s="687"/>
      <c r="I122" s="687"/>
      <c r="J122" s="687"/>
      <c r="K122" s="687"/>
      <c r="L122" s="687"/>
      <c r="M122" s="687"/>
      <c r="N122" s="688"/>
    </row>
    <row r="123" spans="1:14" hidden="1" x14ac:dyDescent="0.25">
      <c r="A123" s="689" t="s">
        <v>161</v>
      </c>
      <c r="B123" s="690"/>
      <c r="C123" s="690"/>
      <c r="D123" s="691"/>
      <c r="E123" s="680" t="s">
        <v>162</v>
      </c>
      <c r="F123" s="681"/>
      <c r="G123" s="681"/>
      <c r="H123" s="684"/>
      <c r="I123" s="685"/>
      <c r="J123" s="685"/>
      <c r="K123" s="685"/>
      <c r="L123" s="685"/>
      <c r="M123" s="685"/>
      <c r="N123" s="686"/>
    </row>
    <row r="124" spans="1:14" ht="50.25" hidden="1" customHeight="1" x14ac:dyDescent="0.25">
      <c r="A124" s="692"/>
      <c r="B124" s="693"/>
      <c r="C124" s="693"/>
      <c r="D124" s="694"/>
      <c r="E124" s="682"/>
      <c r="F124" s="683"/>
      <c r="G124" s="683"/>
      <c r="H124" s="687"/>
      <c r="I124" s="687"/>
      <c r="J124" s="687"/>
      <c r="K124" s="687"/>
      <c r="L124" s="687"/>
      <c r="M124" s="687"/>
      <c r="N124" s="688"/>
    </row>
    <row r="125" spans="1:14" hidden="1" x14ac:dyDescent="0.25">
      <c r="A125" s="689" t="s">
        <v>163</v>
      </c>
      <c r="B125" s="690"/>
      <c r="C125" s="690"/>
      <c r="D125" s="691"/>
      <c r="E125" s="680" t="s">
        <v>164</v>
      </c>
      <c r="F125" s="681"/>
      <c r="G125" s="681"/>
      <c r="H125" s="700" t="s">
        <v>165</v>
      </c>
      <c r="I125" s="681"/>
      <c r="J125" s="681"/>
      <c r="K125" s="681"/>
      <c r="L125" s="681"/>
      <c r="M125" s="681"/>
      <c r="N125" s="701"/>
    </row>
    <row r="126" spans="1:14" ht="147.75" hidden="1" customHeight="1" x14ac:dyDescent="0.25">
      <c r="A126" s="692"/>
      <c r="B126" s="693"/>
      <c r="C126" s="693"/>
      <c r="D126" s="694"/>
      <c r="E126" s="682"/>
      <c r="F126" s="683"/>
      <c r="G126" s="683"/>
      <c r="H126" s="683"/>
      <c r="I126" s="683"/>
      <c r="J126" s="683"/>
      <c r="K126" s="683"/>
      <c r="L126" s="683"/>
      <c r="M126" s="683"/>
      <c r="N126" s="702"/>
    </row>
    <row r="127" spans="1:14" ht="111" hidden="1" customHeight="1" x14ac:dyDescent="0.25">
      <c r="A127" s="689" t="s">
        <v>166</v>
      </c>
      <c r="B127" s="690"/>
      <c r="C127" s="690"/>
      <c r="D127" s="691"/>
      <c r="E127" s="680" t="s">
        <v>167</v>
      </c>
      <c r="F127" s="681"/>
      <c r="G127" s="681"/>
      <c r="H127" s="700"/>
      <c r="I127" s="681"/>
      <c r="J127" s="681"/>
      <c r="K127" s="681"/>
      <c r="L127" s="700" t="s">
        <v>168</v>
      </c>
      <c r="M127" s="685"/>
      <c r="N127" s="685"/>
    </row>
    <row r="128" spans="1:14" ht="92.25" hidden="1" customHeight="1" x14ac:dyDescent="0.25">
      <c r="A128" s="703"/>
      <c r="B128" s="704"/>
      <c r="C128" s="704"/>
      <c r="D128" s="705"/>
      <c r="E128" s="706"/>
      <c r="F128" s="707"/>
      <c r="G128" s="707"/>
      <c r="H128" s="707"/>
      <c r="I128" s="707"/>
      <c r="J128" s="707"/>
      <c r="K128" s="707"/>
      <c r="L128" s="700" t="s">
        <v>169</v>
      </c>
      <c r="M128" s="685"/>
      <c r="N128" s="685"/>
    </row>
    <row r="129" spans="1:14" ht="72.75" hidden="1" customHeight="1" x14ac:dyDescent="0.25">
      <c r="A129" s="692"/>
      <c r="B129" s="693"/>
      <c r="C129" s="693"/>
      <c r="D129" s="694"/>
      <c r="E129" s="682"/>
      <c r="F129" s="683"/>
      <c r="G129" s="683"/>
      <c r="H129" s="707"/>
      <c r="I129" s="707"/>
      <c r="J129" s="707"/>
      <c r="K129" s="707"/>
      <c r="L129" s="700" t="s">
        <v>170</v>
      </c>
      <c r="M129" s="685"/>
      <c r="N129" s="685"/>
    </row>
    <row r="130" spans="1:14" hidden="1" x14ac:dyDescent="0.25"/>
    <row r="131" spans="1:14" hidden="1" x14ac:dyDescent="0.25"/>
    <row r="132" spans="1:14" hidden="1" x14ac:dyDescent="0.25"/>
    <row r="133" spans="1:14" hidden="1" x14ac:dyDescent="0.25"/>
    <row r="134" spans="1:14" hidden="1" x14ac:dyDescent="0.25"/>
    <row r="135" spans="1:14" hidden="1" x14ac:dyDescent="0.25"/>
    <row r="65446" spans="251:255" x14ac:dyDescent="0.25">
      <c r="IQ65446" s="7" t="s">
        <v>171</v>
      </c>
      <c r="IR65446" s="7" t="s">
        <v>172</v>
      </c>
      <c r="IS65446" s="7" t="s">
        <v>173</v>
      </c>
      <c r="IT65446" s="7" t="s">
        <v>174</v>
      </c>
      <c r="IU65446" s="7" t="s">
        <v>175</v>
      </c>
    </row>
    <row r="65447" spans="251:255" x14ac:dyDescent="0.25">
      <c r="IQ65447" s="7" t="e">
        <f>#REF!&amp;$C$9</f>
        <v>#REF!</v>
      </c>
      <c r="IR65447" s="7" t="e">
        <f>#REF!</f>
        <v>#REF!</v>
      </c>
      <c r="IS65447" s="7" t="e">
        <f>$B$25&amp;" - "&amp;$B$26&amp;" - "&amp;$B$29&amp;" - "&amp;$I$29&amp;" - "&amp;#REF!&amp;" - "&amp;#REF!&amp;" - "&amp;#REF!&amp;" - "&amp;#REF!</f>
        <v>#REF!</v>
      </c>
      <c r="IT65447"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U65447" s="7" t="e">
        <f>#REF!</f>
        <v>#REF!</v>
      </c>
    </row>
  </sheetData>
  <mergeCells count="277">
    <mergeCell ref="A125:D126"/>
    <mergeCell ref="E125:G126"/>
    <mergeCell ref="H125:N126"/>
    <mergeCell ref="A127:D129"/>
    <mergeCell ref="E127:G129"/>
    <mergeCell ref="H127:K129"/>
    <mergeCell ref="L127:N127"/>
    <mergeCell ref="L128:N128"/>
    <mergeCell ref="L129:N129"/>
    <mergeCell ref="A121:D122"/>
    <mergeCell ref="E121:G122"/>
    <mergeCell ref="H121:N122"/>
    <mergeCell ref="A123:D124"/>
    <mergeCell ref="E123:G124"/>
    <mergeCell ref="H123:N124"/>
    <mergeCell ref="A117:D118"/>
    <mergeCell ref="E117:G118"/>
    <mergeCell ref="H117:N118"/>
    <mergeCell ref="A119:D120"/>
    <mergeCell ref="E119:G120"/>
    <mergeCell ref="H119:N120"/>
    <mergeCell ref="A115:D116"/>
    <mergeCell ref="E115:G116"/>
    <mergeCell ref="H115:N116"/>
    <mergeCell ref="A106:D107"/>
    <mergeCell ref="E106:L107"/>
    <mergeCell ref="M106:N107"/>
    <mergeCell ref="A108:D109"/>
    <mergeCell ref="E108:L109"/>
    <mergeCell ref="M108:N109"/>
    <mergeCell ref="A104:D105"/>
    <mergeCell ref="E104:L105"/>
    <mergeCell ref="M104:N105"/>
    <mergeCell ref="B100:L100"/>
    <mergeCell ref="M100:N100"/>
    <mergeCell ref="A110:L110"/>
    <mergeCell ref="M110:N110"/>
    <mergeCell ref="A113:N113"/>
    <mergeCell ref="A114:N114"/>
    <mergeCell ref="B99:F99"/>
    <mergeCell ref="G99:H99"/>
    <mergeCell ref="I99:J99"/>
    <mergeCell ref="K99:L99"/>
    <mergeCell ref="M99:N99"/>
    <mergeCell ref="A102:N102"/>
    <mergeCell ref="A103:D103"/>
    <mergeCell ref="E103:L103"/>
    <mergeCell ref="M103:N103"/>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A2:N2"/>
  </mergeCells>
  <conditionalFormatting sqref="C69:N69 C63:M63 C67:N67 C65:N65 C71:N71 C73:N73">
    <cfRule type="cellIs" dxfId="36" priority="6" stopIfTrue="1" operator="equal">
      <formula>"x"</formula>
    </cfRule>
  </conditionalFormatting>
  <conditionalFormatting sqref="C56:N56 C58:N58 C60:N60 C62:N62 C70:N70 C68:N68 C64:N64 C66:N66 C72:N72 C74:N74">
    <cfRule type="cellIs" dxfId="35" priority="7" stopIfTrue="1" operator="equal">
      <formula>"x"</formula>
    </cfRule>
  </conditionalFormatting>
  <conditionalFormatting sqref="N63">
    <cfRule type="cellIs" dxfId="34" priority="5" stopIfTrue="1" operator="equal">
      <formula>"x"</formula>
    </cfRule>
  </conditionalFormatting>
  <conditionalFormatting sqref="C55:N55">
    <cfRule type="cellIs" dxfId="33" priority="4" stopIfTrue="1" operator="equal">
      <formula>"x"</formula>
    </cfRule>
  </conditionalFormatting>
  <conditionalFormatting sqref="C57:N57">
    <cfRule type="cellIs" dxfId="32" priority="3" stopIfTrue="1" operator="equal">
      <formula>"x"</formula>
    </cfRule>
  </conditionalFormatting>
  <conditionalFormatting sqref="C59:N59">
    <cfRule type="cellIs" dxfId="31" priority="2" stopIfTrue="1" operator="equal">
      <formula>"x"</formula>
    </cfRule>
  </conditionalFormatting>
  <conditionalFormatting sqref="C61:N61">
    <cfRule type="cellIs" dxfId="3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3:WVV983112 IY55:JJ74 SU55:TF74 ACQ55:ADB74 AMM55:AMX74 AWI55:AWT74 BGE55:BGP74 BQA55:BQL74 BZW55:CAH74 CJS55:CKD74 CTO55:CTZ74 DDK55:DDV74 DNG55:DNR74 DXC55:DXN74 EGY55:EHJ74 EQU55:ERF74 FAQ55:FBB74 FKM55:FKX74 FUI55:FUT74 GEE55:GEP74 GOA55:GOL74 GXW55:GYH74 HHS55:HID74 HRO55:HRZ74 IBK55:IBV74 ILG55:ILR74 IVC55:IVN74 JEY55:JFJ74 JOU55:JPF74 JYQ55:JZB74 KIM55:KIX74 KSI55:KST74 LCE55:LCP74 LMA55:LML74 LVW55:LWH74 MFS55:MGD74 MPO55:MPZ74 MZK55:MZV74 NJG55:NJR74 NTC55:NTN74 OCY55:ODJ74 OMU55:ONF74 OWQ55:OXB74 PGM55:PGX74 PQI55:PQT74 QAE55:QAP74 QKA55:QKL74 QTW55:QUH74 RDS55:RED74 RNO55:RNZ74 RXK55:RXV74 SHG55:SHR74 SRC55:SRN74 TAY55:TBJ74 TKU55:TLF74 TUQ55:TVB74 UEM55:UEX74 UOI55:UOT74 UYE55:UYP74 VIA55:VIL74 VRW55:VSH74 WBS55:WCD74 WLO55:WLZ74 WVK55:WVV74 C65589:N65608 IY65589:JJ65608 SU65589:TF65608 ACQ65589:ADB65608 AMM65589:AMX65608 AWI65589:AWT65608 BGE65589:BGP65608 BQA65589:BQL65608 BZW65589:CAH65608 CJS65589:CKD65608 CTO65589:CTZ65608 DDK65589:DDV65608 DNG65589:DNR65608 DXC65589:DXN65608 EGY65589:EHJ65608 EQU65589:ERF65608 FAQ65589:FBB65608 FKM65589:FKX65608 FUI65589:FUT65608 GEE65589:GEP65608 GOA65589:GOL65608 GXW65589:GYH65608 HHS65589:HID65608 HRO65589:HRZ65608 IBK65589:IBV65608 ILG65589:ILR65608 IVC65589:IVN65608 JEY65589:JFJ65608 JOU65589:JPF65608 JYQ65589:JZB65608 KIM65589:KIX65608 KSI65589:KST65608 LCE65589:LCP65608 LMA65589:LML65608 LVW65589:LWH65608 MFS65589:MGD65608 MPO65589:MPZ65608 MZK65589:MZV65608 NJG65589:NJR65608 NTC65589:NTN65608 OCY65589:ODJ65608 OMU65589:ONF65608 OWQ65589:OXB65608 PGM65589:PGX65608 PQI65589:PQT65608 QAE65589:QAP65608 QKA65589:QKL65608 QTW65589:QUH65608 RDS65589:RED65608 RNO65589:RNZ65608 RXK65589:RXV65608 SHG65589:SHR65608 SRC65589:SRN65608 TAY65589:TBJ65608 TKU65589:TLF65608 TUQ65589:TVB65608 UEM65589:UEX65608 UOI65589:UOT65608 UYE65589:UYP65608 VIA65589:VIL65608 VRW65589:VSH65608 WBS65589:WCD65608 WLO65589:WLZ65608 WVK65589:WVV65608 C131125:N131144 IY131125:JJ131144 SU131125:TF131144 ACQ131125:ADB131144 AMM131125:AMX131144 AWI131125:AWT131144 BGE131125:BGP131144 BQA131125:BQL131144 BZW131125:CAH131144 CJS131125:CKD131144 CTO131125:CTZ131144 DDK131125:DDV131144 DNG131125:DNR131144 DXC131125:DXN131144 EGY131125:EHJ131144 EQU131125:ERF131144 FAQ131125:FBB131144 FKM131125:FKX131144 FUI131125:FUT131144 GEE131125:GEP131144 GOA131125:GOL131144 GXW131125:GYH131144 HHS131125:HID131144 HRO131125:HRZ131144 IBK131125:IBV131144 ILG131125:ILR131144 IVC131125:IVN131144 JEY131125:JFJ131144 JOU131125:JPF131144 JYQ131125:JZB131144 KIM131125:KIX131144 KSI131125:KST131144 LCE131125:LCP131144 LMA131125:LML131144 LVW131125:LWH131144 MFS131125:MGD131144 MPO131125:MPZ131144 MZK131125:MZV131144 NJG131125:NJR131144 NTC131125:NTN131144 OCY131125:ODJ131144 OMU131125:ONF131144 OWQ131125:OXB131144 PGM131125:PGX131144 PQI131125:PQT131144 QAE131125:QAP131144 QKA131125:QKL131144 QTW131125:QUH131144 RDS131125:RED131144 RNO131125:RNZ131144 RXK131125:RXV131144 SHG131125:SHR131144 SRC131125:SRN131144 TAY131125:TBJ131144 TKU131125:TLF131144 TUQ131125:TVB131144 UEM131125:UEX131144 UOI131125:UOT131144 UYE131125:UYP131144 VIA131125:VIL131144 VRW131125:VSH131144 WBS131125:WCD131144 WLO131125:WLZ131144 WVK131125:WVV131144 C196661:N196680 IY196661:JJ196680 SU196661:TF196680 ACQ196661:ADB196680 AMM196661:AMX196680 AWI196661:AWT196680 BGE196661:BGP196680 BQA196661:BQL196680 BZW196661:CAH196680 CJS196661:CKD196680 CTO196661:CTZ196680 DDK196661:DDV196680 DNG196661:DNR196680 DXC196661:DXN196680 EGY196661:EHJ196680 EQU196661:ERF196680 FAQ196661:FBB196680 FKM196661:FKX196680 FUI196661:FUT196680 GEE196661:GEP196680 GOA196661:GOL196680 GXW196661:GYH196680 HHS196661:HID196680 HRO196661:HRZ196680 IBK196661:IBV196680 ILG196661:ILR196680 IVC196661:IVN196680 JEY196661:JFJ196680 JOU196661:JPF196680 JYQ196661:JZB196680 KIM196661:KIX196680 KSI196661:KST196680 LCE196661:LCP196680 LMA196661:LML196680 LVW196661:LWH196680 MFS196661:MGD196680 MPO196661:MPZ196680 MZK196661:MZV196680 NJG196661:NJR196680 NTC196661:NTN196680 OCY196661:ODJ196680 OMU196661:ONF196680 OWQ196661:OXB196680 PGM196661:PGX196680 PQI196661:PQT196680 QAE196661:QAP196680 QKA196661:QKL196680 QTW196661:QUH196680 RDS196661:RED196680 RNO196661:RNZ196680 RXK196661:RXV196680 SHG196661:SHR196680 SRC196661:SRN196680 TAY196661:TBJ196680 TKU196661:TLF196680 TUQ196661:TVB196680 UEM196661:UEX196680 UOI196661:UOT196680 UYE196661:UYP196680 VIA196661:VIL196680 VRW196661:VSH196680 WBS196661:WCD196680 WLO196661:WLZ196680 WVK196661:WVV196680 C262197:N262216 IY262197:JJ262216 SU262197:TF262216 ACQ262197:ADB262216 AMM262197:AMX262216 AWI262197:AWT262216 BGE262197:BGP262216 BQA262197:BQL262216 BZW262197:CAH262216 CJS262197:CKD262216 CTO262197:CTZ262216 DDK262197:DDV262216 DNG262197:DNR262216 DXC262197:DXN262216 EGY262197:EHJ262216 EQU262197:ERF262216 FAQ262197:FBB262216 FKM262197:FKX262216 FUI262197:FUT262216 GEE262197:GEP262216 GOA262197:GOL262216 GXW262197:GYH262216 HHS262197:HID262216 HRO262197:HRZ262216 IBK262197:IBV262216 ILG262197:ILR262216 IVC262197:IVN262216 JEY262197:JFJ262216 JOU262197:JPF262216 JYQ262197:JZB262216 KIM262197:KIX262216 KSI262197:KST262216 LCE262197:LCP262216 LMA262197:LML262216 LVW262197:LWH262216 MFS262197:MGD262216 MPO262197:MPZ262216 MZK262197:MZV262216 NJG262197:NJR262216 NTC262197:NTN262216 OCY262197:ODJ262216 OMU262197:ONF262216 OWQ262197:OXB262216 PGM262197:PGX262216 PQI262197:PQT262216 QAE262197:QAP262216 QKA262197:QKL262216 QTW262197:QUH262216 RDS262197:RED262216 RNO262197:RNZ262216 RXK262197:RXV262216 SHG262197:SHR262216 SRC262197:SRN262216 TAY262197:TBJ262216 TKU262197:TLF262216 TUQ262197:TVB262216 UEM262197:UEX262216 UOI262197:UOT262216 UYE262197:UYP262216 VIA262197:VIL262216 VRW262197:VSH262216 WBS262197:WCD262216 WLO262197:WLZ262216 WVK262197:WVV262216 C327733:N327752 IY327733:JJ327752 SU327733:TF327752 ACQ327733:ADB327752 AMM327733:AMX327752 AWI327733:AWT327752 BGE327733:BGP327752 BQA327733:BQL327752 BZW327733:CAH327752 CJS327733:CKD327752 CTO327733:CTZ327752 DDK327733:DDV327752 DNG327733:DNR327752 DXC327733:DXN327752 EGY327733:EHJ327752 EQU327733:ERF327752 FAQ327733:FBB327752 FKM327733:FKX327752 FUI327733:FUT327752 GEE327733:GEP327752 GOA327733:GOL327752 GXW327733:GYH327752 HHS327733:HID327752 HRO327733:HRZ327752 IBK327733:IBV327752 ILG327733:ILR327752 IVC327733:IVN327752 JEY327733:JFJ327752 JOU327733:JPF327752 JYQ327733:JZB327752 KIM327733:KIX327752 KSI327733:KST327752 LCE327733:LCP327752 LMA327733:LML327752 LVW327733:LWH327752 MFS327733:MGD327752 MPO327733:MPZ327752 MZK327733:MZV327752 NJG327733:NJR327752 NTC327733:NTN327752 OCY327733:ODJ327752 OMU327733:ONF327752 OWQ327733:OXB327752 PGM327733:PGX327752 PQI327733:PQT327752 QAE327733:QAP327752 QKA327733:QKL327752 QTW327733:QUH327752 RDS327733:RED327752 RNO327733:RNZ327752 RXK327733:RXV327752 SHG327733:SHR327752 SRC327733:SRN327752 TAY327733:TBJ327752 TKU327733:TLF327752 TUQ327733:TVB327752 UEM327733:UEX327752 UOI327733:UOT327752 UYE327733:UYP327752 VIA327733:VIL327752 VRW327733:VSH327752 WBS327733:WCD327752 WLO327733:WLZ327752 WVK327733:WVV327752 C393269:N393288 IY393269:JJ393288 SU393269:TF393288 ACQ393269:ADB393288 AMM393269:AMX393288 AWI393269:AWT393288 BGE393269:BGP393288 BQA393269:BQL393288 BZW393269:CAH393288 CJS393269:CKD393288 CTO393269:CTZ393288 DDK393269:DDV393288 DNG393269:DNR393288 DXC393269:DXN393288 EGY393269:EHJ393288 EQU393269:ERF393288 FAQ393269:FBB393288 FKM393269:FKX393288 FUI393269:FUT393288 GEE393269:GEP393288 GOA393269:GOL393288 GXW393269:GYH393288 HHS393269:HID393288 HRO393269:HRZ393288 IBK393269:IBV393288 ILG393269:ILR393288 IVC393269:IVN393288 JEY393269:JFJ393288 JOU393269:JPF393288 JYQ393269:JZB393288 KIM393269:KIX393288 KSI393269:KST393288 LCE393269:LCP393288 LMA393269:LML393288 LVW393269:LWH393288 MFS393269:MGD393288 MPO393269:MPZ393288 MZK393269:MZV393288 NJG393269:NJR393288 NTC393269:NTN393288 OCY393269:ODJ393288 OMU393269:ONF393288 OWQ393269:OXB393288 PGM393269:PGX393288 PQI393269:PQT393288 QAE393269:QAP393288 QKA393269:QKL393288 QTW393269:QUH393288 RDS393269:RED393288 RNO393269:RNZ393288 RXK393269:RXV393288 SHG393269:SHR393288 SRC393269:SRN393288 TAY393269:TBJ393288 TKU393269:TLF393288 TUQ393269:TVB393288 UEM393269:UEX393288 UOI393269:UOT393288 UYE393269:UYP393288 VIA393269:VIL393288 VRW393269:VSH393288 WBS393269:WCD393288 WLO393269:WLZ393288 WVK393269:WVV393288 C458805:N458824 IY458805:JJ458824 SU458805:TF458824 ACQ458805:ADB458824 AMM458805:AMX458824 AWI458805:AWT458824 BGE458805:BGP458824 BQA458805:BQL458824 BZW458805:CAH458824 CJS458805:CKD458824 CTO458805:CTZ458824 DDK458805:DDV458824 DNG458805:DNR458824 DXC458805:DXN458824 EGY458805:EHJ458824 EQU458805:ERF458824 FAQ458805:FBB458824 FKM458805:FKX458824 FUI458805:FUT458824 GEE458805:GEP458824 GOA458805:GOL458824 GXW458805:GYH458824 HHS458805:HID458824 HRO458805:HRZ458824 IBK458805:IBV458824 ILG458805:ILR458824 IVC458805:IVN458824 JEY458805:JFJ458824 JOU458805:JPF458824 JYQ458805:JZB458824 KIM458805:KIX458824 KSI458805:KST458824 LCE458805:LCP458824 LMA458805:LML458824 LVW458805:LWH458824 MFS458805:MGD458824 MPO458805:MPZ458824 MZK458805:MZV458824 NJG458805:NJR458824 NTC458805:NTN458824 OCY458805:ODJ458824 OMU458805:ONF458824 OWQ458805:OXB458824 PGM458805:PGX458824 PQI458805:PQT458824 QAE458805:QAP458824 QKA458805:QKL458824 QTW458805:QUH458824 RDS458805:RED458824 RNO458805:RNZ458824 RXK458805:RXV458824 SHG458805:SHR458824 SRC458805:SRN458824 TAY458805:TBJ458824 TKU458805:TLF458824 TUQ458805:TVB458824 UEM458805:UEX458824 UOI458805:UOT458824 UYE458805:UYP458824 VIA458805:VIL458824 VRW458805:VSH458824 WBS458805:WCD458824 WLO458805:WLZ458824 WVK458805:WVV458824 C524341:N524360 IY524341:JJ524360 SU524341:TF524360 ACQ524341:ADB524360 AMM524341:AMX524360 AWI524341:AWT524360 BGE524341:BGP524360 BQA524341:BQL524360 BZW524341:CAH524360 CJS524341:CKD524360 CTO524341:CTZ524360 DDK524341:DDV524360 DNG524341:DNR524360 DXC524341:DXN524360 EGY524341:EHJ524360 EQU524341:ERF524360 FAQ524341:FBB524360 FKM524341:FKX524360 FUI524341:FUT524360 GEE524341:GEP524360 GOA524341:GOL524360 GXW524341:GYH524360 HHS524341:HID524360 HRO524341:HRZ524360 IBK524341:IBV524360 ILG524341:ILR524360 IVC524341:IVN524360 JEY524341:JFJ524360 JOU524341:JPF524360 JYQ524341:JZB524360 KIM524341:KIX524360 KSI524341:KST524360 LCE524341:LCP524360 LMA524341:LML524360 LVW524341:LWH524360 MFS524341:MGD524360 MPO524341:MPZ524360 MZK524341:MZV524360 NJG524341:NJR524360 NTC524341:NTN524360 OCY524341:ODJ524360 OMU524341:ONF524360 OWQ524341:OXB524360 PGM524341:PGX524360 PQI524341:PQT524360 QAE524341:QAP524360 QKA524341:QKL524360 QTW524341:QUH524360 RDS524341:RED524360 RNO524341:RNZ524360 RXK524341:RXV524360 SHG524341:SHR524360 SRC524341:SRN524360 TAY524341:TBJ524360 TKU524341:TLF524360 TUQ524341:TVB524360 UEM524341:UEX524360 UOI524341:UOT524360 UYE524341:UYP524360 VIA524341:VIL524360 VRW524341:VSH524360 WBS524341:WCD524360 WLO524341:WLZ524360 WVK524341:WVV524360 C589877:N589896 IY589877:JJ589896 SU589877:TF589896 ACQ589877:ADB589896 AMM589877:AMX589896 AWI589877:AWT589896 BGE589877:BGP589896 BQA589877:BQL589896 BZW589877:CAH589896 CJS589877:CKD589896 CTO589877:CTZ589896 DDK589877:DDV589896 DNG589877:DNR589896 DXC589877:DXN589896 EGY589877:EHJ589896 EQU589877:ERF589896 FAQ589877:FBB589896 FKM589877:FKX589896 FUI589877:FUT589896 GEE589877:GEP589896 GOA589877:GOL589896 GXW589877:GYH589896 HHS589877:HID589896 HRO589877:HRZ589896 IBK589877:IBV589896 ILG589877:ILR589896 IVC589877:IVN589896 JEY589877:JFJ589896 JOU589877:JPF589896 JYQ589877:JZB589896 KIM589877:KIX589896 KSI589877:KST589896 LCE589877:LCP589896 LMA589877:LML589896 LVW589877:LWH589896 MFS589877:MGD589896 MPO589877:MPZ589896 MZK589877:MZV589896 NJG589877:NJR589896 NTC589877:NTN589896 OCY589877:ODJ589896 OMU589877:ONF589896 OWQ589877:OXB589896 PGM589877:PGX589896 PQI589877:PQT589896 QAE589877:QAP589896 QKA589877:QKL589896 QTW589877:QUH589896 RDS589877:RED589896 RNO589877:RNZ589896 RXK589877:RXV589896 SHG589877:SHR589896 SRC589877:SRN589896 TAY589877:TBJ589896 TKU589877:TLF589896 TUQ589877:TVB589896 UEM589877:UEX589896 UOI589877:UOT589896 UYE589877:UYP589896 VIA589877:VIL589896 VRW589877:VSH589896 WBS589877:WCD589896 WLO589877:WLZ589896 WVK589877:WVV589896 C655413:N655432 IY655413:JJ655432 SU655413:TF655432 ACQ655413:ADB655432 AMM655413:AMX655432 AWI655413:AWT655432 BGE655413:BGP655432 BQA655413:BQL655432 BZW655413:CAH655432 CJS655413:CKD655432 CTO655413:CTZ655432 DDK655413:DDV655432 DNG655413:DNR655432 DXC655413:DXN655432 EGY655413:EHJ655432 EQU655413:ERF655432 FAQ655413:FBB655432 FKM655413:FKX655432 FUI655413:FUT655432 GEE655413:GEP655432 GOA655413:GOL655432 GXW655413:GYH655432 HHS655413:HID655432 HRO655413:HRZ655432 IBK655413:IBV655432 ILG655413:ILR655432 IVC655413:IVN655432 JEY655413:JFJ655432 JOU655413:JPF655432 JYQ655413:JZB655432 KIM655413:KIX655432 KSI655413:KST655432 LCE655413:LCP655432 LMA655413:LML655432 LVW655413:LWH655432 MFS655413:MGD655432 MPO655413:MPZ655432 MZK655413:MZV655432 NJG655413:NJR655432 NTC655413:NTN655432 OCY655413:ODJ655432 OMU655413:ONF655432 OWQ655413:OXB655432 PGM655413:PGX655432 PQI655413:PQT655432 QAE655413:QAP655432 QKA655413:QKL655432 QTW655413:QUH655432 RDS655413:RED655432 RNO655413:RNZ655432 RXK655413:RXV655432 SHG655413:SHR655432 SRC655413:SRN655432 TAY655413:TBJ655432 TKU655413:TLF655432 TUQ655413:TVB655432 UEM655413:UEX655432 UOI655413:UOT655432 UYE655413:UYP655432 VIA655413:VIL655432 VRW655413:VSH655432 WBS655413:WCD655432 WLO655413:WLZ655432 WVK655413:WVV655432 C720949:N720968 IY720949:JJ720968 SU720949:TF720968 ACQ720949:ADB720968 AMM720949:AMX720968 AWI720949:AWT720968 BGE720949:BGP720968 BQA720949:BQL720968 BZW720949:CAH720968 CJS720949:CKD720968 CTO720949:CTZ720968 DDK720949:DDV720968 DNG720949:DNR720968 DXC720949:DXN720968 EGY720949:EHJ720968 EQU720949:ERF720968 FAQ720949:FBB720968 FKM720949:FKX720968 FUI720949:FUT720968 GEE720949:GEP720968 GOA720949:GOL720968 GXW720949:GYH720968 HHS720949:HID720968 HRO720949:HRZ720968 IBK720949:IBV720968 ILG720949:ILR720968 IVC720949:IVN720968 JEY720949:JFJ720968 JOU720949:JPF720968 JYQ720949:JZB720968 KIM720949:KIX720968 KSI720949:KST720968 LCE720949:LCP720968 LMA720949:LML720968 LVW720949:LWH720968 MFS720949:MGD720968 MPO720949:MPZ720968 MZK720949:MZV720968 NJG720949:NJR720968 NTC720949:NTN720968 OCY720949:ODJ720968 OMU720949:ONF720968 OWQ720949:OXB720968 PGM720949:PGX720968 PQI720949:PQT720968 QAE720949:QAP720968 QKA720949:QKL720968 QTW720949:QUH720968 RDS720949:RED720968 RNO720949:RNZ720968 RXK720949:RXV720968 SHG720949:SHR720968 SRC720949:SRN720968 TAY720949:TBJ720968 TKU720949:TLF720968 TUQ720949:TVB720968 UEM720949:UEX720968 UOI720949:UOT720968 UYE720949:UYP720968 VIA720949:VIL720968 VRW720949:VSH720968 WBS720949:WCD720968 WLO720949:WLZ720968 WVK720949:WVV720968 C786485:N786504 IY786485:JJ786504 SU786485:TF786504 ACQ786485:ADB786504 AMM786485:AMX786504 AWI786485:AWT786504 BGE786485:BGP786504 BQA786485:BQL786504 BZW786485:CAH786504 CJS786485:CKD786504 CTO786485:CTZ786504 DDK786485:DDV786504 DNG786485:DNR786504 DXC786485:DXN786504 EGY786485:EHJ786504 EQU786485:ERF786504 FAQ786485:FBB786504 FKM786485:FKX786504 FUI786485:FUT786504 GEE786485:GEP786504 GOA786485:GOL786504 GXW786485:GYH786504 HHS786485:HID786504 HRO786485:HRZ786504 IBK786485:IBV786504 ILG786485:ILR786504 IVC786485:IVN786504 JEY786485:JFJ786504 JOU786485:JPF786504 JYQ786485:JZB786504 KIM786485:KIX786504 KSI786485:KST786504 LCE786485:LCP786504 LMA786485:LML786504 LVW786485:LWH786504 MFS786485:MGD786504 MPO786485:MPZ786504 MZK786485:MZV786504 NJG786485:NJR786504 NTC786485:NTN786504 OCY786485:ODJ786504 OMU786485:ONF786504 OWQ786485:OXB786504 PGM786485:PGX786504 PQI786485:PQT786504 QAE786485:QAP786504 QKA786485:QKL786504 QTW786485:QUH786504 RDS786485:RED786504 RNO786485:RNZ786504 RXK786485:RXV786504 SHG786485:SHR786504 SRC786485:SRN786504 TAY786485:TBJ786504 TKU786485:TLF786504 TUQ786485:TVB786504 UEM786485:UEX786504 UOI786485:UOT786504 UYE786485:UYP786504 VIA786485:VIL786504 VRW786485:VSH786504 WBS786485:WCD786504 WLO786485:WLZ786504 WVK786485:WVV786504 C852021:N852040 IY852021:JJ852040 SU852021:TF852040 ACQ852021:ADB852040 AMM852021:AMX852040 AWI852021:AWT852040 BGE852021:BGP852040 BQA852021:BQL852040 BZW852021:CAH852040 CJS852021:CKD852040 CTO852021:CTZ852040 DDK852021:DDV852040 DNG852021:DNR852040 DXC852021:DXN852040 EGY852021:EHJ852040 EQU852021:ERF852040 FAQ852021:FBB852040 FKM852021:FKX852040 FUI852021:FUT852040 GEE852021:GEP852040 GOA852021:GOL852040 GXW852021:GYH852040 HHS852021:HID852040 HRO852021:HRZ852040 IBK852021:IBV852040 ILG852021:ILR852040 IVC852021:IVN852040 JEY852021:JFJ852040 JOU852021:JPF852040 JYQ852021:JZB852040 KIM852021:KIX852040 KSI852021:KST852040 LCE852021:LCP852040 LMA852021:LML852040 LVW852021:LWH852040 MFS852021:MGD852040 MPO852021:MPZ852040 MZK852021:MZV852040 NJG852021:NJR852040 NTC852021:NTN852040 OCY852021:ODJ852040 OMU852021:ONF852040 OWQ852021:OXB852040 PGM852021:PGX852040 PQI852021:PQT852040 QAE852021:QAP852040 QKA852021:QKL852040 QTW852021:QUH852040 RDS852021:RED852040 RNO852021:RNZ852040 RXK852021:RXV852040 SHG852021:SHR852040 SRC852021:SRN852040 TAY852021:TBJ852040 TKU852021:TLF852040 TUQ852021:TVB852040 UEM852021:UEX852040 UOI852021:UOT852040 UYE852021:UYP852040 VIA852021:VIL852040 VRW852021:VSH852040 WBS852021:WCD852040 WLO852021:WLZ852040 WVK852021:WVV852040 C917557:N917576 IY917557:JJ917576 SU917557:TF917576 ACQ917557:ADB917576 AMM917557:AMX917576 AWI917557:AWT917576 BGE917557:BGP917576 BQA917557:BQL917576 BZW917557:CAH917576 CJS917557:CKD917576 CTO917557:CTZ917576 DDK917557:DDV917576 DNG917557:DNR917576 DXC917557:DXN917576 EGY917557:EHJ917576 EQU917557:ERF917576 FAQ917557:FBB917576 FKM917557:FKX917576 FUI917557:FUT917576 GEE917557:GEP917576 GOA917557:GOL917576 GXW917557:GYH917576 HHS917557:HID917576 HRO917557:HRZ917576 IBK917557:IBV917576 ILG917557:ILR917576 IVC917557:IVN917576 JEY917557:JFJ917576 JOU917557:JPF917576 JYQ917557:JZB917576 KIM917557:KIX917576 KSI917557:KST917576 LCE917557:LCP917576 LMA917557:LML917576 LVW917557:LWH917576 MFS917557:MGD917576 MPO917557:MPZ917576 MZK917557:MZV917576 NJG917557:NJR917576 NTC917557:NTN917576 OCY917557:ODJ917576 OMU917557:ONF917576 OWQ917557:OXB917576 PGM917557:PGX917576 PQI917557:PQT917576 QAE917557:QAP917576 QKA917557:QKL917576 QTW917557:QUH917576 RDS917557:RED917576 RNO917557:RNZ917576 RXK917557:RXV917576 SHG917557:SHR917576 SRC917557:SRN917576 TAY917557:TBJ917576 TKU917557:TLF917576 TUQ917557:TVB917576 UEM917557:UEX917576 UOI917557:UOT917576 UYE917557:UYP917576 VIA917557:VIL917576 VRW917557:VSH917576 WBS917557:WCD917576 WLO917557:WLZ917576 WVK917557:WVV917576 C983093:N983112 IY983093:JJ983112 SU983093:TF983112 ACQ983093:ADB983112 AMM983093:AMX983112 AWI983093:AWT983112 BGE983093:BGP983112 BQA983093:BQL983112 BZW983093:CAH983112 CJS983093:CKD983112 CTO983093:CTZ983112 DDK983093:DDV983112 DNG983093:DNR983112 DXC983093:DXN983112 EGY983093:EHJ983112 EQU983093:ERF983112 FAQ983093:FBB983112 FKM983093:FKX983112 FUI983093:FUT983112 GEE983093:GEP983112 GOA983093:GOL983112 GXW983093:GYH983112 HHS983093:HID983112 HRO983093:HRZ983112 IBK983093:IBV983112 ILG983093:ILR983112 IVC983093:IVN983112 JEY983093:JFJ983112 JOU983093:JPF983112 JYQ983093:JZB983112 KIM983093:KIX983112 KSI983093:KST983112 LCE983093:LCP983112 LMA983093:LML983112 LVW983093:LWH983112 MFS983093:MGD983112 MPO983093:MPZ983112 MZK983093:MZV983112 NJG983093:NJR983112 NTC983093:NTN983112 OCY983093:ODJ983112 OMU983093:ONF983112 OWQ983093:OXB983112 PGM983093:PGX983112 PQI983093:PQT983112 QAE983093:QAP983112 QKA983093:QKL983112 QTW983093:QUH983112 RDS983093:RED983112 RNO983093:RNZ983112 RXK983093:RXV983112 SHG983093:SHR983112 SRC983093:SRN983112 TAY983093:TBJ983112 TKU983093:TLF983112 TUQ983093:TVB983112 UEM983093:UEX983112 UOI983093:UOT983112 UYE983093:UYP983112 VIA983093:VIL983112 VRW983093:VSH983112 WBS983093:WCD983112 WLO983093:WLZ983112 C55:N74"/>
  </dataValidations>
  <printOptions horizontalCentered="1"/>
  <pageMargins left="0.23622047244094491" right="0.15748031496062992" top="0.55118110236220474" bottom="0.59055118110236227" header="0.23622047244094491" footer="0.23622047244094491"/>
  <pageSetup paperSize="9" scale="90" orientation="landscape" r:id="rId1"/>
  <headerFooter alignWithMargins="0"/>
  <rowBreaks count="1" manualBreakCount="1">
    <brk id="11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5"/>
  <dimension ref="A1:IU65431"/>
  <sheetViews>
    <sheetView zoomScale="110" zoomScaleNormal="110" workbookViewId="0">
      <selection activeCell="O96" sqref="O96"/>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5" t="s">
        <v>362</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8"/>
      <c r="T2" s="8"/>
      <c r="U2" s="8"/>
      <c r="V2" s="8"/>
      <c r="W2" s="8"/>
    </row>
    <row r="3" spans="1:27" s="8" customFormat="1" ht="37.5" customHeight="1" x14ac:dyDescent="0.25">
      <c r="A3" s="356" t="s">
        <v>278</v>
      </c>
      <c r="B3" s="357"/>
      <c r="C3" s="357"/>
      <c r="D3" s="358"/>
      <c r="E3" s="359"/>
      <c r="F3" s="360"/>
      <c r="G3" s="360"/>
      <c r="H3" s="361"/>
      <c r="I3" s="525" t="s">
        <v>487</v>
      </c>
      <c r="J3" s="526"/>
      <c r="K3" s="526"/>
      <c r="L3" s="526"/>
      <c r="M3" s="526"/>
      <c r="N3" s="526"/>
      <c r="R3" s="145"/>
      <c r="S3" s="146"/>
      <c r="AA3" s="144"/>
    </row>
    <row r="4" spans="1:27" s="8" customFormat="1" ht="12.75" customHeight="1" x14ac:dyDescent="0.25">
      <c r="A4" s="363" t="s">
        <v>279</v>
      </c>
      <c r="B4" s="364"/>
      <c r="C4" s="364"/>
      <c r="D4" s="365"/>
      <c r="E4" s="369"/>
      <c r="F4" s="370"/>
      <c r="G4" s="370"/>
      <c r="H4" s="370"/>
      <c r="I4" s="527" t="s">
        <v>488</v>
      </c>
      <c r="J4" s="528"/>
      <c r="K4" s="528"/>
      <c r="L4" s="609"/>
      <c r="M4" s="609"/>
      <c r="N4" s="610"/>
      <c r="R4" s="145"/>
      <c r="S4" s="209"/>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486</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523">
        <v>2019</v>
      </c>
      <c r="J7" s="523"/>
      <c r="K7" s="523">
        <v>2020</v>
      </c>
      <c r="L7" s="523"/>
      <c r="M7" s="523">
        <v>2021</v>
      </c>
      <c r="N7" s="523"/>
      <c r="R7" s="145"/>
      <c r="S7" s="144"/>
    </row>
    <row r="8" spans="1:27" s="8" customFormat="1" ht="31.5" customHeight="1" x14ac:dyDescent="0.25">
      <c r="A8" s="534" t="s">
        <v>107</v>
      </c>
      <c r="B8" s="535"/>
      <c r="C8" s="535"/>
      <c r="D8" s="536"/>
      <c r="E8" s="360" t="s">
        <v>480</v>
      </c>
      <c r="F8" s="360"/>
      <c r="G8" s="360"/>
      <c r="H8" s="361"/>
      <c r="I8" s="614" t="s">
        <v>108</v>
      </c>
      <c r="J8" s="615"/>
      <c r="K8" s="616"/>
      <c r="L8" s="616"/>
      <c r="M8" s="616"/>
      <c r="N8" s="616"/>
      <c r="R8" s="145"/>
      <c r="S8" s="144"/>
    </row>
    <row r="9" spans="1:27" ht="45.75" customHeight="1" x14ac:dyDescent="0.25">
      <c r="A9" s="339" t="s">
        <v>109</v>
      </c>
      <c r="B9" s="340"/>
      <c r="C9" s="341" t="s">
        <v>363</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483</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23.2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364</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484</v>
      </c>
      <c r="C26" s="320"/>
      <c r="D26" s="320"/>
      <c r="E26" s="320"/>
      <c r="F26" s="320"/>
      <c r="G26" s="321"/>
      <c r="H26" s="10"/>
      <c r="I26" s="319" t="s">
        <v>548</v>
      </c>
      <c r="J26" s="320"/>
      <c r="K26" s="320"/>
      <c r="L26" s="320"/>
      <c r="M26" s="320"/>
      <c r="N26" s="321"/>
      <c r="R26" s="178"/>
      <c r="S26" s="178"/>
      <c r="T26" s="178"/>
      <c r="U26" s="178"/>
      <c r="V26" s="178"/>
      <c r="W26" s="178"/>
      <c r="X26" s="178"/>
      <c r="Y26" s="178"/>
      <c r="Z26" s="178"/>
      <c r="AA26" s="178"/>
      <c r="AB26" s="178"/>
      <c r="AC26" s="178"/>
    </row>
    <row r="27" spans="1:29" ht="48.6" customHeight="1" x14ac:dyDescent="0.25">
      <c r="A27" s="10">
        <v>3</v>
      </c>
      <c r="B27" s="319" t="s">
        <v>365</v>
      </c>
      <c r="C27" s="320"/>
      <c r="D27" s="320"/>
      <c r="E27" s="320"/>
      <c r="F27" s="320"/>
      <c r="G27" s="321"/>
      <c r="H27" s="10"/>
      <c r="I27" s="319" t="s">
        <v>548</v>
      </c>
      <c r="J27" s="320"/>
      <c r="K27" s="320"/>
      <c r="L27" s="320"/>
      <c r="M27" s="320"/>
      <c r="N27" s="321"/>
      <c r="R27" s="178"/>
      <c r="S27" s="178"/>
      <c r="T27" s="178"/>
      <c r="U27" s="178"/>
      <c r="V27" s="178"/>
      <c r="W27" s="178"/>
      <c r="X27" s="178"/>
      <c r="Y27" s="178"/>
      <c r="Z27" s="178"/>
      <c r="AA27" s="178"/>
      <c r="AB27" s="178"/>
      <c r="AC27" s="178"/>
    </row>
    <row r="28" spans="1:29" ht="33.75" customHeight="1" x14ac:dyDescent="0.25">
      <c r="A28" s="10">
        <v>4</v>
      </c>
      <c r="B28" s="319" t="s">
        <v>485</v>
      </c>
      <c r="C28" s="320"/>
      <c r="D28" s="320"/>
      <c r="E28" s="320"/>
      <c r="F28" s="320"/>
      <c r="G28" s="321"/>
      <c r="H28" s="10"/>
      <c r="I28" s="319" t="s">
        <v>549</v>
      </c>
      <c r="J28" s="320"/>
      <c r="K28" s="320"/>
      <c r="L28" s="320"/>
      <c r="M28" s="320"/>
      <c r="N28" s="321"/>
    </row>
    <row r="29" spans="1:29" ht="19.5" customHeight="1" x14ac:dyDescent="0.25">
      <c r="A29" s="10"/>
      <c r="B29" s="319"/>
      <c r="C29" s="320"/>
      <c r="D29" s="320"/>
      <c r="E29" s="320"/>
      <c r="F29" s="320"/>
      <c r="G29" s="321"/>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c r="B32" s="305"/>
      <c r="C32" s="305"/>
      <c r="D32" s="305"/>
      <c r="E32" s="305"/>
      <c r="F32" s="305"/>
      <c r="G32" s="305"/>
      <c r="H32" s="306"/>
      <c r="I32" s="296"/>
      <c r="J32" s="296"/>
      <c r="K32" s="296"/>
      <c r="L32" s="296"/>
      <c r="M32" s="296"/>
      <c r="N32" s="296"/>
      <c r="O32" s="296"/>
      <c r="P32" s="296"/>
      <c r="Q32" s="296"/>
      <c r="R32" s="296"/>
    </row>
    <row r="33" spans="1:18" s="13" customFormat="1" x14ac:dyDescent="0.25">
      <c r="A33" s="304"/>
      <c r="B33" s="305"/>
      <c r="C33" s="305"/>
      <c r="D33" s="305"/>
      <c r="E33" s="305"/>
      <c r="F33" s="305"/>
      <c r="G33" s="305"/>
      <c r="H33" s="306"/>
      <c r="I33" s="296"/>
      <c r="J33" s="296"/>
      <c r="K33" s="505"/>
      <c r="L33" s="505"/>
      <c r="M33" s="505"/>
      <c r="N33" s="505"/>
      <c r="O33" s="296"/>
      <c r="P33" s="296"/>
      <c r="Q33" s="296"/>
      <c r="R33" s="296"/>
    </row>
    <row r="34" spans="1:18" ht="30.6" customHeight="1" x14ac:dyDescent="0.25">
      <c r="A34" s="298" t="s">
        <v>115</v>
      </c>
      <c r="B34" s="299"/>
      <c r="C34" s="299"/>
      <c r="D34" s="299"/>
      <c r="E34" s="299"/>
      <c r="F34" s="299"/>
      <c r="G34" s="299"/>
      <c r="H34" s="300"/>
      <c r="I34" s="301" t="s">
        <v>386</v>
      </c>
      <c r="J34" s="302"/>
      <c r="K34" s="303" t="s">
        <v>387</v>
      </c>
      <c r="L34" s="303"/>
      <c r="M34" s="292" t="s">
        <v>114</v>
      </c>
      <c r="N34" s="292"/>
      <c r="O34" s="292">
        <v>2020</v>
      </c>
      <c r="P34" s="292"/>
      <c r="Q34" s="292">
        <v>2021</v>
      </c>
      <c r="R34" s="292"/>
    </row>
    <row r="35" spans="1:18" ht="44.25" customHeight="1" x14ac:dyDescent="0.25">
      <c r="A35" s="304" t="s">
        <v>382</v>
      </c>
      <c r="B35" s="305"/>
      <c r="C35" s="305"/>
      <c r="D35" s="305"/>
      <c r="E35" s="305"/>
      <c r="F35" s="305"/>
      <c r="G35" s="305"/>
      <c r="H35" s="306"/>
      <c r="I35" s="309"/>
      <c r="J35" s="296"/>
      <c r="K35" s="309">
        <v>43988</v>
      </c>
      <c r="L35" s="296"/>
      <c r="M35" s="296" t="s">
        <v>543</v>
      </c>
      <c r="N35" s="296"/>
      <c r="O35" s="309"/>
      <c r="P35" s="296"/>
      <c r="Q35" s="309"/>
      <c r="R35" s="296"/>
    </row>
    <row r="36" spans="1:18" ht="30" customHeight="1" x14ac:dyDescent="0.25">
      <c r="A36" s="304" t="s">
        <v>383</v>
      </c>
      <c r="B36" s="305"/>
      <c r="C36" s="305"/>
      <c r="D36" s="305"/>
      <c r="E36" s="305"/>
      <c r="F36" s="305"/>
      <c r="G36" s="305"/>
      <c r="H36" s="306"/>
      <c r="I36" s="309"/>
      <c r="J36" s="296"/>
      <c r="K36" s="708" t="s">
        <v>547</v>
      </c>
      <c r="L36" s="307"/>
      <c r="M36" s="296"/>
      <c r="N36" s="296"/>
      <c r="O36" s="309"/>
      <c r="P36" s="296"/>
      <c r="Q36" s="309"/>
      <c r="R36" s="296"/>
    </row>
    <row r="37" spans="1:18" ht="24.75" customHeight="1" x14ac:dyDescent="0.25">
      <c r="A37" s="304" t="s">
        <v>367</v>
      </c>
      <c r="B37" s="305"/>
      <c r="C37" s="305"/>
      <c r="D37" s="305"/>
      <c r="E37" s="305"/>
      <c r="F37" s="305"/>
      <c r="G37" s="305"/>
      <c r="H37" s="306"/>
      <c r="I37" s="309"/>
      <c r="J37" s="296"/>
      <c r="K37" s="708" t="s">
        <v>547</v>
      </c>
      <c r="L37" s="307"/>
      <c r="M37" s="296"/>
      <c r="N37" s="296"/>
      <c r="O37" s="309"/>
      <c r="P37" s="296"/>
      <c r="Q37" s="309"/>
      <c r="R37" s="296"/>
    </row>
    <row r="38" spans="1:18" ht="26.25" customHeight="1" x14ac:dyDescent="0.25">
      <c r="A38" s="304" t="s">
        <v>368</v>
      </c>
      <c r="B38" s="305"/>
      <c r="C38" s="305"/>
      <c r="D38" s="305"/>
      <c r="E38" s="305"/>
      <c r="F38" s="305"/>
      <c r="G38" s="305"/>
      <c r="H38" s="306"/>
      <c r="I38" s="309"/>
      <c r="J38" s="296"/>
      <c r="K38" s="708" t="s">
        <v>547</v>
      </c>
      <c r="L38" s="307"/>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5.5" customHeight="1" x14ac:dyDescent="0.25">
      <c r="A40" s="298" t="s">
        <v>116</v>
      </c>
      <c r="B40" s="299"/>
      <c r="C40" s="299"/>
      <c r="D40" s="299"/>
      <c r="E40" s="299"/>
      <c r="F40" s="299"/>
      <c r="G40" s="299"/>
      <c r="H40" s="300"/>
      <c r="I40" s="301" t="s">
        <v>386</v>
      </c>
      <c r="J40" s="302"/>
      <c r="K40" s="303" t="s">
        <v>387</v>
      </c>
      <c r="L40" s="303"/>
      <c r="M40" s="292" t="s">
        <v>114</v>
      </c>
      <c r="N40" s="292"/>
      <c r="O40" s="292">
        <v>2020</v>
      </c>
      <c r="P40" s="292"/>
      <c r="Q40" s="292">
        <v>2021</v>
      </c>
      <c r="R40" s="292"/>
    </row>
    <row r="41" spans="1:18" ht="33.75" customHeight="1" x14ac:dyDescent="0.25">
      <c r="A41" s="304"/>
      <c r="B41" s="305"/>
      <c r="C41" s="305"/>
      <c r="D41" s="305"/>
      <c r="E41" s="305"/>
      <c r="F41" s="305"/>
      <c r="G41" s="305"/>
      <c r="H41" s="306"/>
      <c r="I41" s="308"/>
      <c r="J41" s="308"/>
      <c r="K41" s="296"/>
      <c r="L41" s="296"/>
      <c r="M41" s="296"/>
      <c r="N41" s="296"/>
      <c r="O41" s="308"/>
      <c r="P41" s="308"/>
      <c r="Q41" s="308"/>
      <c r="R41" s="308"/>
    </row>
    <row r="42" spans="1:18" x14ac:dyDescent="0.25">
      <c r="A42" s="304"/>
      <c r="B42" s="305"/>
      <c r="C42" s="305"/>
      <c r="D42" s="305"/>
      <c r="E42" s="305"/>
      <c r="F42" s="305"/>
      <c r="G42" s="305"/>
      <c r="H42" s="306"/>
      <c r="I42" s="296"/>
      <c r="J42" s="296"/>
      <c r="K42" s="296"/>
      <c r="L42" s="296"/>
      <c r="M42" s="296"/>
      <c r="N42" s="296"/>
      <c r="O42" s="296"/>
      <c r="P42" s="296"/>
      <c r="Q42" s="296"/>
      <c r="R42" s="296"/>
    </row>
    <row r="43" spans="1:18" ht="27" customHeight="1" x14ac:dyDescent="0.25">
      <c r="A43" s="298" t="s">
        <v>118</v>
      </c>
      <c r="B43" s="299"/>
      <c r="C43" s="299"/>
      <c r="D43" s="299"/>
      <c r="E43" s="299"/>
      <c r="F43" s="299"/>
      <c r="G43" s="299"/>
      <c r="H43" s="300"/>
      <c r="I43" s="301" t="s">
        <v>386</v>
      </c>
      <c r="J43" s="302"/>
      <c r="K43" s="303" t="s">
        <v>387</v>
      </c>
      <c r="L43" s="303"/>
      <c r="M43" s="292" t="s">
        <v>114</v>
      </c>
      <c r="N43" s="292"/>
      <c r="O43" s="292">
        <v>2020</v>
      </c>
      <c r="P43" s="292"/>
      <c r="Q43" s="292">
        <v>2021</v>
      </c>
      <c r="R43" s="292"/>
    </row>
    <row r="44" spans="1:18" ht="22.5" customHeight="1" x14ac:dyDescent="0.25">
      <c r="A44" s="304" t="s">
        <v>366</v>
      </c>
      <c r="B44" s="305"/>
      <c r="C44" s="305"/>
      <c r="D44" s="305"/>
      <c r="E44" s="305"/>
      <c r="F44" s="305"/>
      <c r="G44" s="305"/>
      <c r="H44" s="306"/>
      <c r="I44" s="297">
        <v>0.5</v>
      </c>
      <c r="J44" s="296"/>
      <c r="K44" s="297">
        <v>0.75</v>
      </c>
      <c r="L44" s="296"/>
      <c r="M44" s="296"/>
      <c r="N44" s="296"/>
      <c r="O44" s="296"/>
      <c r="P44" s="296"/>
      <c r="Q44" s="296"/>
      <c r="R44" s="296"/>
    </row>
    <row r="45" spans="1:18" ht="34.5" customHeight="1" x14ac:dyDescent="0.25">
      <c r="A45" s="293"/>
      <c r="B45" s="294"/>
      <c r="C45" s="294"/>
      <c r="D45" s="294"/>
      <c r="E45" s="294"/>
      <c r="F45" s="294"/>
      <c r="G45" s="294"/>
      <c r="H45" s="295"/>
      <c r="I45" s="296"/>
      <c r="J45" s="296"/>
      <c r="K45" s="296"/>
      <c r="L45" s="296"/>
      <c r="M45" s="296"/>
      <c r="N45" s="296"/>
      <c r="O45" s="296"/>
      <c r="P45" s="296"/>
      <c r="Q45" s="296"/>
      <c r="R45" s="296"/>
    </row>
    <row r="47" spans="1:18" x14ac:dyDescent="0.25">
      <c r="A47" s="289" t="s">
        <v>119</v>
      </c>
      <c r="B47" s="290"/>
      <c r="C47" s="290"/>
      <c r="D47" s="290"/>
      <c r="E47" s="290"/>
      <c r="F47" s="290"/>
      <c r="G47" s="290"/>
      <c r="H47" s="290"/>
      <c r="I47" s="290"/>
      <c r="J47" s="290"/>
      <c r="K47" s="290"/>
      <c r="L47" s="290"/>
      <c r="M47" s="290"/>
      <c r="N47" s="291"/>
    </row>
    <row r="48" spans="1:18" ht="48.75" customHeight="1" x14ac:dyDescent="0.25">
      <c r="A48" s="292" t="s">
        <v>120</v>
      </c>
      <c r="B48" s="292"/>
      <c r="C48" s="14" t="s">
        <v>121</v>
      </c>
      <c r="D48" s="14" t="s">
        <v>122</v>
      </c>
      <c r="E48" s="14" t="s">
        <v>123</v>
      </c>
      <c r="F48" s="14" t="s">
        <v>124</v>
      </c>
      <c r="G48" s="14" t="s">
        <v>125</v>
      </c>
      <c r="H48" s="14" t="s">
        <v>126</v>
      </c>
      <c r="I48" s="14" t="s">
        <v>127</v>
      </c>
      <c r="J48" s="14" t="s">
        <v>128</v>
      </c>
      <c r="K48" s="14" t="s">
        <v>129</v>
      </c>
      <c r="L48" s="14" t="s">
        <v>130</v>
      </c>
      <c r="M48" s="14" t="s">
        <v>131</v>
      </c>
      <c r="N48" s="14" t="s">
        <v>132</v>
      </c>
    </row>
    <row r="49" spans="1:14" ht="12" customHeight="1" x14ac:dyDescent="0.25">
      <c r="A49" s="285">
        <v>1</v>
      </c>
      <c r="B49" s="286"/>
      <c r="C49" s="15" t="s">
        <v>176</v>
      </c>
      <c r="D49" s="16" t="s">
        <v>176</v>
      </c>
      <c r="E49" s="16" t="s">
        <v>176</v>
      </c>
      <c r="F49" s="16" t="s">
        <v>176</v>
      </c>
      <c r="G49" s="16" t="s">
        <v>176</v>
      </c>
      <c r="H49" s="16" t="s">
        <v>176</v>
      </c>
      <c r="I49" s="16" t="s">
        <v>176</v>
      </c>
      <c r="J49" s="16" t="s">
        <v>176</v>
      </c>
      <c r="K49" s="16" t="s">
        <v>176</v>
      </c>
      <c r="L49" s="16" t="s">
        <v>176</v>
      </c>
      <c r="M49" s="16" t="s">
        <v>176</v>
      </c>
      <c r="N49" s="16" t="s">
        <v>176</v>
      </c>
    </row>
    <row r="50" spans="1:14" ht="12" customHeight="1" thickBot="1" x14ac:dyDescent="0.3">
      <c r="A50" s="287"/>
      <c r="B50" s="288"/>
      <c r="C50" s="17" t="s">
        <v>176</v>
      </c>
      <c r="D50" s="17" t="s">
        <v>176</v>
      </c>
      <c r="E50" s="17" t="s">
        <v>176</v>
      </c>
      <c r="F50" s="17" t="s">
        <v>176</v>
      </c>
      <c r="G50" s="17" t="s">
        <v>176</v>
      </c>
      <c r="H50" s="17" t="s">
        <v>176</v>
      </c>
      <c r="I50" s="17" t="s">
        <v>176</v>
      </c>
      <c r="J50" s="17" t="s">
        <v>176</v>
      </c>
      <c r="K50" s="17" t="s">
        <v>176</v>
      </c>
      <c r="L50" s="17" t="s">
        <v>176</v>
      </c>
      <c r="M50" s="17" t="s">
        <v>176</v>
      </c>
      <c r="N50" s="17" t="s">
        <v>176</v>
      </c>
    </row>
    <row r="51" spans="1:14" ht="12" customHeight="1" x14ac:dyDescent="0.25">
      <c r="A51" s="285">
        <v>2</v>
      </c>
      <c r="B51" s="286"/>
      <c r="C51" s="15" t="s">
        <v>176</v>
      </c>
      <c r="D51" s="16" t="s">
        <v>176</v>
      </c>
      <c r="E51" s="16" t="s">
        <v>176</v>
      </c>
      <c r="F51" s="16" t="s">
        <v>176</v>
      </c>
      <c r="G51" s="16" t="s">
        <v>176</v>
      </c>
      <c r="H51" s="16" t="s">
        <v>176</v>
      </c>
      <c r="I51" s="16" t="s">
        <v>176</v>
      </c>
      <c r="J51" s="16" t="s">
        <v>176</v>
      </c>
      <c r="K51" s="16" t="s">
        <v>176</v>
      </c>
      <c r="L51" s="16" t="s">
        <v>176</v>
      </c>
      <c r="M51" s="16" t="s">
        <v>176</v>
      </c>
      <c r="N51" s="16" t="s">
        <v>176</v>
      </c>
    </row>
    <row r="52" spans="1:14" ht="12" customHeight="1" thickBot="1" x14ac:dyDescent="0.3">
      <c r="A52" s="287"/>
      <c r="B52" s="288"/>
      <c r="C52" s="17" t="s">
        <v>176</v>
      </c>
      <c r="D52" s="17" t="s">
        <v>176</v>
      </c>
      <c r="E52" s="17" t="s">
        <v>176</v>
      </c>
      <c r="F52" s="17" t="s">
        <v>176</v>
      </c>
      <c r="G52" s="17" t="s">
        <v>176</v>
      </c>
      <c r="H52" s="17" t="s">
        <v>176</v>
      </c>
      <c r="I52" s="17" t="s">
        <v>176</v>
      </c>
      <c r="J52" s="17" t="s">
        <v>176</v>
      </c>
      <c r="K52" s="17" t="s">
        <v>176</v>
      </c>
      <c r="L52" s="17" t="s">
        <v>176</v>
      </c>
      <c r="M52" s="17" t="s">
        <v>176</v>
      </c>
      <c r="N52" s="17" t="s">
        <v>176</v>
      </c>
    </row>
    <row r="53" spans="1:14" ht="12" customHeight="1" x14ac:dyDescent="0.25">
      <c r="A53" s="285">
        <v>3</v>
      </c>
      <c r="B53" s="286"/>
      <c r="C53" s="15" t="s">
        <v>176</v>
      </c>
      <c r="D53" s="16" t="s">
        <v>176</v>
      </c>
      <c r="E53" s="16" t="s">
        <v>176</v>
      </c>
      <c r="F53" s="16" t="s">
        <v>176</v>
      </c>
      <c r="G53" s="16" t="s">
        <v>176</v>
      </c>
      <c r="H53" s="16" t="s">
        <v>176</v>
      </c>
      <c r="I53" s="16" t="s">
        <v>176</v>
      </c>
      <c r="J53" s="16" t="s">
        <v>176</v>
      </c>
      <c r="K53" s="16" t="s">
        <v>176</v>
      </c>
      <c r="L53" s="16" t="s">
        <v>176</v>
      </c>
      <c r="M53" s="16" t="s">
        <v>176</v>
      </c>
      <c r="N53" s="16" t="s">
        <v>176</v>
      </c>
    </row>
    <row r="54" spans="1:14" ht="12" customHeight="1" thickBot="1" x14ac:dyDescent="0.3">
      <c r="A54" s="287"/>
      <c r="B54" s="288"/>
      <c r="C54" s="17" t="s">
        <v>176</v>
      </c>
      <c r="D54" s="17" t="s">
        <v>176</v>
      </c>
      <c r="E54" s="17" t="s">
        <v>176</v>
      </c>
      <c r="F54" s="17" t="s">
        <v>176</v>
      </c>
      <c r="G54" s="17" t="s">
        <v>176</v>
      </c>
      <c r="H54" s="17" t="s">
        <v>176</v>
      </c>
      <c r="I54" s="17" t="s">
        <v>176</v>
      </c>
      <c r="J54" s="17" t="s">
        <v>176</v>
      </c>
      <c r="K54" s="17" t="s">
        <v>176</v>
      </c>
      <c r="L54" s="17" t="s">
        <v>176</v>
      </c>
      <c r="M54" s="17" t="s">
        <v>176</v>
      </c>
      <c r="N54" s="17" t="s">
        <v>176</v>
      </c>
    </row>
    <row r="55" spans="1:14" ht="12" customHeight="1" x14ac:dyDescent="0.25">
      <c r="A55" s="285">
        <v>4</v>
      </c>
      <c r="B55" s="286"/>
      <c r="C55" s="16"/>
      <c r="D55" s="16"/>
      <c r="E55" s="16" t="s">
        <v>176</v>
      </c>
      <c r="F55" s="16" t="s">
        <v>176</v>
      </c>
      <c r="G55" s="16" t="s">
        <v>176</v>
      </c>
      <c r="H55" s="16" t="s">
        <v>176</v>
      </c>
      <c r="I55" s="16" t="s">
        <v>176</v>
      </c>
      <c r="J55" s="16" t="s">
        <v>176</v>
      </c>
      <c r="K55" s="16" t="s">
        <v>176</v>
      </c>
      <c r="L55" s="16" t="s">
        <v>176</v>
      </c>
      <c r="M55" s="16" t="s">
        <v>176</v>
      </c>
      <c r="N55" s="16" t="s">
        <v>176</v>
      </c>
    </row>
    <row r="56" spans="1:14" ht="12" customHeight="1" thickBot="1" x14ac:dyDescent="0.3">
      <c r="A56" s="287"/>
      <c r="B56" s="288"/>
      <c r="C56" s="17"/>
      <c r="D56" s="17"/>
      <c r="E56" s="17" t="s">
        <v>176</v>
      </c>
      <c r="F56" s="17" t="s">
        <v>176</v>
      </c>
      <c r="G56" s="17" t="s">
        <v>176</v>
      </c>
      <c r="H56" s="17" t="s">
        <v>176</v>
      </c>
      <c r="I56" s="17" t="s">
        <v>176</v>
      </c>
      <c r="J56" s="17" t="s">
        <v>176</v>
      </c>
      <c r="K56" s="17" t="s">
        <v>176</v>
      </c>
      <c r="L56" s="17" t="s">
        <v>176</v>
      </c>
      <c r="M56" s="17" t="s">
        <v>176</v>
      </c>
      <c r="N56" s="17" t="s">
        <v>176</v>
      </c>
    </row>
    <row r="57" spans="1:14" ht="12" customHeight="1" x14ac:dyDescent="0.25">
      <c r="A57" s="285"/>
      <c r="B57" s="286"/>
      <c r="C57" s="16"/>
      <c r="D57" s="16"/>
      <c r="E57" s="16"/>
      <c r="F57" s="16"/>
      <c r="G57" s="16"/>
      <c r="H57" s="16"/>
      <c r="I57" s="16"/>
      <c r="J57" s="16"/>
      <c r="K57" s="16"/>
      <c r="L57" s="16"/>
      <c r="M57" s="16"/>
      <c r="N57" s="16"/>
    </row>
    <row r="58" spans="1:14" ht="12" customHeight="1" thickBot="1" x14ac:dyDescent="0.3">
      <c r="A58" s="287"/>
      <c r="B58" s="288"/>
      <c r="C58" s="17"/>
      <c r="D58" s="17"/>
      <c r="E58" s="17"/>
      <c r="F58" s="17"/>
      <c r="G58" s="17"/>
      <c r="H58" s="17"/>
      <c r="I58" s="17"/>
      <c r="J58" s="17"/>
      <c r="K58" s="17"/>
      <c r="L58" s="17"/>
      <c r="M58" s="17"/>
      <c r="N58" s="17"/>
    </row>
    <row r="59" spans="1:14" ht="12" customHeight="1" x14ac:dyDescent="0.25">
      <c r="A59" s="285"/>
      <c r="B59" s="286"/>
      <c r="C59" s="16"/>
      <c r="D59" s="16"/>
      <c r="E59" s="16"/>
      <c r="F59" s="16"/>
      <c r="G59" s="16"/>
      <c r="H59" s="16"/>
      <c r="I59" s="16"/>
      <c r="J59" s="16"/>
      <c r="K59" s="16"/>
      <c r="L59" s="16"/>
      <c r="M59" s="16"/>
      <c r="N59" s="16"/>
    </row>
    <row r="60" spans="1:14" ht="12" customHeight="1" thickBot="1" x14ac:dyDescent="0.3">
      <c r="A60" s="287"/>
      <c r="B60" s="288"/>
      <c r="C60" s="17"/>
      <c r="D60" s="17"/>
      <c r="E60" s="17"/>
      <c r="F60" s="17"/>
      <c r="G60" s="17"/>
      <c r="H60" s="17"/>
      <c r="I60" s="17"/>
      <c r="J60" s="17"/>
      <c r="K60" s="17"/>
      <c r="L60" s="17"/>
      <c r="M60" s="17"/>
      <c r="N60" s="17"/>
    </row>
    <row r="61" spans="1:14" ht="4.5" hidden="1" customHeight="1" x14ac:dyDescent="0.25">
      <c r="A61" s="620" t="s">
        <v>133</v>
      </c>
      <c r="B61" s="621"/>
      <c r="C61" s="621"/>
      <c r="D61" s="621"/>
      <c r="E61" s="622"/>
      <c r="F61" s="623"/>
      <c r="G61" s="624"/>
      <c r="H61" s="625" t="s">
        <v>133</v>
      </c>
      <c r="I61" s="625"/>
      <c r="J61" s="625"/>
      <c r="K61" s="625"/>
      <c r="L61" s="625"/>
      <c r="M61" s="626"/>
      <c r="N61" s="626"/>
    </row>
    <row r="62" spans="1:14" hidden="1" x14ac:dyDescent="0.25">
      <c r="A62" s="627" t="s">
        <v>134</v>
      </c>
      <c r="B62" s="628"/>
      <c r="C62" s="628"/>
      <c r="D62" s="628"/>
      <c r="E62" s="629"/>
      <c r="F62" s="623"/>
      <c r="G62" s="624"/>
      <c r="H62" s="625" t="s">
        <v>134</v>
      </c>
      <c r="I62" s="625"/>
      <c r="J62" s="625"/>
      <c r="K62" s="625"/>
      <c r="L62" s="625"/>
      <c r="M62" s="626"/>
      <c r="N62" s="626"/>
    </row>
    <row r="63" spans="1:14" hidden="1" x14ac:dyDescent="0.25">
      <c r="A63" s="179"/>
      <c r="B63" s="179"/>
      <c r="C63" s="179"/>
      <c r="D63" s="179"/>
      <c r="E63" s="179"/>
      <c r="F63" s="179"/>
      <c r="G63" s="179"/>
      <c r="H63" s="179"/>
      <c r="I63" s="179"/>
      <c r="J63" s="179"/>
      <c r="K63" s="179"/>
      <c r="L63" s="179"/>
      <c r="M63" s="179"/>
      <c r="N63" s="179"/>
    </row>
    <row r="64" spans="1:14" hidden="1" x14ac:dyDescent="0.25">
      <c r="A64" s="639" t="s">
        <v>135</v>
      </c>
      <c r="B64" s="640"/>
      <c r="C64" s="640"/>
      <c r="D64" s="640"/>
      <c r="E64" s="640"/>
      <c r="F64" s="640"/>
      <c r="G64" s="641"/>
      <c r="H64" s="642" t="s">
        <v>135</v>
      </c>
      <c r="I64" s="642"/>
      <c r="J64" s="642"/>
      <c r="K64" s="642"/>
      <c r="L64" s="642"/>
      <c r="M64" s="642"/>
      <c r="N64" s="642"/>
    </row>
    <row r="65" spans="1:17" hidden="1" x14ac:dyDescent="0.25">
      <c r="A65" s="625" t="s">
        <v>136</v>
      </c>
      <c r="B65" s="625"/>
      <c r="C65" s="630"/>
      <c r="D65" s="631"/>
      <c r="E65" s="631"/>
      <c r="F65" s="631"/>
      <c r="G65" s="632"/>
      <c r="H65" s="625" t="s">
        <v>137</v>
      </c>
      <c r="I65" s="625"/>
      <c r="J65" s="630"/>
      <c r="K65" s="631"/>
      <c r="L65" s="631"/>
      <c r="M65" s="631"/>
      <c r="N65" s="632"/>
    </row>
    <row r="66" spans="1:17" hidden="1" x14ac:dyDescent="0.25">
      <c r="A66" s="625"/>
      <c r="B66" s="625"/>
      <c r="C66" s="633"/>
      <c r="D66" s="634"/>
      <c r="E66" s="634"/>
      <c r="F66" s="634"/>
      <c r="G66" s="635"/>
      <c r="H66" s="625"/>
      <c r="I66" s="625"/>
      <c r="J66" s="633"/>
      <c r="K66" s="634"/>
      <c r="L66" s="634"/>
      <c r="M66" s="634"/>
      <c r="N66" s="635"/>
    </row>
    <row r="67" spans="1:17" hidden="1" x14ac:dyDescent="0.25">
      <c r="A67" s="625"/>
      <c r="B67" s="625"/>
      <c r="C67" s="636"/>
      <c r="D67" s="637"/>
      <c r="E67" s="637"/>
      <c r="F67" s="637"/>
      <c r="G67" s="638"/>
      <c r="H67" s="625"/>
      <c r="I67" s="625"/>
      <c r="J67" s="636"/>
      <c r="K67" s="637"/>
      <c r="L67" s="637"/>
      <c r="M67" s="637"/>
      <c r="N67" s="638"/>
    </row>
    <row r="68" spans="1:17" hidden="1" x14ac:dyDescent="0.25">
      <c r="A68" s="625" t="s">
        <v>138</v>
      </c>
      <c r="B68" s="625"/>
      <c r="C68" s="630"/>
      <c r="D68" s="631"/>
      <c r="E68" s="631"/>
      <c r="F68" s="631"/>
      <c r="G68" s="632"/>
      <c r="H68" s="625" t="s">
        <v>138</v>
      </c>
      <c r="I68" s="625"/>
      <c r="J68" s="630"/>
      <c r="K68" s="631"/>
      <c r="L68" s="631"/>
      <c r="M68" s="631"/>
      <c r="N68" s="632"/>
    </row>
    <row r="69" spans="1:17" hidden="1" x14ac:dyDescent="0.25">
      <c r="A69" s="625"/>
      <c r="B69" s="625"/>
      <c r="C69" s="633"/>
      <c r="D69" s="634"/>
      <c r="E69" s="634"/>
      <c r="F69" s="634"/>
      <c r="G69" s="635"/>
      <c r="H69" s="625"/>
      <c r="I69" s="625"/>
      <c r="J69" s="633"/>
      <c r="K69" s="634"/>
      <c r="L69" s="634"/>
      <c r="M69" s="634"/>
      <c r="N69" s="635"/>
    </row>
    <row r="70" spans="1:17" hidden="1" x14ac:dyDescent="0.25">
      <c r="A70" s="625"/>
      <c r="B70" s="625"/>
      <c r="C70" s="636"/>
      <c r="D70" s="637"/>
      <c r="E70" s="637"/>
      <c r="F70" s="637"/>
      <c r="G70" s="638"/>
      <c r="H70" s="625"/>
      <c r="I70" s="625"/>
      <c r="J70" s="636"/>
      <c r="K70" s="637"/>
      <c r="L70" s="637"/>
      <c r="M70" s="637"/>
      <c r="N70" s="638"/>
    </row>
    <row r="71" spans="1:17" hidden="1" x14ac:dyDescent="0.25">
      <c r="A71" s="639" t="s">
        <v>139</v>
      </c>
      <c r="B71" s="640"/>
      <c r="C71" s="640"/>
      <c r="D71" s="640"/>
      <c r="E71" s="640"/>
      <c r="F71" s="640"/>
      <c r="G71" s="641"/>
      <c r="H71" s="642" t="s">
        <v>139</v>
      </c>
      <c r="I71" s="642"/>
      <c r="J71" s="642"/>
      <c r="K71" s="642"/>
      <c r="L71" s="642"/>
      <c r="M71" s="642"/>
      <c r="N71" s="642"/>
    </row>
    <row r="72" spans="1:17" hidden="1" x14ac:dyDescent="0.25">
      <c r="A72" s="625" t="s">
        <v>140</v>
      </c>
      <c r="B72" s="625"/>
      <c r="C72" s="630"/>
      <c r="D72" s="631"/>
      <c r="E72" s="631"/>
      <c r="F72" s="631"/>
      <c r="G72" s="632"/>
      <c r="H72" s="625" t="s">
        <v>141</v>
      </c>
      <c r="I72" s="625"/>
      <c r="J72" s="630"/>
      <c r="K72" s="631"/>
      <c r="L72" s="631"/>
      <c r="M72" s="631"/>
      <c r="N72" s="632"/>
    </row>
    <row r="73" spans="1:17" hidden="1" x14ac:dyDescent="0.25">
      <c r="A73" s="625"/>
      <c r="B73" s="625"/>
      <c r="C73" s="633"/>
      <c r="D73" s="634"/>
      <c r="E73" s="634"/>
      <c r="F73" s="634"/>
      <c r="G73" s="635"/>
      <c r="H73" s="625"/>
      <c r="I73" s="625"/>
      <c r="J73" s="633"/>
      <c r="K73" s="634"/>
      <c r="L73" s="634"/>
      <c r="M73" s="634"/>
      <c r="N73" s="635"/>
    </row>
    <row r="74" spans="1:17" hidden="1" x14ac:dyDescent="0.25">
      <c r="A74" s="625"/>
      <c r="B74" s="625"/>
      <c r="C74" s="636"/>
      <c r="D74" s="637"/>
      <c r="E74" s="637"/>
      <c r="F74" s="637"/>
      <c r="G74" s="638"/>
      <c r="H74" s="625"/>
      <c r="I74" s="625"/>
      <c r="J74" s="636"/>
      <c r="K74" s="637"/>
      <c r="L74" s="637"/>
      <c r="M74" s="637"/>
      <c r="N74" s="638"/>
    </row>
    <row r="75" spans="1:17" hidden="1" x14ac:dyDescent="0.25">
      <c r="A75" s="625" t="s">
        <v>142</v>
      </c>
      <c r="B75" s="625"/>
      <c r="C75" s="630"/>
      <c r="D75" s="631"/>
      <c r="E75" s="631"/>
      <c r="F75" s="631"/>
      <c r="G75" s="632"/>
      <c r="H75" s="625" t="s">
        <v>142</v>
      </c>
      <c r="I75" s="625"/>
      <c r="J75" s="630"/>
      <c r="K75" s="631"/>
      <c r="L75" s="631"/>
      <c r="M75" s="631"/>
      <c r="N75" s="632"/>
    </row>
    <row r="76" spans="1:17" hidden="1" x14ac:dyDescent="0.25">
      <c r="A76" s="625"/>
      <c r="B76" s="625"/>
      <c r="C76" s="633"/>
      <c r="D76" s="634"/>
      <c r="E76" s="634"/>
      <c r="F76" s="634"/>
      <c r="G76" s="635"/>
      <c r="H76" s="625"/>
      <c r="I76" s="625"/>
      <c r="J76" s="633"/>
      <c r="K76" s="634"/>
      <c r="L76" s="634"/>
      <c r="M76" s="634"/>
      <c r="N76" s="635"/>
    </row>
    <row r="77" spans="1:17" hidden="1" x14ac:dyDescent="0.25">
      <c r="A77" s="625"/>
      <c r="B77" s="625"/>
      <c r="C77" s="636"/>
      <c r="D77" s="637"/>
      <c r="E77" s="637"/>
      <c r="F77" s="637"/>
      <c r="G77" s="638"/>
      <c r="H77" s="625"/>
      <c r="I77" s="625"/>
      <c r="J77" s="636"/>
      <c r="K77" s="637"/>
      <c r="L77" s="637"/>
      <c r="M77" s="637"/>
      <c r="N77" s="638"/>
    </row>
    <row r="78" spans="1:17" ht="30" customHeight="1" x14ac:dyDescent="0.25">
      <c r="A78" s="179"/>
      <c r="B78" s="179"/>
      <c r="C78" s="179"/>
      <c r="D78" s="179"/>
      <c r="E78" s="179"/>
      <c r="F78" s="179"/>
      <c r="G78" s="179"/>
      <c r="H78" s="179"/>
      <c r="I78" s="179"/>
      <c r="J78" s="179"/>
      <c r="K78" s="179"/>
      <c r="L78" s="179"/>
      <c r="M78" s="179"/>
      <c r="N78" s="179"/>
    </row>
    <row r="79" spans="1:17" x14ac:dyDescent="0.25">
      <c r="A79" s="639" t="s">
        <v>143</v>
      </c>
      <c r="B79" s="640"/>
      <c r="C79" s="640"/>
      <c r="D79" s="640"/>
      <c r="E79" s="640"/>
      <c r="F79" s="640"/>
      <c r="G79" s="640"/>
      <c r="H79" s="640"/>
      <c r="I79" s="640"/>
      <c r="J79" s="640"/>
      <c r="K79" s="640"/>
      <c r="L79" s="640"/>
      <c r="M79" s="640"/>
      <c r="N79" s="641"/>
    </row>
    <row r="80" spans="1:17" ht="47.25" customHeight="1" x14ac:dyDescent="0.25">
      <c r="A80" s="180" t="s">
        <v>144</v>
      </c>
      <c r="B80" s="643" t="s">
        <v>145</v>
      </c>
      <c r="C80" s="644"/>
      <c r="D80" s="644"/>
      <c r="E80" s="644"/>
      <c r="F80" s="645"/>
      <c r="G80" s="646" t="s">
        <v>146</v>
      </c>
      <c r="H80" s="646"/>
      <c r="I80" s="647" t="s">
        <v>237</v>
      </c>
      <c r="J80" s="646"/>
      <c r="K80" s="646"/>
      <c r="L80" s="646"/>
      <c r="M80" s="648"/>
      <c r="N80" s="648"/>
      <c r="P80" s="159"/>
      <c r="Q80" s="159"/>
    </row>
    <row r="81" spans="1:17" x14ac:dyDescent="0.25">
      <c r="A81" s="168" t="s">
        <v>376</v>
      </c>
      <c r="B81" s="269" t="s">
        <v>384</v>
      </c>
      <c r="C81" s="270"/>
      <c r="D81" s="270"/>
      <c r="E81" s="270"/>
      <c r="F81" s="271"/>
      <c r="G81" s="709">
        <v>30</v>
      </c>
      <c r="H81" s="710"/>
      <c r="I81" s="711">
        <v>15</v>
      </c>
      <c r="J81" s="711"/>
      <c r="K81" s="649"/>
      <c r="L81" s="649"/>
      <c r="M81" s="650"/>
      <c r="N81" s="650"/>
      <c r="P81" s="159"/>
      <c r="Q81" s="159"/>
    </row>
    <row r="82" spans="1:17" x14ac:dyDescent="0.25">
      <c r="A82" s="168" t="s">
        <v>309</v>
      </c>
      <c r="B82" s="269" t="s">
        <v>312</v>
      </c>
      <c r="C82" s="270"/>
      <c r="D82" s="270"/>
      <c r="E82" s="270"/>
      <c r="F82" s="271"/>
      <c r="G82" s="709">
        <v>70</v>
      </c>
      <c r="H82" s="710"/>
      <c r="I82" s="711">
        <v>10</v>
      </c>
      <c r="J82" s="711"/>
      <c r="K82" s="649"/>
      <c r="L82" s="649"/>
      <c r="M82" s="650"/>
      <c r="N82" s="650"/>
      <c r="P82" s="159"/>
      <c r="Q82" s="159"/>
    </row>
    <row r="83" spans="1:17" x14ac:dyDescent="0.25">
      <c r="A83" s="182"/>
      <c r="B83" s="623"/>
      <c r="C83" s="652"/>
      <c r="D83" s="652"/>
      <c r="E83" s="652"/>
      <c r="F83" s="624"/>
      <c r="G83" s="712"/>
      <c r="H83" s="713"/>
      <c r="I83" s="649"/>
      <c r="J83" s="649"/>
      <c r="K83" s="649"/>
      <c r="L83" s="649"/>
      <c r="M83" s="650"/>
      <c r="N83" s="650"/>
      <c r="P83" s="159"/>
      <c r="Q83" s="160"/>
    </row>
    <row r="84" spans="1:17" x14ac:dyDescent="0.25">
      <c r="A84" s="183">
        <f>COUNTA(B81:F82)</f>
        <v>2</v>
      </c>
      <c r="B84" s="665"/>
      <c r="C84" s="665"/>
      <c r="D84" s="665"/>
      <c r="E84" s="665"/>
      <c r="F84" s="665"/>
      <c r="G84" s="665"/>
      <c r="H84" s="665"/>
      <c r="I84" s="665"/>
      <c r="J84" s="665"/>
      <c r="K84" s="665"/>
      <c r="L84" s="666"/>
      <c r="M84" s="667"/>
      <c r="N84" s="667"/>
      <c r="P84" s="159">
        <f>SUM(P83:P83)</f>
        <v>0</v>
      </c>
      <c r="Q84" s="159"/>
    </row>
    <row r="85" spans="1:17" x14ac:dyDescent="0.25">
      <c r="A85" s="179"/>
      <c r="B85" s="179"/>
      <c r="C85" s="179"/>
      <c r="D85" s="179"/>
      <c r="E85" s="179"/>
      <c r="F85" s="179"/>
      <c r="G85" s="179"/>
      <c r="H85" s="179"/>
      <c r="I85" s="179"/>
      <c r="J85" s="179"/>
      <c r="K85" s="179"/>
      <c r="L85" s="179"/>
      <c r="M85" s="179"/>
      <c r="N85" s="179"/>
      <c r="P85" s="161"/>
      <c r="Q85" s="161"/>
    </row>
    <row r="86" spans="1:17" x14ac:dyDescent="0.25">
      <c r="A86" s="639" t="s">
        <v>147</v>
      </c>
      <c r="B86" s="640"/>
      <c r="C86" s="640"/>
      <c r="D86" s="640"/>
      <c r="E86" s="640"/>
      <c r="F86" s="640"/>
      <c r="G86" s="640"/>
      <c r="H86" s="640"/>
      <c r="I86" s="640"/>
      <c r="J86" s="640"/>
      <c r="K86" s="640"/>
      <c r="L86" s="640"/>
      <c r="M86" s="640"/>
      <c r="N86" s="641"/>
    </row>
    <row r="87" spans="1:17" x14ac:dyDescent="0.25">
      <c r="A87" s="627" t="s">
        <v>148</v>
      </c>
      <c r="B87" s="628"/>
      <c r="C87" s="628"/>
      <c r="D87" s="629"/>
      <c r="E87" s="627" t="s">
        <v>100</v>
      </c>
      <c r="F87" s="628"/>
      <c r="G87" s="628"/>
      <c r="H87" s="628"/>
      <c r="I87" s="628"/>
      <c r="J87" s="628"/>
      <c r="K87" s="628"/>
      <c r="L87" s="628"/>
      <c r="M87" s="653" t="s">
        <v>149</v>
      </c>
      <c r="N87" s="654"/>
    </row>
    <row r="88" spans="1:17" x14ac:dyDescent="0.25">
      <c r="A88" s="655"/>
      <c r="B88" s="656"/>
      <c r="C88" s="656"/>
      <c r="D88" s="657"/>
      <c r="E88" s="655"/>
      <c r="F88" s="656"/>
      <c r="G88" s="656"/>
      <c r="H88" s="656"/>
      <c r="I88" s="656"/>
      <c r="J88" s="656"/>
      <c r="K88" s="656"/>
      <c r="L88" s="656"/>
      <c r="M88" s="661"/>
      <c r="N88" s="662"/>
    </row>
    <row r="89" spans="1:17" x14ac:dyDescent="0.25">
      <c r="A89" s="658"/>
      <c r="B89" s="659"/>
      <c r="C89" s="659"/>
      <c r="D89" s="660"/>
      <c r="E89" s="658"/>
      <c r="F89" s="659"/>
      <c r="G89" s="659"/>
      <c r="H89" s="659"/>
      <c r="I89" s="659"/>
      <c r="J89" s="659"/>
      <c r="K89" s="659"/>
      <c r="L89" s="659"/>
      <c r="M89" s="663"/>
      <c r="N89" s="664"/>
      <c r="O89" s="24"/>
      <c r="P89" s="25"/>
    </row>
    <row r="90" spans="1:17" x14ac:dyDescent="0.25">
      <c r="A90" s="655"/>
      <c r="B90" s="656"/>
      <c r="C90" s="656"/>
      <c r="D90" s="657"/>
      <c r="E90" s="655"/>
      <c r="F90" s="656"/>
      <c r="G90" s="656"/>
      <c r="H90" s="656"/>
      <c r="I90" s="656"/>
      <c r="J90" s="656"/>
      <c r="K90" s="656"/>
      <c r="L90" s="656"/>
      <c r="M90" s="661"/>
      <c r="N90" s="662"/>
    </row>
    <row r="91" spans="1:17" x14ac:dyDescent="0.25">
      <c r="A91" s="658"/>
      <c r="B91" s="659"/>
      <c r="C91" s="659"/>
      <c r="D91" s="660"/>
      <c r="E91" s="658"/>
      <c r="F91" s="659"/>
      <c r="G91" s="659"/>
      <c r="H91" s="659"/>
      <c r="I91" s="659"/>
      <c r="J91" s="659"/>
      <c r="K91" s="659"/>
      <c r="L91" s="659"/>
      <c r="M91" s="663"/>
      <c r="N91" s="664"/>
    </row>
    <row r="92" spans="1:17" x14ac:dyDescent="0.25">
      <c r="A92" s="655"/>
      <c r="B92" s="656"/>
      <c r="C92" s="656"/>
      <c r="D92" s="657"/>
      <c r="E92" s="655"/>
      <c r="F92" s="656"/>
      <c r="G92" s="656"/>
      <c r="H92" s="656"/>
      <c r="I92" s="656"/>
      <c r="J92" s="656"/>
      <c r="K92" s="656"/>
      <c r="L92" s="656"/>
      <c r="M92" s="661"/>
      <c r="N92" s="662"/>
    </row>
    <row r="93" spans="1:17" x14ac:dyDescent="0.25">
      <c r="A93" s="658"/>
      <c r="B93" s="659"/>
      <c r="C93" s="659"/>
      <c r="D93" s="660"/>
      <c r="E93" s="658"/>
      <c r="F93" s="659"/>
      <c r="G93" s="659"/>
      <c r="H93" s="659"/>
      <c r="I93" s="659"/>
      <c r="J93" s="659"/>
      <c r="K93" s="659"/>
      <c r="L93" s="659"/>
      <c r="M93" s="663"/>
      <c r="N93" s="664"/>
    </row>
    <row r="94" spans="1:17" x14ac:dyDescent="0.25">
      <c r="A94" s="653" t="s">
        <v>150</v>
      </c>
      <c r="B94" s="668"/>
      <c r="C94" s="668"/>
      <c r="D94" s="668"/>
      <c r="E94" s="668"/>
      <c r="F94" s="668"/>
      <c r="G94" s="668"/>
      <c r="H94" s="668"/>
      <c r="I94" s="668"/>
      <c r="J94" s="668"/>
      <c r="K94" s="668"/>
      <c r="L94" s="654"/>
      <c r="M94" s="667">
        <v>0</v>
      </c>
      <c r="N94" s="667"/>
    </row>
    <row r="96" spans="1:17" ht="14.25" customHeight="1" x14ac:dyDescent="0.25"/>
    <row r="97" spans="1:14" hidden="1" x14ac:dyDescent="0.25">
      <c r="A97" s="669" t="s">
        <v>151</v>
      </c>
      <c r="B97" s="669"/>
      <c r="C97" s="669"/>
      <c r="D97" s="669"/>
      <c r="E97" s="669"/>
      <c r="F97" s="669"/>
      <c r="G97" s="669"/>
      <c r="H97" s="669"/>
      <c r="I97" s="669"/>
      <c r="J97" s="669"/>
      <c r="K97" s="669"/>
      <c r="L97" s="669"/>
      <c r="M97" s="669"/>
      <c r="N97" s="669"/>
    </row>
    <row r="98" spans="1:14" hidden="1" x14ac:dyDescent="0.25">
      <c r="A98" s="670" t="s">
        <v>152</v>
      </c>
      <c r="B98" s="671"/>
      <c r="C98" s="671"/>
      <c r="D98" s="671"/>
      <c r="E98" s="672"/>
      <c r="F98" s="672"/>
      <c r="G98" s="672"/>
      <c r="H98" s="672"/>
      <c r="I98" s="672"/>
      <c r="J98" s="672"/>
      <c r="K98" s="672"/>
      <c r="L98" s="672"/>
      <c r="M98" s="672"/>
      <c r="N98" s="673"/>
    </row>
    <row r="99" spans="1:14" hidden="1" x14ac:dyDescent="0.25">
      <c r="A99" s="674" t="s">
        <v>153</v>
      </c>
      <c r="B99" s="675"/>
      <c r="C99" s="675"/>
      <c r="D99" s="676"/>
      <c r="E99" s="680" t="s">
        <v>154</v>
      </c>
      <c r="F99" s="681"/>
      <c r="G99" s="681"/>
      <c r="H99" s="684"/>
      <c r="I99" s="685"/>
      <c r="J99" s="685"/>
      <c r="K99" s="685"/>
      <c r="L99" s="685"/>
      <c r="M99" s="685"/>
      <c r="N99" s="686"/>
    </row>
    <row r="100" spans="1:14" ht="98.25" hidden="1" customHeight="1" x14ac:dyDescent="0.25">
      <c r="A100" s="677"/>
      <c r="B100" s="678"/>
      <c r="C100" s="678"/>
      <c r="D100" s="679"/>
      <c r="E100" s="682"/>
      <c r="F100" s="683"/>
      <c r="G100" s="683"/>
      <c r="H100" s="687"/>
      <c r="I100" s="687"/>
      <c r="J100" s="687"/>
      <c r="K100" s="687"/>
      <c r="L100" s="687"/>
      <c r="M100" s="687"/>
      <c r="N100" s="688"/>
    </row>
    <row r="101" spans="1:14" hidden="1" x14ac:dyDescent="0.25">
      <c r="A101" s="689" t="s">
        <v>155</v>
      </c>
      <c r="B101" s="695"/>
      <c r="C101" s="695"/>
      <c r="D101" s="696"/>
      <c r="E101" s="680" t="s">
        <v>156</v>
      </c>
      <c r="F101" s="681"/>
      <c r="G101" s="681"/>
      <c r="H101" s="684"/>
      <c r="I101" s="685"/>
      <c r="J101" s="685"/>
      <c r="K101" s="685"/>
      <c r="L101" s="685"/>
      <c r="M101" s="685"/>
      <c r="N101" s="686"/>
    </row>
    <row r="102" spans="1:14" ht="69.75" hidden="1" customHeight="1" x14ac:dyDescent="0.25">
      <c r="A102" s="697"/>
      <c r="B102" s="698"/>
      <c r="C102" s="698"/>
      <c r="D102" s="699"/>
      <c r="E102" s="682"/>
      <c r="F102" s="683"/>
      <c r="G102" s="683"/>
      <c r="H102" s="687"/>
      <c r="I102" s="687"/>
      <c r="J102" s="687"/>
      <c r="K102" s="687"/>
      <c r="L102" s="687"/>
      <c r="M102" s="687"/>
      <c r="N102" s="688"/>
    </row>
    <row r="103" spans="1:14" hidden="1" x14ac:dyDescent="0.25">
      <c r="A103" s="689" t="s">
        <v>157</v>
      </c>
      <c r="B103" s="695"/>
      <c r="C103" s="695"/>
      <c r="D103" s="696"/>
      <c r="E103" s="680" t="s">
        <v>158</v>
      </c>
      <c r="F103" s="681"/>
      <c r="G103" s="681"/>
      <c r="H103" s="684"/>
      <c r="I103" s="685"/>
      <c r="J103" s="685"/>
      <c r="K103" s="685"/>
      <c r="L103" s="685"/>
      <c r="M103" s="685"/>
      <c r="N103" s="686"/>
    </row>
    <row r="104" spans="1:14" ht="40.5" hidden="1" customHeight="1" x14ac:dyDescent="0.25">
      <c r="A104" s="697"/>
      <c r="B104" s="698"/>
      <c r="C104" s="698"/>
      <c r="D104" s="699"/>
      <c r="E104" s="682"/>
      <c r="F104" s="683"/>
      <c r="G104" s="683"/>
      <c r="H104" s="687"/>
      <c r="I104" s="687"/>
      <c r="J104" s="687"/>
      <c r="K104" s="687"/>
      <c r="L104" s="687"/>
      <c r="M104" s="687"/>
      <c r="N104" s="688"/>
    </row>
    <row r="105" spans="1:14" hidden="1" x14ac:dyDescent="0.25">
      <c r="A105" s="689" t="s">
        <v>159</v>
      </c>
      <c r="B105" s="690"/>
      <c r="C105" s="690"/>
      <c r="D105" s="691"/>
      <c r="E105" s="680" t="s">
        <v>160</v>
      </c>
      <c r="F105" s="681"/>
      <c r="G105" s="681"/>
      <c r="H105" s="684"/>
      <c r="I105" s="685"/>
      <c r="J105" s="685"/>
      <c r="K105" s="685"/>
      <c r="L105" s="685"/>
      <c r="M105" s="685"/>
      <c r="N105" s="686"/>
    </row>
    <row r="106" spans="1:14" ht="55.5" hidden="1" customHeight="1" x14ac:dyDescent="0.25">
      <c r="A106" s="692"/>
      <c r="B106" s="693"/>
      <c r="C106" s="693"/>
      <c r="D106" s="694"/>
      <c r="E106" s="682"/>
      <c r="F106" s="683"/>
      <c r="G106" s="683"/>
      <c r="H106" s="687"/>
      <c r="I106" s="687"/>
      <c r="J106" s="687"/>
      <c r="K106" s="687"/>
      <c r="L106" s="687"/>
      <c r="M106" s="687"/>
      <c r="N106" s="688"/>
    </row>
    <row r="107" spans="1:14" hidden="1" x14ac:dyDescent="0.25">
      <c r="A107" s="689" t="s">
        <v>161</v>
      </c>
      <c r="B107" s="690"/>
      <c r="C107" s="690"/>
      <c r="D107" s="691"/>
      <c r="E107" s="680" t="s">
        <v>162</v>
      </c>
      <c r="F107" s="681"/>
      <c r="G107" s="681"/>
      <c r="H107" s="684"/>
      <c r="I107" s="685"/>
      <c r="J107" s="685"/>
      <c r="K107" s="685"/>
      <c r="L107" s="685"/>
      <c r="M107" s="685"/>
      <c r="N107" s="686"/>
    </row>
    <row r="108" spans="1:14" ht="50.25" hidden="1" customHeight="1" x14ac:dyDescent="0.25">
      <c r="A108" s="692"/>
      <c r="B108" s="693"/>
      <c r="C108" s="693"/>
      <c r="D108" s="694"/>
      <c r="E108" s="682"/>
      <c r="F108" s="683"/>
      <c r="G108" s="683"/>
      <c r="H108" s="687"/>
      <c r="I108" s="687"/>
      <c r="J108" s="687"/>
      <c r="K108" s="687"/>
      <c r="L108" s="687"/>
      <c r="M108" s="687"/>
      <c r="N108" s="688"/>
    </row>
    <row r="109" spans="1:14" hidden="1" x14ac:dyDescent="0.25">
      <c r="A109" s="689" t="s">
        <v>163</v>
      </c>
      <c r="B109" s="690"/>
      <c r="C109" s="690"/>
      <c r="D109" s="691"/>
      <c r="E109" s="680" t="s">
        <v>164</v>
      </c>
      <c r="F109" s="681"/>
      <c r="G109" s="681"/>
      <c r="H109" s="700" t="s">
        <v>165</v>
      </c>
      <c r="I109" s="681"/>
      <c r="J109" s="681"/>
      <c r="K109" s="681"/>
      <c r="L109" s="681"/>
      <c r="M109" s="681"/>
      <c r="N109" s="701"/>
    </row>
    <row r="110" spans="1:14" ht="147.75" hidden="1" customHeight="1" x14ac:dyDescent="0.25">
      <c r="A110" s="692"/>
      <c r="B110" s="693"/>
      <c r="C110" s="693"/>
      <c r="D110" s="694"/>
      <c r="E110" s="682"/>
      <c r="F110" s="683"/>
      <c r="G110" s="683"/>
      <c r="H110" s="683"/>
      <c r="I110" s="683"/>
      <c r="J110" s="683"/>
      <c r="K110" s="683"/>
      <c r="L110" s="683"/>
      <c r="M110" s="683"/>
      <c r="N110" s="702"/>
    </row>
    <row r="111" spans="1:14" ht="111" hidden="1" customHeight="1" x14ac:dyDescent="0.25">
      <c r="A111" s="689" t="s">
        <v>166</v>
      </c>
      <c r="B111" s="690"/>
      <c r="C111" s="690"/>
      <c r="D111" s="691"/>
      <c r="E111" s="680" t="s">
        <v>167</v>
      </c>
      <c r="F111" s="681"/>
      <c r="G111" s="681"/>
      <c r="H111" s="700"/>
      <c r="I111" s="681"/>
      <c r="J111" s="681"/>
      <c r="K111" s="681"/>
      <c r="L111" s="700" t="s">
        <v>168</v>
      </c>
      <c r="M111" s="685"/>
      <c r="N111" s="685"/>
    </row>
    <row r="112" spans="1:14" ht="92.25" hidden="1" customHeight="1" x14ac:dyDescent="0.25">
      <c r="A112" s="703"/>
      <c r="B112" s="704"/>
      <c r="C112" s="704"/>
      <c r="D112" s="705"/>
      <c r="E112" s="706"/>
      <c r="F112" s="707"/>
      <c r="G112" s="707"/>
      <c r="H112" s="707"/>
      <c r="I112" s="707"/>
      <c r="J112" s="707"/>
      <c r="K112" s="707"/>
      <c r="L112" s="700" t="s">
        <v>169</v>
      </c>
      <c r="M112" s="685"/>
      <c r="N112" s="685"/>
    </row>
    <row r="113" spans="1:14" ht="72.75" hidden="1" customHeight="1" x14ac:dyDescent="0.25">
      <c r="A113" s="692"/>
      <c r="B113" s="693"/>
      <c r="C113" s="693"/>
      <c r="D113" s="694"/>
      <c r="E113" s="682"/>
      <c r="F113" s="683"/>
      <c r="G113" s="683"/>
      <c r="H113" s="707"/>
      <c r="I113" s="707"/>
      <c r="J113" s="707"/>
      <c r="K113" s="707"/>
      <c r="L113" s="700" t="s">
        <v>170</v>
      </c>
      <c r="M113" s="685"/>
      <c r="N113" s="685"/>
    </row>
    <row r="114" spans="1:14" hidden="1" x14ac:dyDescent="0.25"/>
    <row r="115" spans="1:14" hidden="1" x14ac:dyDescent="0.25"/>
    <row r="116" spans="1:14" hidden="1" x14ac:dyDescent="0.25"/>
    <row r="117" spans="1:14" hidden="1" x14ac:dyDescent="0.25"/>
    <row r="118" spans="1:14" hidden="1" x14ac:dyDescent="0.25"/>
    <row r="119" spans="1:14" hidden="1" x14ac:dyDescent="0.25"/>
    <row r="65430" spans="251:255" x14ac:dyDescent="0.25">
      <c r="IQ65430" s="7" t="s">
        <v>171</v>
      </c>
      <c r="IR65430" s="7" t="s">
        <v>172</v>
      </c>
      <c r="IS65430" s="7" t="s">
        <v>173</v>
      </c>
      <c r="IT65430" s="7" t="s">
        <v>174</v>
      </c>
      <c r="IU65430" s="7" t="s">
        <v>175</v>
      </c>
    </row>
    <row r="65431" spans="251:255" x14ac:dyDescent="0.25">
      <c r="IQ65431" s="7" t="e">
        <f>#REF!&amp;$C$9</f>
        <v>#REF!</v>
      </c>
      <c r="IR65431" s="7" t="e">
        <f>#REF!</f>
        <v>#REF!</v>
      </c>
      <c r="IS65431" s="7" t="e">
        <f>$B$25&amp;" - "&amp;$B$26&amp;" - "&amp;$B$29&amp;" - "&amp;$I$29&amp;" - "&amp;#REF!&amp;" - "&amp;#REF!&amp;" - "&amp;#REF!&amp;" - "&amp;#REF!</f>
        <v>#REF!</v>
      </c>
      <c r="IT65431" s="7" t="e">
        <f>$A$32&amp;": "&amp;$I$32&amp;" - "&amp;#REF!&amp;": "&amp;#REF!&amp;" - "&amp;#REF!&amp;": "&amp;#REF!&amp;" - "&amp;#REF!&amp;": "&amp;#REF!&amp;" - "&amp;#REF!&amp;": "&amp;#REF!&amp;" - "&amp;#REF!&amp;": "&amp;#REF!&amp;" - "&amp;#REF!&amp;": "&amp;#REF!&amp;" - "&amp;$A$34&amp;": "&amp;$I$34&amp;" - "&amp;$A$37&amp;": "&amp;$I$37&amp;" - "&amp;#REF!&amp;": "&amp;#REF!&amp;" - "&amp;#REF!&amp;": "&amp;#REF!&amp;" - "&amp;#REF!&amp;": "&amp;#REF!&amp;" - "&amp;#REF!&amp;": "&amp;#REF!</f>
        <v>#REF!</v>
      </c>
      <c r="IU65431" s="7" t="e">
        <f>#REF!</f>
        <v>#REF!</v>
      </c>
    </row>
  </sheetData>
  <mergeCells count="227">
    <mergeCell ref="A109:D110"/>
    <mergeCell ref="E109:G110"/>
    <mergeCell ref="H109:N110"/>
    <mergeCell ref="A111:D113"/>
    <mergeCell ref="E111:G113"/>
    <mergeCell ref="H111:K113"/>
    <mergeCell ref="L111:N111"/>
    <mergeCell ref="L112:N112"/>
    <mergeCell ref="L113:N113"/>
    <mergeCell ref="A105:D106"/>
    <mergeCell ref="E105:G106"/>
    <mergeCell ref="H105:N106"/>
    <mergeCell ref="A107:D108"/>
    <mergeCell ref="E107:G108"/>
    <mergeCell ref="H107:N108"/>
    <mergeCell ref="A101:D102"/>
    <mergeCell ref="E101:G102"/>
    <mergeCell ref="H101:N102"/>
    <mergeCell ref="A103:D104"/>
    <mergeCell ref="E103:G104"/>
    <mergeCell ref="H103:N104"/>
    <mergeCell ref="A94:L94"/>
    <mergeCell ref="M94:N94"/>
    <mergeCell ref="A97:N97"/>
    <mergeCell ref="A98:N98"/>
    <mergeCell ref="A99:D100"/>
    <mergeCell ref="E99:G100"/>
    <mergeCell ref="H99:N100"/>
    <mergeCell ref="A90:D91"/>
    <mergeCell ref="E90:L91"/>
    <mergeCell ref="M90:N91"/>
    <mergeCell ref="A92:D93"/>
    <mergeCell ref="E92:L93"/>
    <mergeCell ref="M92:N93"/>
    <mergeCell ref="A86:N86"/>
    <mergeCell ref="A87:D87"/>
    <mergeCell ref="E87:L87"/>
    <mergeCell ref="M87:N87"/>
    <mergeCell ref="A88:D89"/>
    <mergeCell ref="E88:L89"/>
    <mergeCell ref="M88:N89"/>
    <mergeCell ref="B83:F83"/>
    <mergeCell ref="G83:H83"/>
    <mergeCell ref="I83:J83"/>
    <mergeCell ref="K83:L83"/>
    <mergeCell ref="M83:N83"/>
    <mergeCell ref="B84:L84"/>
    <mergeCell ref="M84:N84"/>
    <mergeCell ref="B81:F81"/>
    <mergeCell ref="G81:H81"/>
    <mergeCell ref="I81:J81"/>
    <mergeCell ref="K81:L81"/>
    <mergeCell ref="M81:N81"/>
    <mergeCell ref="B82:F82"/>
    <mergeCell ref="G82:H82"/>
    <mergeCell ref="I82:J82"/>
    <mergeCell ref="K82:L82"/>
    <mergeCell ref="M82:N82"/>
    <mergeCell ref="A79:N79"/>
    <mergeCell ref="B80:F80"/>
    <mergeCell ref="G80:H80"/>
    <mergeCell ref="I80:J80"/>
    <mergeCell ref="K80:L80"/>
    <mergeCell ref="M80:N80"/>
    <mergeCell ref="A72:B74"/>
    <mergeCell ref="C72:G74"/>
    <mergeCell ref="H72:I74"/>
    <mergeCell ref="J72:N74"/>
    <mergeCell ref="A75:B77"/>
    <mergeCell ref="C75:G77"/>
    <mergeCell ref="H75:I77"/>
    <mergeCell ref="J75:N77"/>
    <mergeCell ref="A68:B70"/>
    <mergeCell ref="C68:G70"/>
    <mergeCell ref="H68:I70"/>
    <mergeCell ref="J68:N70"/>
    <mergeCell ref="A71:G71"/>
    <mergeCell ref="H71:N71"/>
    <mergeCell ref="A64:G64"/>
    <mergeCell ref="H64:N64"/>
    <mergeCell ref="A65:B67"/>
    <mergeCell ref="C65:G67"/>
    <mergeCell ref="H65:I67"/>
    <mergeCell ref="J65:N67"/>
    <mergeCell ref="A61:E61"/>
    <mergeCell ref="F61:G61"/>
    <mergeCell ref="H61:L61"/>
    <mergeCell ref="M61:N61"/>
    <mergeCell ref="A62:E62"/>
    <mergeCell ref="F62:G62"/>
    <mergeCell ref="H62:L62"/>
    <mergeCell ref="M62:N62"/>
    <mergeCell ref="A57:B58"/>
    <mergeCell ref="A59:B60"/>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A37:H37"/>
    <mergeCell ref="I38:J38"/>
    <mergeCell ref="K38:L38"/>
    <mergeCell ref="M38:N38"/>
    <mergeCell ref="O38:P38"/>
    <mergeCell ref="Q38:R38"/>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1:N1"/>
    <mergeCell ref="A3:D3"/>
    <mergeCell ref="E3:H3"/>
    <mergeCell ref="I3:N3"/>
    <mergeCell ref="A4:D5"/>
    <mergeCell ref="E4:H5"/>
    <mergeCell ref="I4:N5"/>
    <mergeCell ref="A8:D8"/>
    <mergeCell ref="E8:H8"/>
    <mergeCell ref="I8:J8"/>
    <mergeCell ref="K8:L8"/>
    <mergeCell ref="M8:N8"/>
    <mergeCell ref="A6:D7"/>
    <mergeCell ref="E6:H7"/>
    <mergeCell ref="I6:N6"/>
    <mergeCell ref="I7:J7"/>
    <mergeCell ref="K7:L7"/>
    <mergeCell ref="M7:N7"/>
    <mergeCell ref="A2:N2"/>
    <mergeCell ref="I36:J36"/>
    <mergeCell ref="K36:L36"/>
    <mergeCell ref="M36:N36"/>
    <mergeCell ref="O36:P36"/>
    <mergeCell ref="Q36:R36"/>
    <mergeCell ref="I37:J37"/>
    <mergeCell ref="K37:L37"/>
    <mergeCell ref="M37:N37"/>
    <mergeCell ref="O37:P37"/>
    <mergeCell ref="Q37:R37"/>
    <mergeCell ref="A36:H36"/>
    <mergeCell ref="A9:B9"/>
    <mergeCell ref="C9:N9"/>
    <mergeCell ref="B26:G26"/>
    <mergeCell ref="I26:N26"/>
    <mergeCell ref="B27:G27"/>
    <mergeCell ref="I27:N27"/>
    <mergeCell ref="B28:G28"/>
    <mergeCell ref="I28:N28"/>
    <mergeCell ref="A10:B10"/>
    <mergeCell ref="C10:N10"/>
    <mergeCell ref="A11:B23"/>
    <mergeCell ref="C11:N23"/>
  </mergeCells>
  <conditionalFormatting sqref="C49:N49 C55:N55 C57:M57 C59:N59 C51:N51 C53:N53">
    <cfRule type="cellIs" dxfId="29" priority="2" stopIfTrue="1" operator="equal">
      <formula>"x"</formula>
    </cfRule>
  </conditionalFormatting>
  <conditionalFormatting sqref="C50:N50 C52:N52 C54:N54 C56:N56 C58:N58 C60:N60">
    <cfRule type="cellIs" dxfId="28" priority="3" stopIfTrue="1" operator="equal">
      <formula>"x"</formula>
    </cfRule>
  </conditionalFormatting>
  <conditionalFormatting sqref="N57">
    <cfRule type="cellIs" dxfId="2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77:WVV983096 IY49:JJ60 SU49:TF60 ACQ49:ADB60 AMM49:AMX60 AWI49:AWT60 BGE49:BGP60 BQA49:BQL60 BZW49:CAH60 CJS49:CKD60 CTO49:CTZ60 DDK49:DDV60 DNG49:DNR60 DXC49:DXN60 EGY49:EHJ60 EQU49:ERF60 FAQ49:FBB60 FKM49:FKX60 FUI49:FUT60 GEE49:GEP60 GOA49:GOL60 GXW49:GYH60 HHS49:HID60 HRO49:HRZ60 IBK49:IBV60 ILG49:ILR60 IVC49:IVN60 JEY49:JFJ60 JOU49:JPF60 JYQ49:JZB60 KIM49:KIX60 KSI49:KST60 LCE49:LCP60 LMA49:LML60 LVW49:LWH60 MFS49:MGD60 MPO49:MPZ60 MZK49:MZV60 NJG49:NJR60 NTC49:NTN60 OCY49:ODJ60 OMU49:ONF60 OWQ49:OXB60 PGM49:PGX60 PQI49:PQT60 QAE49:QAP60 QKA49:QKL60 QTW49:QUH60 RDS49:RED60 RNO49:RNZ60 RXK49:RXV60 SHG49:SHR60 SRC49:SRN60 TAY49:TBJ60 TKU49:TLF60 TUQ49:TVB60 UEM49:UEX60 UOI49:UOT60 UYE49:UYP60 VIA49:VIL60 VRW49:VSH60 WBS49:WCD60 WLO49:WLZ60 WVK49:WVV60 C65573:N65592 IY65573:JJ65592 SU65573:TF65592 ACQ65573:ADB65592 AMM65573:AMX65592 AWI65573:AWT65592 BGE65573:BGP65592 BQA65573:BQL65592 BZW65573:CAH65592 CJS65573:CKD65592 CTO65573:CTZ65592 DDK65573:DDV65592 DNG65573:DNR65592 DXC65573:DXN65592 EGY65573:EHJ65592 EQU65573:ERF65592 FAQ65573:FBB65592 FKM65573:FKX65592 FUI65573:FUT65592 GEE65573:GEP65592 GOA65573:GOL65592 GXW65573:GYH65592 HHS65573:HID65592 HRO65573:HRZ65592 IBK65573:IBV65592 ILG65573:ILR65592 IVC65573:IVN65592 JEY65573:JFJ65592 JOU65573:JPF65592 JYQ65573:JZB65592 KIM65573:KIX65592 KSI65573:KST65592 LCE65573:LCP65592 LMA65573:LML65592 LVW65573:LWH65592 MFS65573:MGD65592 MPO65573:MPZ65592 MZK65573:MZV65592 NJG65573:NJR65592 NTC65573:NTN65592 OCY65573:ODJ65592 OMU65573:ONF65592 OWQ65573:OXB65592 PGM65573:PGX65592 PQI65573:PQT65592 QAE65573:QAP65592 QKA65573:QKL65592 QTW65573:QUH65592 RDS65573:RED65592 RNO65573:RNZ65592 RXK65573:RXV65592 SHG65573:SHR65592 SRC65573:SRN65592 TAY65573:TBJ65592 TKU65573:TLF65592 TUQ65573:TVB65592 UEM65573:UEX65592 UOI65573:UOT65592 UYE65573:UYP65592 VIA65573:VIL65592 VRW65573:VSH65592 WBS65573:WCD65592 WLO65573:WLZ65592 WVK65573:WVV65592 C131109:N131128 IY131109:JJ131128 SU131109:TF131128 ACQ131109:ADB131128 AMM131109:AMX131128 AWI131109:AWT131128 BGE131109:BGP131128 BQA131109:BQL131128 BZW131109:CAH131128 CJS131109:CKD131128 CTO131109:CTZ131128 DDK131109:DDV131128 DNG131109:DNR131128 DXC131109:DXN131128 EGY131109:EHJ131128 EQU131109:ERF131128 FAQ131109:FBB131128 FKM131109:FKX131128 FUI131109:FUT131128 GEE131109:GEP131128 GOA131109:GOL131128 GXW131109:GYH131128 HHS131109:HID131128 HRO131109:HRZ131128 IBK131109:IBV131128 ILG131109:ILR131128 IVC131109:IVN131128 JEY131109:JFJ131128 JOU131109:JPF131128 JYQ131109:JZB131128 KIM131109:KIX131128 KSI131109:KST131128 LCE131109:LCP131128 LMA131109:LML131128 LVW131109:LWH131128 MFS131109:MGD131128 MPO131109:MPZ131128 MZK131109:MZV131128 NJG131109:NJR131128 NTC131109:NTN131128 OCY131109:ODJ131128 OMU131109:ONF131128 OWQ131109:OXB131128 PGM131109:PGX131128 PQI131109:PQT131128 QAE131109:QAP131128 QKA131109:QKL131128 QTW131109:QUH131128 RDS131109:RED131128 RNO131109:RNZ131128 RXK131109:RXV131128 SHG131109:SHR131128 SRC131109:SRN131128 TAY131109:TBJ131128 TKU131109:TLF131128 TUQ131109:TVB131128 UEM131109:UEX131128 UOI131109:UOT131128 UYE131109:UYP131128 VIA131109:VIL131128 VRW131109:VSH131128 WBS131109:WCD131128 WLO131109:WLZ131128 WVK131109:WVV131128 C196645:N196664 IY196645:JJ196664 SU196645:TF196664 ACQ196645:ADB196664 AMM196645:AMX196664 AWI196645:AWT196664 BGE196645:BGP196664 BQA196645:BQL196664 BZW196645:CAH196664 CJS196645:CKD196664 CTO196645:CTZ196664 DDK196645:DDV196664 DNG196645:DNR196664 DXC196645:DXN196664 EGY196645:EHJ196664 EQU196645:ERF196664 FAQ196645:FBB196664 FKM196645:FKX196664 FUI196645:FUT196664 GEE196645:GEP196664 GOA196645:GOL196664 GXW196645:GYH196664 HHS196645:HID196664 HRO196645:HRZ196664 IBK196645:IBV196664 ILG196645:ILR196664 IVC196645:IVN196664 JEY196645:JFJ196664 JOU196645:JPF196664 JYQ196645:JZB196664 KIM196645:KIX196664 KSI196645:KST196664 LCE196645:LCP196664 LMA196645:LML196664 LVW196645:LWH196664 MFS196645:MGD196664 MPO196645:MPZ196664 MZK196645:MZV196664 NJG196645:NJR196664 NTC196645:NTN196664 OCY196645:ODJ196664 OMU196645:ONF196664 OWQ196645:OXB196664 PGM196645:PGX196664 PQI196645:PQT196664 QAE196645:QAP196664 QKA196645:QKL196664 QTW196645:QUH196664 RDS196645:RED196664 RNO196645:RNZ196664 RXK196645:RXV196664 SHG196645:SHR196664 SRC196645:SRN196664 TAY196645:TBJ196664 TKU196645:TLF196664 TUQ196645:TVB196664 UEM196645:UEX196664 UOI196645:UOT196664 UYE196645:UYP196664 VIA196645:VIL196664 VRW196645:VSH196664 WBS196645:WCD196664 WLO196645:WLZ196664 WVK196645:WVV196664 C262181:N262200 IY262181:JJ262200 SU262181:TF262200 ACQ262181:ADB262200 AMM262181:AMX262200 AWI262181:AWT262200 BGE262181:BGP262200 BQA262181:BQL262200 BZW262181:CAH262200 CJS262181:CKD262200 CTO262181:CTZ262200 DDK262181:DDV262200 DNG262181:DNR262200 DXC262181:DXN262200 EGY262181:EHJ262200 EQU262181:ERF262200 FAQ262181:FBB262200 FKM262181:FKX262200 FUI262181:FUT262200 GEE262181:GEP262200 GOA262181:GOL262200 GXW262181:GYH262200 HHS262181:HID262200 HRO262181:HRZ262200 IBK262181:IBV262200 ILG262181:ILR262200 IVC262181:IVN262200 JEY262181:JFJ262200 JOU262181:JPF262200 JYQ262181:JZB262200 KIM262181:KIX262200 KSI262181:KST262200 LCE262181:LCP262200 LMA262181:LML262200 LVW262181:LWH262200 MFS262181:MGD262200 MPO262181:MPZ262200 MZK262181:MZV262200 NJG262181:NJR262200 NTC262181:NTN262200 OCY262181:ODJ262200 OMU262181:ONF262200 OWQ262181:OXB262200 PGM262181:PGX262200 PQI262181:PQT262200 QAE262181:QAP262200 QKA262181:QKL262200 QTW262181:QUH262200 RDS262181:RED262200 RNO262181:RNZ262200 RXK262181:RXV262200 SHG262181:SHR262200 SRC262181:SRN262200 TAY262181:TBJ262200 TKU262181:TLF262200 TUQ262181:TVB262200 UEM262181:UEX262200 UOI262181:UOT262200 UYE262181:UYP262200 VIA262181:VIL262200 VRW262181:VSH262200 WBS262181:WCD262200 WLO262181:WLZ262200 WVK262181:WVV262200 C327717:N327736 IY327717:JJ327736 SU327717:TF327736 ACQ327717:ADB327736 AMM327717:AMX327736 AWI327717:AWT327736 BGE327717:BGP327736 BQA327717:BQL327736 BZW327717:CAH327736 CJS327717:CKD327736 CTO327717:CTZ327736 DDK327717:DDV327736 DNG327717:DNR327736 DXC327717:DXN327736 EGY327717:EHJ327736 EQU327717:ERF327736 FAQ327717:FBB327736 FKM327717:FKX327736 FUI327717:FUT327736 GEE327717:GEP327736 GOA327717:GOL327736 GXW327717:GYH327736 HHS327717:HID327736 HRO327717:HRZ327736 IBK327717:IBV327736 ILG327717:ILR327736 IVC327717:IVN327736 JEY327717:JFJ327736 JOU327717:JPF327736 JYQ327717:JZB327736 KIM327717:KIX327736 KSI327717:KST327736 LCE327717:LCP327736 LMA327717:LML327736 LVW327717:LWH327736 MFS327717:MGD327736 MPO327717:MPZ327736 MZK327717:MZV327736 NJG327717:NJR327736 NTC327717:NTN327736 OCY327717:ODJ327736 OMU327717:ONF327736 OWQ327717:OXB327736 PGM327717:PGX327736 PQI327717:PQT327736 QAE327717:QAP327736 QKA327717:QKL327736 QTW327717:QUH327736 RDS327717:RED327736 RNO327717:RNZ327736 RXK327717:RXV327736 SHG327717:SHR327736 SRC327717:SRN327736 TAY327717:TBJ327736 TKU327717:TLF327736 TUQ327717:TVB327736 UEM327717:UEX327736 UOI327717:UOT327736 UYE327717:UYP327736 VIA327717:VIL327736 VRW327717:VSH327736 WBS327717:WCD327736 WLO327717:WLZ327736 WVK327717:WVV327736 C393253:N393272 IY393253:JJ393272 SU393253:TF393272 ACQ393253:ADB393272 AMM393253:AMX393272 AWI393253:AWT393272 BGE393253:BGP393272 BQA393253:BQL393272 BZW393253:CAH393272 CJS393253:CKD393272 CTO393253:CTZ393272 DDK393253:DDV393272 DNG393253:DNR393272 DXC393253:DXN393272 EGY393253:EHJ393272 EQU393253:ERF393272 FAQ393253:FBB393272 FKM393253:FKX393272 FUI393253:FUT393272 GEE393253:GEP393272 GOA393253:GOL393272 GXW393253:GYH393272 HHS393253:HID393272 HRO393253:HRZ393272 IBK393253:IBV393272 ILG393253:ILR393272 IVC393253:IVN393272 JEY393253:JFJ393272 JOU393253:JPF393272 JYQ393253:JZB393272 KIM393253:KIX393272 KSI393253:KST393272 LCE393253:LCP393272 LMA393253:LML393272 LVW393253:LWH393272 MFS393253:MGD393272 MPO393253:MPZ393272 MZK393253:MZV393272 NJG393253:NJR393272 NTC393253:NTN393272 OCY393253:ODJ393272 OMU393253:ONF393272 OWQ393253:OXB393272 PGM393253:PGX393272 PQI393253:PQT393272 QAE393253:QAP393272 QKA393253:QKL393272 QTW393253:QUH393272 RDS393253:RED393272 RNO393253:RNZ393272 RXK393253:RXV393272 SHG393253:SHR393272 SRC393253:SRN393272 TAY393253:TBJ393272 TKU393253:TLF393272 TUQ393253:TVB393272 UEM393253:UEX393272 UOI393253:UOT393272 UYE393253:UYP393272 VIA393253:VIL393272 VRW393253:VSH393272 WBS393253:WCD393272 WLO393253:WLZ393272 WVK393253:WVV393272 C458789:N458808 IY458789:JJ458808 SU458789:TF458808 ACQ458789:ADB458808 AMM458789:AMX458808 AWI458789:AWT458808 BGE458789:BGP458808 BQA458789:BQL458808 BZW458789:CAH458808 CJS458789:CKD458808 CTO458789:CTZ458808 DDK458789:DDV458808 DNG458789:DNR458808 DXC458789:DXN458808 EGY458789:EHJ458808 EQU458789:ERF458808 FAQ458789:FBB458808 FKM458789:FKX458808 FUI458789:FUT458808 GEE458789:GEP458808 GOA458789:GOL458808 GXW458789:GYH458808 HHS458789:HID458808 HRO458789:HRZ458808 IBK458789:IBV458808 ILG458789:ILR458808 IVC458789:IVN458808 JEY458789:JFJ458808 JOU458789:JPF458808 JYQ458789:JZB458808 KIM458789:KIX458808 KSI458789:KST458808 LCE458789:LCP458808 LMA458789:LML458808 LVW458789:LWH458808 MFS458789:MGD458808 MPO458789:MPZ458808 MZK458789:MZV458808 NJG458789:NJR458808 NTC458789:NTN458808 OCY458789:ODJ458808 OMU458789:ONF458808 OWQ458789:OXB458808 PGM458789:PGX458808 PQI458789:PQT458808 QAE458789:QAP458808 QKA458789:QKL458808 QTW458789:QUH458808 RDS458789:RED458808 RNO458789:RNZ458808 RXK458789:RXV458808 SHG458789:SHR458808 SRC458789:SRN458808 TAY458789:TBJ458808 TKU458789:TLF458808 TUQ458789:TVB458808 UEM458789:UEX458808 UOI458789:UOT458808 UYE458789:UYP458808 VIA458789:VIL458808 VRW458789:VSH458808 WBS458789:WCD458808 WLO458789:WLZ458808 WVK458789:WVV458808 C524325:N524344 IY524325:JJ524344 SU524325:TF524344 ACQ524325:ADB524344 AMM524325:AMX524344 AWI524325:AWT524344 BGE524325:BGP524344 BQA524325:BQL524344 BZW524325:CAH524344 CJS524325:CKD524344 CTO524325:CTZ524344 DDK524325:DDV524344 DNG524325:DNR524344 DXC524325:DXN524344 EGY524325:EHJ524344 EQU524325:ERF524344 FAQ524325:FBB524344 FKM524325:FKX524344 FUI524325:FUT524344 GEE524325:GEP524344 GOA524325:GOL524344 GXW524325:GYH524344 HHS524325:HID524344 HRO524325:HRZ524344 IBK524325:IBV524344 ILG524325:ILR524344 IVC524325:IVN524344 JEY524325:JFJ524344 JOU524325:JPF524344 JYQ524325:JZB524344 KIM524325:KIX524344 KSI524325:KST524344 LCE524325:LCP524344 LMA524325:LML524344 LVW524325:LWH524344 MFS524325:MGD524344 MPO524325:MPZ524344 MZK524325:MZV524344 NJG524325:NJR524344 NTC524325:NTN524344 OCY524325:ODJ524344 OMU524325:ONF524344 OWQ524325:OXB524344 PGM524325:PGX524344 PQI524325:PQT524344 QAE524325:QAP524344 QKA524325:QKL524344 QTW524325:QUH524344 RDS524325:RED524344 RNO524325:RNZ524344 RXK524325:RXV524344 SHG524325:SHR524344 SRC524325:SRN524344 TAY524325:TBJ524344 TKU524325:TLF524344 TUQ524325:TVB524344 UEM524325:UEX524344 UOI524325:UOT524344 UYE524325:UYP524344 VIA524325:VIL524344 VRW524325:VSH524344 WBS524325:WCD524344 WLO524325:WLZ524344 WVK524325:WVV524344 C589861:N589880 IY589861:JJ589880 SU589861:TF589880 ACQ589861:ADB589880 AMM589861:AMX589880 AWI589861:AWT589880 BGE589861:BGP589880 BQA589861:BQL589880 BZW589861:CAH589880 CJS589861:CKD589880 CTO589861:CTZ589880 DDK589861:DDV589880 DNG589861:DNR589880 DXC589861:DXN589880 EGY589861:EHJ589880 EQU589861:ERF589880 FAQ589861:FBB589880 FKM589861:FKX589880 FUI589861:FUT589880 GEE589861:GEP589880 GOA589861:GOL589880 GXW589861:GYH589880 HHS589861:HID589880 HRO589861:HRZ589880 IBK589861:IBV589880 ILG589861:ILR589880 IVC589861:IVN589880 JEY589861:JFJ589880 JOU589861:JPF589880 JYQ589861:JZB589880 KIM589861:KIX589880 KSI589861:KST589880 LCE589861:LCP589880 LMA589861:LML589880 LVW589861:LWH589880 MFS589861:MGD589880 MPO589861:MPZ589880 MZK589861:MZV589880 NJG589861:NJR589880 NTC589861:NTN589880 OCY589861:ODJ589880 OMU589861:ONF589880 OWQ589861:OXB589880 PGM589861:PGX589880 PQI589861:PQT589880 QAE589861:QAP589880 QKA589861:QKL589880 QTW589861:QUH589880 RDS589861:RED589880 RNO589861:RNZ589880 RXK589861:RXV589880 SHG589861:SHR589880 SRC589861:SRN589880 TAY589861:TBJ589880 TKU589861:TLF589880 TUQ589861:TVB589880 UEM589861:UEX589880 UOI589861:UOT589880 UYE589861:UYP589880 VIA589861:VIL589880 VRW589861:VSH589880 WBS589861:WCD589880 WLO589861:WLZ589880 WVK589861:WVV589880 C655397:N655416 IY655397:JJ655416 SU655397:TF655416 ACQ655397:ADB655416 AMM655397:AMX655416 AWI655397:AWT655416 BGE655397:BGP655416 BQA655397:BQL655416 BZW655397:CAH655416 CJS655397:CKD655416 CTO655397:CTZ655416 DDK655397:DDV655416 DNG655397:DNR655416 DXC655397:DXN655416 EGY655397:EHJ655416 EQU655397:ERF655416 FAQ655397:FBB655416 FKM655397:FKX655416 FUI655397:FUT655416 GEE655397:GEP655416 GOA655397:GOL655416 GXW655397:GYH655416 HHS655397:HID655416 HRO655397:HRZ655416 IBK655397:IBV655416 ILG655397:ILR655416 IVC655397:IVN655416 JEY655397:JFJ655416 JOU655397:JPF655416 JYQ655397:JZB655416 KIM655397:KIX655416 KSI655397:KST655416 LCE655397:LCP655416 LMA655397:LML655416 LVW655397:LWH655416 MFS655397:MGD655416 MPO655397:MPZ655416 MZK655397:MZV655416 NJG655397:NJR655416 NTC655397:NTN655416 OCY655397:ODJ655416 OMU655397:ONF655416 OWQ655397:OXB655416 PGM655397:PGX655416 PQI655397:PQT655416 QAE655397:QAP655416 QKA655397:QKL655416 QTW655397:QUH655416 RDS655397:RED655416 RNO655397:RNZ655416 RXK655397:RXV655416 SHG655397:SHR655416 SRC655397:SRN655416 TAY655397:TBJ655416 TKU655397:TLF655416 TUQ655397:TVB655416 UEM655397:UEX655416 UOI655397:UOT655416 UYE655397:UYP655416 VIA655397:VIL655416 VRW655397:VSH655416 WBS655397:WCD655416 WLO655397:WLZ655416 WVK655397:WVV655416 C720933:N720952 IY720933:JJ720952 SU720933:TF720952 ACQ720933:ADB720952 AMM720933:AMX720952 AWI720933:AWT720952 BGE720933:BGP720952 BQA720933:BQL720952 BZW720933:CAH720952 CJS720933:CKD720952 CTO720933:CTZ720952 DDK720933:DDV720952 DNG720933:DNR720952 DXC720933:DXN720952 EGY720933:EHJ720952 EQU720933:ERF720952 FAQ720933:FBB720952 FKM720933:FKX720952 FUI720933:FUT720952 GEE720933:GEP720952 GOA720933:GOL720952 GXW720933:GYH720952 HHS720933:HID720952 HRO720933:HRZ720952 IBK720933:IBV720952 ILG720933:ILR720952 IVC720933:IVN720952 JEY720933:JFJ720952 JOU720933:JPF720952 JYQ720933:JZB720952 KIM720933:KIX720952 KSI720933:KST720952 LCE720933:LCP720952 LMA720933:LML720952 LVW720933:LWH720952 MFS720933:MGD720952 MPO720933:MPZ720952 MZK720933:MZV720952 NJG720933:NJR720952 NTC720933:NTN720952 OCY720933:ODJ720952 OMU720933:ONF720952 OWQ720933:OXB720952 PGM720933:PGX720952 PQI720933:PQT720952 QAE720933:QAP720952 QKA720933:QKL720952 QTW720933:QUH720952 RDS720933:RED720952 RNO720933:RNZ720952 RXK720933:RXV720952 SHG720933:SHR720952 SRC720933:SRN720952 TAY720933:TBJ720952 TKU720933:TLF720952 TUQ720933:TVB720952 UEM720933:UEX720952 UOI720933:UOT720952 UYE720933:UYP720952 VIA720933:VIL720952 VRW720933:VSH720952 WBS720933:WCD720952 WLO720933:WLZ720952 WVK720933:WVV720952 C786469:N786488 IY786469:JJ786488 SU786469:TF786488 ACQ786469:ADB786488 AMM786469:AMX786488 AWI786469:AWT786488 BGE786469:BGP786488 BQA786469:BQL786488 BZW786469:CAH786488 CJS786469:CKD786488 CTO786469:CTZ786488 DDK786469:DDV786488 DNG786469:DNR786488 DXC786469:DXN786488 EGY786469:EHJ786488 EQU786469:ERF786488 FAQ786469:FBB786488 FKM786469:FKX786488 FUI786469:FUT786488 GEE786469:GEP786488 GOA786469:GOL786488 GXW786469:GYH786488 HHS786469:HID786488 HRO786469:HRZ786488 IBK786469:IBV786488 ILG786469:ILR786488 IVC786469:IVN786488 JEY786469:JFJ786488 JOU786469:JPF786488 JYQ786469:JZB786488 KIM786469:KIX786488 KSI786469:KST786488 LCE786469:LCP786488 LMA786469:LML786488 LVW786469:LWH786488 MFS786469:MGD786488 MPO786469:MPZ786488 MZK786469:MZV786488 NJG786469:NJR786488 NTC786469:NTN786488 OCY786469:ODJ786488 OMU786469:ONF786488 OWQ786469:OXB786488 PGM786469:PGX786488 PQI786469:PQT786488 QAE786469:QAP786488 QKA786469:QKL786488 QTW786469:QUH786488 RDS786469:RED786488 RNO786469:RNZ786488 RXK786469:RXV786488 SHG786469:SHR786488 SRC786469:SRN786488 TAY786469:TBJ786488 TKU786469:TLF786488 TUQ786469:TVB786488 UEM786469:UEX786488 UOI786469:UOT786488 UYE786469:UYP786488 VIA786469:VIL786488 VRW786469:VSH786488 WBS786469:WCD786488 WLO786469:WLZ786488 WVK786469:WVV786488 C852005:N852024 IY852005:JJ852024 SU852005:TF852024 ACQ852005:ADB852024 AMM852005:AMX852024 AWI852005:AWT852024 BGE852005:BGP852024 BQA852005:BQL852024 BZW852005:CAH852024 CJS852005:CKD852024 CTO852005:CTZ852024 DDK852005:DDV852024 DNG852005:DNR852024 DXC852005:DXN852024 EGY852005:EHJ852024 EQU852005:ERF852024 FAQ852005:FBB852024 FKM852005:FKX852024 FUI852005:FUT852024 GEE852005:GEP852024 GOA852005:GOL852024 GXW852005:GYH852024 HHS852005:HID852024 HRO852005:HRZ852024 IBK852005:IBV852024 ILG852005:ILR852024 IVC852005:IVN852024 JEY852005:JFJ852024 JOU852005:JPF852024 JYQ852005:JZB852024 KIM852005:KIX852024 KSI852005:KST852024 LCE852005:LCP852024 LMA852005:LML852024 LVW852005:LWH852024 MFS852005:MGD852024 MPO852005:MPZ852024 MZK852005:MZV852024 NJG852005:NJR852024 NTC852005:NTN852024 OCY852005:ODJ852024 OMU852005:ONF852024 OWQ852005:OXB852024 PGM852005:PGX852024 PQI852005:PQT852024 QAE852005:QAP852024 QKA852005:QKL852024 QTW852005:QUH852024 RDS852005:RED852024 RNO852005:RNZ852024 RXK852005:RXV852024 SHG852005:SHR852024 SRC852005:SRN852024 TAY852005:TBJ852024 TKU852005:TLF852024 TUQ852005:TVB852024 UEM852005:UEX852024 UOI852005:UOT852024 UYE852005:UYP852024 VIA852005:VIL852024 VRW852005:VSH852024 WBS852005:WCD852024 WLO852005:WLZ852024 WVK852005:WVV852024 C917541:N917560 IY917541:JJ917560 SU917541:TF917560 ACQ917541:ADB917560 AMM917541:AMX917560 AWI917541:AWT917560 BGE917541:BGP917560 BQA917541:BQL917560 BZW917541:CAH917560 CJS917541:CKD917560 CTO917541:CTZ917560 DDK917541:DDV917560 DNG917541:DNR917560 DXC917541:DXN917560 EGY917541:EHJ917560 EQU917541:ERF917560 FAQ917541:FBB917560 FKM917541:FKX917560 FUI917541:FUT917560 GEE917541:GEP917560 GOA917541:GOL917560 GXW917541:GYH917560 HHS917541:HID917560 HRO917541:HRZ917560 IBK917541:IBV917560 ILG917541:ILR917560 IVC917541:IVN917560 JEY917541:JFJ917560 JOU917541:JPF917560 JYQ917541:JZB917560 KIM917541:KIX917560 KSI917541:KST917560 LCE917541:LCP917560 LMA917541:LML917560 LVW917541:LWH917560 MFS917541:MGD917560 MPO917541:MPZ917560 MZK917541:MZV917560 NJG917541:NJR917560 NTC917541:NTN917560 OCY917541:ODJ917560 OMU917541:ONF917560 OWQ917541:OXB917560 PGM917541:PGX917560 PQI917541:PQT917560 QAE917541:QAP917560 QKA917541:QKL917560 QTW917541:QUH917560 RDS917541:RED917560 RNO917541:RNZ917560 RXK917541:RXV917560 SHG917541:SHR917560 SRC917541:SRN917560 TAY917541:TBJ917560 TKU917541:TLF917560 TUQ917541:TVB917560 UEM917541:UEX917560 UOI917541:UOT917560 UYE917541:UYP917560 VIA917541:VIL917560 VRW917541:VSH917560 WBS917541:WCD917560 WLO917541:WLZ917560 WVK917541:WVV917560 C983077:N983096 IY983077:JJ983096 SU983077:TF983096 ACQ983077:ADB983096 AMM983077:AMX983096 AWI983077:AWT983096 BGE983077:BGP983096 BQA983077:BQL983096 BZW983077:CAH983096 CJS983077:CKD983096 CTO983077:CTZ983096 DDK983077:DDV983096 DNG983077:DNR983096 DXC983077:DXN983096 EGY983077:EHJ983096 EQU983077:ERF983096 FAQ983077:FBB983096 FKM983077:FKX983096 FUI983077:FUT983096 GEE983077:GEP983096 GOA983077:GOL983096 GXW983077:GYH983096 HHS983077:HID983096 HRO983077:HRZ983096 IBK983077:IBV983096 ILG983077:ILR983096 IVC983077:IVN983096 JEY983077:JFJ983096 JOU983077:JPF983096 JYQ983077:JZB983096 KIM983077:KIX983096 KSI983077:KST983096 LCE983077:LCP983096 LMA983077:LML983096 LVW983077:LWH983096 MFS983077:MGD983096 MPO983077:MPZ983096 MZK983077:MZV983096 NJG983077:NJR983096 NTC983077:NTN983096 OCY983077:ODJ983096 OMU983077:ONF983096 OWQ983077:OXB983096 PGM983077:PGX983096 PQI983077:PQT983096 QAE983077:QAP983096 QKA983077:QKL983096 QTW983077:QUH983096 RDS983077:RED983096 RNO983077:RNZ983096 RXK983077:RXV983096 SHG983077:SHR983096 SRC983077:SRN983096 TAY983077:TBJ983096 TKU983077:TLF983096 TUQ983077:TVB983096 UEM983077:UEX983096 UOI983077:UOT983096 UYE983077:UYP983096 VIA983077:VIL983096 VRW983077:VSH983096 WBS983077:WCD983096 WLO983077:WLZ983096 C49:N60"/>
  </dataValidations>
  <printOptions horizontalCentered="1"/>
  <pageMargins left="0.23622047244094491" right="0.15748031496062992" top="0.55118110236220474" bottom="0.59055118110236227" header="0.23622047244094491" footer="0.23622047244094491"/>
  <pageSetup paperSize="9" orientation="landscape" horizontalDpi="300" verticalDpi="300" r:id="rId1"/>
  <headerFooter alignWithMargins="0"/>
  <rowBreaks count="1" manualBreakCount="1">
    <brk id="95"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6"/>
  <dimension ref="A1:IU65436"/>
  <sheetViews>
    <sheetView zoomScale="110" zoomScaleNormal="110" workbookViewId="0">
      <selection activeCell="A2" sqref="A2:N2"/>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5" t="s">
        <v>370</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280</v>
      </c>
      <c r="B3" s="357"/>
      <c r="C3" s="357"/>
      <c r="D3" s="358"/>
      <c r="E3" s="359"/>
      <c r="F3" s="360"/>
      <c r="G3" s="360"/>
      <c r="H3" s="361"/>
      <c r="I3" s="525" t="s">
        <v>489</v>
      </c>
      <c r="J3" s="526"/>
      <c r="K3" s="526"/>
      <c r="L3" s="526"/>
      <c r="M3" s="526"/>
      <c r="N3" s="526"/>
      <c r="R3" s="145"/>
      <c r="S3" s="144"/>
      <c r="AA3" s="144"/>
    </row>
    <row r="4" spans="1:27" s="8" customFormat="1" ht="12.75" customHeight="1" x14ac:dyDescent="0.25">
      <c r="A4" s="363" t="s">
        <v>281</v>
      </c>
      <c r="B4" s="364"/>
      <c r="C4" s="364"/>
      <c r="D4" s="365"/>
      <c r="E4" s="369"/>
      <c r="F4" s="370"/>
      <c r="G4" s="370"/>
      <c r="H4" s="370"/>
      <c r="I4" s="527" t="s">
        <v>490</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478</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108</v>
      </c>
      <c r="J8" s="615"/>
      <c r="K8" s="616"/>
      <c r="L8" s="616"/>
      <c r="M8" s="616"/>
      <c r="N8" s="616"/>
      <c r="R8" s="145"/>
      <c r="S8" s="144"/>
    </row>
    <row r="9" spans="1:27" ht="45.75" customHeight="1" x14ac:dyDescent="0.25">
      <c r="A9" s="339" t="s">
        <v>109</v>
      </c>
      <c r="B9" s="340"/>
      <c r="C9" s="341" t="s">
        <v>389</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390</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391</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392</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c r="B27" s="319"/>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c r="B28" s="319"/>
      <c r="C28" s="320"/>
      <c r="D28" s="320"/>
      <c r="E28" s="320"/>
      <c r="F28" s="320"/>
      <c r="G28" s="321"/>
      <c r="H28" s="10"/>
      <c r="I28" s="319"/>
      <c r="J28" s="320"/>
      <c r="K28" s="320"/>
      <c r="L28" s="320"/>
      <c r="M28" s="320"/>
      <c r="N28" s="321"/>
    </row>
    <row r="29" spans="1:29" ht="28.5" customHeight="1" x14ac:dyDescent="0.25">
      <c r="A29" s="10"/>
      <c r="B29" s="319"/>
      <c r="C29" s="320"/>
      <c r="D29" s="320"/>
      <c r="E29" s="320"/>
      <c r="F29" s="320"/>
      <c r="G29" s="321"/>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t="s">
        <v>393</v>
      </c>
      <c r="B32" s="305"/>
      <c r="C32" s="305"/>
      <c r="D32" s="305"/>
      <c r="E32" s="305"/>
      <c r="F32" s="305"/>
      <c r="G32" s="305"/>
      <c r="H32" s="306"/>
      <c r="I32" s="717" t="s">
        <v>395</v>
      </c>
      <c r="J32" s="296"/>
      <c r="K32" s="296">
        <v>4</v>
      </c>
      <c r="L32" s="296"/>
      <c r="M32" s="296"/>
      <c r="N32" s="296"/>
      <c r="O32" s="296"/>
      <c r="P32" s="296"/>
      <c r="Q32" s="296"/>
      <c r="R32" s="296"/>
    </row>
    <row r="33" spans="1:18" x14ac:dyDescent="0.25">
      <c r="A33" s="304" t="s">
        <v>394</v>
      </c>
      <c r="B33" s="305"/>
      <c r="C33" s="305"/>
      <c r="D33" s="305"/>
      <c r="E33" s="305"/>
      <c r="F33" s="305"/>
      <c r="G33" s="305"/>
      <c r="H33" s="306"/>
      <c r="I33" s="296">
        <v>2</v>
      </c>
      <c r="J33" s="296"/>
      <c r="K33" s="296">
        <v>2</v>
      </c>
      <c r="L33" s="296"/>
      <c r="M33" s="505"/>
      <c r="N33" s="505"/>
      <c r="O33" s="296"/>
      <c r="P33" s="296"/>
      <c r="Q33" s="296"/>
      <c r="R33" s="296"/>
    </row>
    <row r="34" spans="1:18" s="13" customFormat="1" x14ac:dyDescent="0.25">
      <c r="A34" s="304"/>
      <c r="B34" s="305"/>
      <c r="C34" s="305"/>
      <c r="D34" s="305"/>
      <c r="E34" s="305"/>
      <c r="F34" s="305"/>
      <c r="G34" s="305"/>
      <c r="H34" s="306"/>
      <c r="I34" s="296"/>
      <c r="J34" s="296"/>
      <c r="K34" s="505"/>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s="13" customFormat="1" x14ac:dyDescent="0.25">
      <c r="A36" s="304"/>
      <c r="B36" s="305"/>
      <c r="C36" s="305"/>
      <c r="D36" s="305"/>
      <c r="E36" s="305"/>
      <c r="F36" s="305"/>
      <c r="G36" s="305"/>
      <c r="H36" s="306"/>
      <c r="I36" s="296"/>
      <c r="J36" s="296"/>
      <c r="K36" s="505"/>
      <c r="L36" s="505"/>
      <c r="M36" s="505"/>
      <c r="N36" s="505"/>
      <c r="O36" s="296"/>
      <c r="P36" s="296"/>
      <c r="Q36" s="296"/>
      <c r="R36" s="296"/>
    </row>
    <row r="37" spans="1:18" ht="30.6" customHeight="1" x14ac:dyDescent="0.25">
      <c r="A37" s="298" t="s">
        <v>115</v>
      </c>
      <c r="B37" s="299"/>
      <c r="C37" s="299"/>
      <c r="D37" s="299"/>
      <c r="E37" s="299"/>
      <c r="F37" s="299"/>
      <c r="G37" s="299"/>
      <c r="H37" s="300"/>
      <c r="I37" s="301" t="s">
        <v>386</v>
      </c>
      <c r="J37" s="302"/>
      <c r="K37" s="303" t="s">
        <v>387</v>
      </c>
      <c r="L37" s="303"/>
      <c r="M37" s="292" t="s">
        <v>114</v>
      </c>
      <c r="N37" s="292"/>
      <c r="O37" s="292">
        <v>2020</v>
      </c>
      <c r="P37" s="292"/>
      <c r="Q37" s="292">
        <v>2021</v>
      </c>
      <c r="R37" s="292"/>
    </row>
    <row r="38" spans="1:18" ht="44.25" customHeight="1" x14ac:dyDescent="0.25">
      <c r="A38" s="304" t="s">
        <v>396</v>
      </c>
      <c r="B38" s="305"/>
      <c r="C38" s="305"/>
      <c r="D38" s="305"/>
      <c r="E38" s="305"/>
      <c r="F38" s="305"/>
      <c r="G38" s="305"/>
      <c r="H38" s="306"/>
      <c r="I38" s="297" t="s">
        <v>431</v>
      </c>
      <c r="J38" s="296"/>
      <c r="K38" s="502">
        <v>43797</v>
      </c>
      <c r="L38" s="502"/>
      <c r="M38" s="296"/>
      <c r="N38" s="296"/>
      <c r="O38" s="309"/>
      <c r="P38" s="296"/>
      <c r="Q38" s="309"/>
      <c r="R38" s="296"/>
    </row>
    <row r="39" spans="1:18" ht="15.75" customHeight="1" x14ac:dyDescent="0.25">
      <c r="A39" s="304" t="s">
        <v>398</v>
      </c>
      <c r="B39" s="305"/>
      <c r="C39" s="305"/>
      <c r="D39" s="305"/>
      <c r="E39" s="305"/>
      <c r="F39" s="305"/>
      <c r="G39" s="305"/>
      <c r="H39" s="306"/>
      <c r="I39" s="309" t="s">
        <v>491</v>
      </c>
      <c r="J39" s="296"/>
      <c r="K39" s="309">
        <v>43800</v>
      </c>
      <c r="L39" s="296"/>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6.25" customHeight="1" x14ac:dyDescent="0.25">
      <c r="A42" s="304"/>
      <c r="B42" s="305"/>
      <c r="C42" s="305"/>
      <c r="D42" s="305"/>
      <c r="E42" s="305"/>
      <c r="F42" s="305"/>
      <c r="G42" s="305"/>
      <c r="H42" s="306"/>
      <c r="I42" s="309"/>
      <c r="J42" s="296"/>
      <c r="K42" s="309"/>
      <c r="L42" s="296"/>
      <c r="M42" s="296"/>
      <c r="N42" s="296"/>
      <c r="O42" s="309"/>
      <c r="P42" s="296"/>
      <c r="Q42" s="309"/>
      <c r="R42" s="296"/>
    </row>
    <row r="43" spans="1:18" ht="25.5" customHeight="1" x14ac:dyDescent="0.25">
      <c r="A43" s="298" t="s">
        <v>116</v>
      </c>
      <c r="B43" s="299"/>
      <c r="C43" s="299"/>
      <c r="D43" s="299"/>
      <c r="E43" s="299"/>
      <c r="F43" s="299"/>
      <c r="G43" s="299"/>
      <c r="H43" s="300"/>
      <c r="I43" s="301" t="s">
        <v>386</v>
      </c>
      <c r="J43" s="302"/>
      <c r="K43" s="303" t="s">
        <v>387</v>
      </c>
      <c r="L43" s="303"/>
      <c r="M43" s="292" t="s">
        <v>114</v>
      </c>
      <c r="N43" s="292"/>
      <c r="O43" s="292">
        <v>2020</v>
      </c>
      <c r="P43" s="292"/>
      <c r="Q43" s="292">
        <v>2021</v>
      </c>
      <c r="R43" s="292"/>
    </row>
    <row r="44" spans="1:18" ht="33.75" customHeight="1" x14ac:dyDescent="0.25">
      <c r="A44" s="304"/>
      <c r="B44" s="305"/>
      <c r="C44" s="305"/>
      <c r="D44" s="305"/>
      <c r="E44" s="305"/>
      <c r="F44" s="305"/>
      <c r="G44" s="305"/>
      <c r="H44" s="306"/>
      <c r="I44" s="308"/>
      <c r="J44" s="308"/>
      <c r="K44" s="296"/>
      <c r="L44" s="296"/>
      <c r="M44" s="296"/>
      <c r="N44" s="296"/>
      <c r="O44" s="308"/>
      <c r="P44" s="308"/>
      <c r="Q44" s="308"/>
      <c r="R44" s="308"/>
    </row>
    <row r="45" spans="1:18" x14ac:dyDescent="0.25">
      <c r="A45" s="304"/>
      <c r="B45" s="305"/>
      <c r="C45" s="305"/>
      <c r="D45" s="305"/>
      <c r="E45" s="305"/>
      <c r="F45" s="305"/>
      <c r="G45" s="305"/>
      <c r="H45" s="306"/>
      <c r="I45" s="296"/>
      <c r="J45" s="296"/>
      <c r="K45" s="296"/>
      <c r="L45" s="296"/>
      <c r="M45" s="296"/>
      <c r="N45" s="296"/>
      <c r="O45" s="296"/>
      <c r="P45" s="296"/>
      <c r="Q45" s="296"/>
      <c r="R45" s="296"/>
    </row>
    <row r="46" spans="1:18" ht="27" customHeight="1" x14ac:dyDescent="0.25">
      <c r="A46" s="298" t="s">
        <v>118</v>
      </c>
      <c r="B46" s="299"/>
      <c r="C46" s="299"/>
      <c r="D46" s="299"/>
      <c r="E46" s="299"/>
      <c r="F46" s="299"/>
      <c r="G46" s="299"/>
      <c r="H46" s="300"/>
      <c r="I46" s="301" t="s">
        <v>386</v>
      </c>
      <c r="J46" s="302"/>
      <c r="K46" s="303" t="s">
        <v>387</v>
      </c>
      <c r="L46" s="303"/>
      <c r="M46" s="292" t="s">
        <v>114</v>
      </c>
      <c r="N46" s="292"/>
      <c r="O46" s="292">
        <v>2020</v>
      </c>
      <c r="P46" s="292"/>
      <c r="Q46" s="292">
        <v>2021</v>
      </c>
      <c r="R46" s="292"/>
    </row>
    <row r="47" spans="1:18" ht="22.5" customHeight="1" x14ac:dyDescent="0.25">
      <c r="A47" s="304"/>
      <c r="B47" s="305"/>
      <c r="C47" s="305"/>
      <c r="D47" s="305"/>
      <c r="E47" s="305"/>
      <c r="F47" s="305"/>
      <c r="G47" s="305"/>
      <c r="H47" s="306"/>
      <c r="I47" s="297"/>
      <c r="J47" s="296"/>
      <c r="K47" s="296"/>
      <c r="L47" s="296"/>
      <c r="M47" s="296"/>
      <c r="N47" s="296"/>
      <c r="O47" s="296"/>
      <c r="P47" s="296"/>
      <c r="Q47" s="296"/>
      <c r="R47" s="296"/>
    </row>
    <row r="48" spans="1:18" ht="34.5" customHeight="1" x14ac:dyDescent="0.25">
      <c r="A48" s="293"/>
      <c r="B48" s="294"/>
      <c r="C48" s="294"/>
      <c r="D48" s="294"/>
      <c r="E48" s="294"/>
      <c r="F48" s="294"/>
      <c r="G48" s="294"/>
      <c r="H48" s="295"/>
      <c r="I48" s="296"/>
      <c r="J48" s="296"/>
      <c r="K48" s="296"/>
      <c r="L48" s="296"/>
      <c r="M48" s="296"/>
      <c r="N48" s="296"/>
      <c r="O48" s="296"/>
      <c r="P48" s="296"/>
      <c r="Q48" s="296"/>
      <c r="R48" s="296"/>
    </row>
    <row r="50" spans="1:14" x14ac:dyDescent="0.25">
      <c r="A50" s="289" t="s">
        <v>119</v>
      </c>
      <c r="B50" s="290"/>
      <c r="C50" s="290"/>
      <c r="D50" s="290"/>
      <c r="E50" s="290"/>
      <c r="F50" s="290"/>
      <c r="G50" s="290"/>
      <c r="H50" s="290"/>
      <c r="I50" s="290"/>
      <c r="J50" s="290"/>
      <c r="K50" s="290"/>
      <c r="L50" s="290"/>
      <c r="M50" s="290"/>
      <c r="N50" s="291"/>
    </row>
    <row r="51" spans="1:14" ht="48.75" customHeight="1" x14ac:dyDescent="0.25">
      <c r="A51" s="292" t="s">
        <v>120</v>
      </c>
      <c r="B51" s="292"/>
      <c r="C51" s="14" t="s">
        <v>121</v>
      </c>
      <c r="D51" s="14" t="s">
        <v>122</v>
      </c>
      <c r="E51" s="14" t="s">
        <v>123</v>
      </c>
      <c r="F51" s="14" t="s">
        <v>124</v>
      </c>
      <c r="G51" s="14" t="s">
        <v>125</v>
      </c>
      <c r="H51" s="14" t="s">
        <v>126</v>
      </c>
      <c r="I51" s="14" t="s">
        <v>127</v>
      </c>
      <c r="J51" s="14" t="s">
        <v>128</v>
      </c>
      <c r="K51" s="14" t="s">
        <v>129</v>
      </c>
      <c r="L51" s="14" t="s">
        <v>130</v>
      </c>
      <c r="M51" s="14" t="s">
        <v>131</v>
      </c>
      <c r="N51" s="14" t="s">
        <v>132</v>
      </c>
    </row>
    <row r="52" spans="1:14" ht="12" customHeight="1" x14ac:dyDescent="0.25">
      <c r="A52" s="285">
        <v>1</v>
      </c>
      <c r="B52" s="286"/>
      <c r="C52" s="15"/>
      <c r="D52" s="16"/>
      <c r="E52" s="16"/>
      <c r="F52" s="16" t="s">
        <v>176</v>
      </c>
      <c r="G52" s="16" t="s">
        <v>176</v>
      </c>
      <c r="H52" s="16" t="s">
        <v>176</v>
      </c>
      <c r="I52" s="16" t="s">
        <v>176</v>
      </c>
      <c r="J52" s="193"/>
      <c r="K52" s="193"/>
      <c r="L52" s="193"/>
      <c r="M52" s="193"/>
      <c r="N52" s="16"/>
    </row>
    <row r="53" spans="1:14" ht="12" customHeight="1" thickBot="1" x14ac:dyDescent="0.3">
      <c r="A53" s="287"/>
      <c r="B53" s="288"/>
      <c r="C53" s="17"/>
      <c r="D53" s="17"/>
      <c r="E53" s="17"/>
      <c r="F53" s="17" t="s">
        <v>108</v>
      </c>
      <c r="G53" s="17" t="s">
        <v>108</v>
      </c>
      <c r="H53" s="17" t="s">
        <v>108</v>
      </c>
      <c r="I53" s="17" t="s">
        <v>108</v>
      </c>
      <c r="J53" s="17" t="s">
        <v>108</v>
      </c>
      <c r="K53" s="17" t="s">
        <v>108</v>
      </c>
      <c r="L53" s="17" t="s">
        <v>108</v>
      </c>
      <c r="M53" s="17" t="s">
        <v>108</v>
      </c>
      <c r="N53" s="17"/>
    </row>
    <row r="54" spans="1:14" ht="12" customHeight="1" x14ac:dyDescent="0.25">
      <c r="A54" s="285">
        <v>2</v>
      </c>
      <c r="B54" s="286"/>
      <c r="C54" s="16"/>
      <c r="D54" s="18"/>
      <c r="E54" s="16"/>
      <c r="F54" s="16"/>
      <c r="G54" s="16"/>
      <c r="H54" s="16"/>
      <c r="I54" s="16"/>
      <c r="J54" s="16"/>
      <c r="K54" s="16"/>
      <c r="L54" s="16"/>
      <c r="M54" s="16"/>
      <c r="N54" s="193"/>
    </row>
    <row r="55" spans="1:14" ht="12" customHeight="1" thickBot="1" x14ac:dyDescent="0.3">
      <c r="A55" s="287"/>
      <c r="B55" s="288"/>
      <c r="C55" s="17"/>
      <c r="D55" s="17"/>
      <c r="E55" s="17"/>
      <c r="F55" s="17"/>
      <c r="G55" s="17"/>
      <c r="H55" s="17"/>
      <c r="I55" s="17"/>
      <c r="J55" s="17"/>
      <c r="K55" s="17"/>
      <c r="L55" s="17"/>
      <c r="M55" s="17"/>
      <c r="N55" s="17" t="s">
        <v>108</v>
      </c>
    </row>
    <row r="56" spans="1:14" ht="12" customHeight="1" x14ac:dyDescent="0.25">
      <c r="A56" s="285"/>
      <c r="B56" s="286"/>
      <c r="C56" s="16"/>
      <c r="D56" s="16"/>
      <c r="E56" s="16"/>
      <c r="F56" s="16"/>
      <c r="G56" s="16"/>
      <c r="H56" s="16"/>
      <c r="I56" s="16"/>
      <c r="J56" s="16"/>
      <c r="K56" s="16"/>
      <c r="L56" s="16"/>
      <c r="M56" s="16"/>
      <c r="N56" s="16"/>
    </row>
    <row r="57" spans="1:14" ht="12" customHeight="1" thickBot="1" x14ac:dyDescent="0.3">
      <c r="A57" s="287"/>
      <c r="B57" s="288"/>
      <c r="C57" s="17"/>
      <c r="D57" s="17"/>
      <c r="E57" s="17"/>
      <c r="F57" s="17"/>
      <c r="G57" s="17"/>
      <c r="H57" s="17"/>
      <c r="I57" s="17"/>
      <c r="J57" s="17"/>
      <c r="K57" s="17"/>
      <c r="L57" s="17"/>
      <c r="M57" s="17"/>
      <c r="N57" s="17"/>
    </row>
    <row r="58" spans="1:14" ht="12" customHeight="1" x14ac:dyDescent="0.25">
      <c r="A58" s="285"/>
      <c r="B58" s="286"/>
      <c r="C58" s="16"/>
      <c r="D58" s="16"/>
      <c r="E58" s="16"/>
      <c r="F58" s="16"/>
      <c r="G58" s="16"/>
      <c r="H58" s="16"/>
      <c r="I58" s="16"/>
      <c r="J58" s="16"/>
      <c r="K58" s="16"/>
      <c r="L58" s="16"/>
      <c r="M58" s="16"/>
      <c r="N58" s="16"/>
    </row>
    <row r="59" spans="1:14" ht="12" customHeight="1" thickBot="1" x14ac:dyDescent="0.3">
      <c r="A59" s="287"/>
      <c r="B59" s="288"/>
      <c r="C59" s="17"/>
      <c r="D59" s="17"/>
      <c r="E59" s="17"/>
      <c r="F59" s="17"/>
      <c r="G59" s="17"/>
      <c r="H59" s="17"/>
      <c r="I59" s="17"/>
      <c r="J59" s="17"/>
      <c r="K59" s="17"/>
      <c r="L59" s="17"/>
      <c r="M59" s="17"/>
      <c r="N59" s="17"/>
    </row>
    <row r="60" spans="1:14" ht="12" customHeight="1" x14ac:dyDescent="0.25">
      <c r="A60" s="285"/>
      <c r="B60" s="286"/>
      <c r="C60" s="16"/>
      <c r="D60" s="16"/>
      <c r="E60" s="16"/>
      <c r="F60" s="16"/>
      <c r="G60" s="16"/>
      <c r="H60" s="16"/>
      <c r="I60" s="16"/>
      <c r="J60" s="16"/>
      <c r="K60" s="16"/>
      <c r="L60" s="16"/>
      <c r="M60" s="16"/>
      <c r="N60" s="16"/>
    </row>
    <row r="61" spans="1:14" ht="12" customHeight="1" thickBot="1" x14ac:dyDescent="0.3">
      <c r="A61" s="287"/>
      <c r="B61" s="288"/>
      <c r="C61" s="17"/>
      <c r="D61" s="17"/>
      <c r="E61" s="17"/>
      <c r="F61" s="17"/>
      <c r="G61" s="17"/>
      <c r="H61" s="17"/>
      <c r="I61" s="17"/>
      <c r="J61" s="17"/>
      <c r="K61" s="17"/>
      <c r="L61" s="17"/>
      <c r="M61" s="17"/>
      <c r="N61" s="17"/>
    </row>
    <row r="62" spans="1:14" ht="4.5" hidden="1" customHeight="1" x14ac:dyDescent="0.25">
      <c r="A62" s="620" t="s">
        <v>133</v>
      </c>
      <c r="B62" s="621"/>
      <c r="C62" s="621"/>
      <c r="D62" s="621"/>
      <c r="E62" s="622"/>
      <c r="F62" s="623"/>
      <c r="G62" s="624"/>
      <c r="H62" s="625" t="s">
        <v>133</v>
      </c>
      <c r="I62" s="625"/>
      <c r="J62" s="625"/>
      <c r="K62" s="625"/>
      <c r="L62" s="625"/>
      <c r="M62" s="626"/>
      <c r="N62" s="626"/>
    </row>
    <row r="63" spans="1:14" hidden="1" x14ac:dyDescent="0.25">
      <c r="A63" s="627" t="s">
        <v>134</v>
      </c>
      <c r="B63" s="628"/>
      <c r="C63" s="628"/>
      <c r="D63" s="628"/>
      <c r="E63" s="629"/>
      <c r="F63" s="623"/>
      <c r="G63" s="624"/>
      <c r="H63" s="625" t="s">
        <v>134</v>
      </c>
      <c r="I63" s="625"/>
      <c r="J63" s="625"/>
      <c r="K63" s="625"/>
      <c r="L63" s="625"/>
      <c r="M63" s="626"/>
      <c r="N63" s="626"/>
    </row>
    <row r="64" spans="1:14" hidden="1" x14ac:dyDescent="0.25">
      <c r="A64" s="179"/>
      <c r="B64" s="179"/>
      <c r="C64" s="179"/>
      <c r="D64" s="179"/>
      <c r="E64" s="179"/>
      <c r="F64" s="179"/>
      <c r="G64" s="179"/>
      <c r="H64" s="179"/>
      <c r="I64" s="179"/>
      <c r="J64" s="179"/>
      <c r="K64" s="179"/>
      <c r="L64" s="179"/>
      <c r="M64" s="179"/>
      <c r="N64" s="179"/>
    </row>
    <row r="65" spans="1:14" hidden="1" x14ac:dyDescent="0.25">
      <c r="A65" s="639" t="s">
        <v>135</v>
      </c>
      <c r="B65" s="640"/>
      <c r="C65" s="640"/>
      <c r="D65" s="640"/>
      <c r="E65" s="640"/>
      <c r="F65" s="640"/>
      <c r="G65" s="641"/>
      <c r="H65" s="642" t="s">
        <v>135</v>
      </c>
      <c r="I65" s="642"/>
      <c r="J65" s="642"/>
      <c r="K65" s="642"/>
      <c r="L65" s="642"/>
      <c r="M65" s="642"/>
      <c r="N65" s="642"/>
    </row>
    <row r="66" spans="1:14" hidden="1" x14ac:dyDescent="0.25">
      <c r="A66" s="625" t="s">
        <v>136</v>
      </c>
      <c r="B66" s="625"/>
      <c r="C66" s="630"/>
      <c r="D66" s="631"/>
      <c r="E66" s="631"/>
      <c r="F66" s="631"/>
      <c r="G66" s="632"/>
      <c r="H66" s="625" t="s">
        <v>137</v>
      </c>
      <c r="I66" s="625"/>
      <c r="J66" s="630"/>
      <c r="K66" s="631"/>
      <c r="L66" s="631"/>
      <c r="M66" s="631"/>
      <c r="N66" s="632"/>
    </row>
    <row r="67" spans="1:14" hidden="1" x14ac:dyDescent="0.25">
      <c r="A67" s="625"/>
      <c r="B67" s="625"/>
      <c r="C67" s="633"/>
      <c r="D67" s="634"/>
      <c r="E67" s="634"/>
      <c r="F67" s="634"/>
      <c r="G67" s="635"/>
      <c r="H67" s="625"/>
      <c r="I67" s="625"/>
      <c r="J67" s="633"/>
      <c r="K67" s="634"/>
      <c r="L67" s="634"/>
      <c r="M67" s="634"/>
      <c r="N67" s="635"/>
    </row>
    <row r="68" spans="1:14" hidden="1" x14ac:dyDescent="0.25">
      <c r="A68" s="625"/>
      <c r="B68" s="625"/>
      <c r="C68" s="636"/>
      <c r="D68" s="637"/>
      <c r="E68" s="637"/>
      <c r="F68" s="637"/>
      <c r="G68" s="638"/>
      <c r="H68" s="625"/>
      <c r="I68" s="625"/>
      <c r="J68" s="636"/>
      <c r="K68" s="637"/>
      <c r="L68" s="637"/>
      <c r="M68" s="637"/>
      <c r="N68" s="638"/>
    </row>
    <row r="69" spans="1:14" hidden="1" x14ac:dyDescent="0.25">
      <c r="A69" s="625" t="s">
        <v>138</v>
      </c>
      <c r="B69" s="625"/>
      <c r="C69" s="630"/>
      <c r="D69" s="631"/>
      <c r="E69" s="631"/>
      <c r="F69" s="631"/>
      <c r="G69" s="632"/>
      <c r="H69" s="625" t="s">
        <v>138</v>
      </c>
      <c r="I69" s="625"/>
      <c r="J69" s="630"/>
      <c r="K69" s="631"/>
      <c r="L69" s="631"/>
      <c r="M69" s="631"/>
      <c r="N69" s="632"/>
    </row>
    <row r="70" spans="1:14" hidden="1" x14ac:dyDescent="0.25">
      <c r="A70" s="625"/>
      <c r="B70" s="625"/>
      <c r="C70" s="633"/>
      <c r="D70" s="634"/>
      <c r="E70" s="634"/>
      <c r="F70" s="634"/>
      <c r="G70" s="635"/>
      <c r="H70" s="625"/>
      <c r="I70" s="625"/>
      <c r="J70" s="633"/>
      <c r="K70" s="634"/>
      <c r="L70" s="634"/>
      <c r="M70" s="634"/>
      <c r="N70" s="635"/>
    </row>
    <row r="71" spans="1:14" hidden="1" x14ac:dyDescent="0.25">
      <c r="A71" s="625"/>
      <c r="B71" s="625"/>
      <c r="C71" s="636"/>
      <c r="D71" s="637"/>
      <c r="E71" s="637"/>
      <c r="F71" s="637"/>
      <c r="G71" s="638"/>
      <c r="H71" s="625"/>
      <c r="I71" s="625"/>
      <c r="J71" s="636"/>
      <c r="K71" s="637"/>
      <c r="L71" s="637"/>
      <c r="M71" s="637"/>
      <c r="N71" s="638"/>
    </row>
    <row r="72" spans="1:14" hidden="1" x14ac:dyDescent="0.25">
      <c r="A72" s="639" t="s">
        <v>139</v>
      </c>
      <c r="B72" s="640"/>
      <c r="C72" s="640"/>
      <c r="D72" s="640"/>
      <c r="E72" s="640"/>
      <c r="F72" s="640"/>
      <c r="G72" s="641"/>
      <c r="H72" s="642" t="s">
        <v>139</v>
      </c>
      <c r="I72" s="642"/>
      <c r="J72" s="642"/>
      <c r="K72" s="642"/>
      <c r="L72" s="642"/>
      <c r="M72" s="642"/>
      <c r="N72" s="642"/>
    </row>
    <row r="73" spans="1:14" hidden="1" x14ac:dyDescent="0.25">
      <c r="A73" s="625" t="s">
        <v>140</v>
      </c>
      <c r="B73" s="625"/>
      <c r="C73" s="630"/>
      <c r="D73" s="631"/>
      <c r="E73" s="631"/>
      <c r="F73" s="631"/>
      <c r="G73" s="632"/>
      <c r="H73" s="625" t="s">
        <v>141</v>
      </c>
      <c r="I73" s="625"/>
      <c r="J73" s="630"/>
      <c r="K73" s="631"/>
      <c r="L73" s="631"/>
      <c r="M73" s="631"/>
      <c r="N73" s="632"/>
    </row>
    <row r="74" spans="1:14" hidden="1" x14ac:dyDescent="0.25">
      <c r="A74" s="625"/>
      <c r="B74" s="625"/>
      <c r="C74" s="633"/>
      <c r="D74" s="634"/>
      <c r="E74" s="634"/>
      <c r="F74" s="634"/>
      <c r="G74" s="635"/>
      <c r="H74" s="625"/>
      <c r="I74" s="625"/>
      <c r="J74" s="633"/>
      <c r="K74" s="634"/>
      <c r="L74" s="634"/>
      <c r="M74" s="634"/>
      <c r="N74" s="635"/>
    </row>
    <row r="75" spans="1:14" hidden="1" x14ac:dyDescent="0.25">
      <c r="A75" s="625"/>
      <c r="B75" s="625"/>
      <c r="C75" s="636"/>
      <c r="D75" s="637"/>
      <c r="E75" s="637"/>
      <c r="F75" s="637"/>
      <c r="G75" s="638"/>
      <c r="H75" s="625"/>
      <c r="I75" s="625"/>
      <c r="J75" s="636"/>
      <c r="K75" s="637"/>
      <c r="L75" s="637"/>
      <c r="M75" s="637"/>
      <c r="N75" s="638"/>
    </row>
    <row r="76" spans="1:14" hidden="1" x14ac:dyDescent="0.25">
      <c r="A76" s="625" t="s">
        <v>142</v>
      </c>
      <c r="B76" s="625"/>
      <c r="C76" s="630"/>
      <c r="D76" s="631"/>
      <c r="E76" s="631"/>
      <c r="F76" s="631"/>
      <c r="G76" s="632"/>
      <c r="H76" s="625" t="s">
        <v>142</v>
      </c>
      <c r="I76" s="625"/>
      <c r="J76" s="630"/>
      <c r="K76" s="631"/>
      <c r="L76" s="631"/>
      <c r="M76" s="631"/>
      <c r="N76" s="632"/>
    </row>
    <row r="77" spans="1:14" hidden="1" x14ac:dyDescent="0.25">
      <c r="A77" s="625"/>
      <c r="B77" s="625"/>
      <c r="C77" s="633"/>
      <c r="D77" s="634"/>
      <c r="E77" s="634"/>
      <c r="F77" s="634"/>
      <c r="G77" s="635"/>
      <c r="H77" s="625"/>
      <c r="I77" s="625"/>
      <c r="J77" s="633"/>
      <c r="K77" s="634"/>
      <c r="L77" s="634"/>
      <c r="M77" s="634"/>
      <c r="N77" s="635"/>
    </row>
    <row r="78" spans="1:14" hidden="1" x14ac:dyDescent="0.25">
      <c r="A78" s="625"/>
      <c r="B78" s="625"/>
      <c r="C78" s="636"/>
      <c r="D78" s="637"/>
      <c r="E78" s="637"/>
      <c r="F78" s="637"/>
      <c r="G78" s="638"/>
      <c r="H78" s="625"/>
      <c r="I78" s="625"/>
      <c r="J78" s="636"/>
      <c r="K78" s="637"/>
      <c r="L78" s="637"/>
      <c r="M78" s="637"/>
      <c r="N78" s="638"/>
    </row>
    <row r="79" spans="1:14" x14ac:dyDescent="0.25">
      <c r="A79" s="179"/>
      <c r="B79" s="179"/>
      <c r="C79" s="179"/>
      <c r="D79" s="179"/>
      <c r="E79" s="179"/>
      <c r="F79" s="179"/>
      <c r="G79" s="179"/>
      <c r="H79" s="179"/>
      <c r="I79" s="179"/>
      <c r="J79" s="179"/>
      <c r="K79" s="179"/>
      <c r="L79" s="179"/>
      <c r="M79" s="179"/>
      <c r="N79" s="179"/>
    </row>
    <row r="80" spans="1:14" x14ac:dyDescent="0.25">
      <c r="A80" s="639" t="s">
        <v>143</v>
      </c>
      <c r="B80" s="640"/>
      <c r="C80" s="640"/>
      <c r="D80" s="640"/>
      <c r="E80" s="640"/>
      <c r="F80" s="640"/>
      <c r="G80" s="640"/>
      <c r="H80" s="640"/>
      <c r="I80" s="640"/>
      <c r="J80" s="640"/>
      <c r="K80" s="640"/>
      <c r="L80" s="640"/>
      <c r="M80" s="640"/>
      <c r="N80" s="641"/>
    </row>
    <row r="81" spans="1:17" ht="42.75" customHeight="1" x14ac:dyDescent="0.25">
      <c r="A81" s="180" t="s">
        <v>144</v>
      </c>
      <c r="B81" s="643" t="s">
        <v>145</v>
      </c>
      <c r="C81" s="644"/>
      <c r="D81" s="644"/>
      <c r="E81" s="644"/>
      <c r="F81" s="645"/>
      <c r="G81" s="646" t="s">
        <v>146</v>
      </c>
      <c r="H81" s="646"/>
      <c r="I81" s="647" t="s">
        <v>237</v>
      </c>
      <c r="J81" s="646"/>
      <c r="K81" s="646"/>
      <c r="L81" s="646"/>
      <c r="M81" s="648"/>
      <c r="N81" s="648"/>
      <c r="P81" s="159"/>
      <c r="Q81" s="159"/>
    </row>
    <row r="82" spans="1:17" x14ac:dyDescent="0.25">
      <c r="A82" s="157" t="s">
        <v>378</v>
      </c>
      <c r="B82" s="472" t="s">
        <v>371</v>
      </c>
      <c r="C82" s="473"/>
      <c r="D82" s="473"/>
      <c r="E82" s="473"/>
      <c r="F82" s="474"/>
      <c r="G82" s="475">
        <v>18</v>
      </c>
      <c r="H82" s="476"/>
      <c r="I82" s="649">
        <v>18</v>
      </c>
      <c r="J82" s="649"/>
      <c r="K82" s="649"/>
      <c r="L82" s="649"/>
      <c r="M82" s="650"/>
      <c r="N82" s="650"/>
      <c r="P82" s="159"/>
      <c r="Q82" s="159"/>
    </row>
    <row r="83" spans="1:17" x14ac:dyDescent="0.25">
      <c r="A83" s="157" t="s">
        <v>308</v>
      </c>
      <c r="B83" s="472" t="s">
        <v>302</v>
      </c>
      <c r="C83" s="473"/>
      <c r="D83" s="473"/>
      <c r="E83" s="473"/>
      <c r="F83" s="474"/>
      <c r="G83" s="475">
        <v>10</v>
      </c>
      <c r="H83" s="476"/>
      <c r="I83" s="649">
        <v>10</v>
      </c>
      <c r="J83" s="649"/>
      <c r="K83" s="649"/>
      <c r="L83" s="649"/>
      <c r="M83" s="650"/>
      <c r="N83" s="650"/>
      <c r="P83" s="159"/>
      <c r="Q83" s="160"/>
    </row>
    <row r="84" spans="1:17" x14ac:dyDescent="0.25">
      <c r="A84" s="157" t="s">
        <v>306</v>
      </c>
      <c r="B84" s="472" t="s">
        <v>301</v>
      </c>
      <c r="C84" s="473"/>
      <c r="D84" s="473"/>
      <c r="E84" s="473"/>
      <c r="F84" s="474"/>
      <c r="G84" s="712">
        <v>18</v>
      </c>
      <c r="H84" s="713"/>
      <c r="I84" s="649">
        <v>18</v>
      </c>
      <c r="J84" s="649"/>
      <c r="K84" s="649"/>
      <c r="L84" s="649"/>
      <c r="M84" s="650"/>
      <c r="N84" s="650"/>
      <c r="P84" s="159"/>
      <c r="Q84" s="160"/>
    </row>
    <row r="85" spans="1:17" x14ac:dyDescent="0.25">
      <c r="A85" s="157" t="s">
        <v>305</v>
      </c>
      <c r="B85" s="472" t="s">
        <v>299</v>
      </c>
      <c r="C85" s="473"/>
      <c r="D85" s="473"/>
      <c r="E85" s="473"/>
      <c r="F85" s="474"/>
      <c r="G85" s="712">
        <v>18</v>
      </c>
      <c r="H85" s="713"/>
      <c r="I85" s="649">
        <v>18</v>
      </c>
      <c r="J85" s="649"/>
      <c r="K85" s="649"/>
      <c r="L85" s="649"/>
      <c r="M85" s="650"/>
      <c r="N85" s="650"/>
      <c r="P85" s="159"/>
      <c r="Q85" s="160"/>
    </row>
    <row r="86" spans="1:17" x14ac:dyDescent="0.25">
      <c r="A86" s="157" t="s">
        <v>306</v>
      </c>
      <c r="B86" s="472" t="s">
        <v>300</v>
      </c>
      <c r="C86" s="473"/>
      <c r="D86" s="473"/>
      <c r="E86" s="473"/>
      <c r="F86" s="474"/>
      <c r="G86" s="712">
        <v>18</v>
      </c>
      <c r="H86" s="713"/>
      <c r="I86" s="649">
        <v>18</v>
      </c>
      <c r="J86" s="649"/>
      <c r="K86" s="649"/>
      <c r="L86" s="649"/>
      <c r="M86" s="650"/>
      <c r="N86" s="650"/>
      <c r="P86" s="159"/>
      <c r="Q86" s="160"/>
    </row>
    <row r="87" spans="1:17" x14ac:dyDescent="0.25">
      <c r="A87" s="157" t="s">
        <v>307</v>
      </c>
      <c r="B87" s="472" t="s">
        <v>252</v>
      </c>
      <c r="C87" s="473"/>
      <c r="D87" s="473"/>
      <c r="E87" s="473"/>
      <c r="F87" s="474"/>
      <c r="G87" s="712">
        <v>18</v>
      </c>
      <c r="H87" s="713"/>
      <c r="I87" s="649">
        <v>18</v>
      </c>
      <c r="J87" s="649"/>
      <c r="K87" s="649"/>
      <c r="L87" s="649"/>
      <c r="M87" s="650"/>
      <c r="N87" s="650"/>
      <c r="P87" s="159"/>
      <c r="Q87" s="160"/>
    </row>
    <row r="88" spans="1:17" x14ac:dyDescent="0.25">
      <c r="A88" s="181"/>
      <c r="B88" s="651"/>
      <c r="C88" s="652"/>
      <c r="D88" s="652"/>
      <c r="E88" s="652"/>
      <c r="F88" s="624"/>
      <c r="G88" s="712"/>
      <c r="H88" s="713"/>
      <c r="I88" s="649"/>
      <c r="J88" s="649"/>
      <c r="K88" s="649"/>
      <c r="L88" s="649"/>
      <c r="M88" s="650"/>
      <c r="N88" s="650"/>
      <c r="P88" s="159"/>
      <c r="Q88" s="160"/>
    </row>
    <row r="89" spans="1:17" x14ac:dyDescent="0.25">
      <c r="A89" s="183"/>
      <c r="B89" s="665"/>
      <c r="C89" s="665"/>
      <c r="D89" s="665"/>
      <c r="E89" s="665"/>
      <c r="F89" s="665"/>
      <c r="G89" s="665"/>
      <c r="H89" s="665"/>
      <c r="I89" s="665"/>
      <c r="J89" s="665"/>
      <c r="K89" s="665"/>
      <c r="L89" s="666"/>
      <c r="M89" s="667"/>
      <c r="N89" s="667"/>
      <c r="P89" s="159"/>
      <c r="Q89" s="159"/>
    </row>
    <row r="90" spans="1:17" x14ac:dyDescent="0.25">
      <c r="A90" s="179"/>
      <c r="B90" s="179"/>
      <c r="C90" s="179"/>
      <c r="D90" s="179"/>
      <c r="E90" s="179"/>
      <c r="F90" s="179"/>
      <c r="G90" s="179"/>
      <c r="H90" s="179"/>
      <c r="I90" s="179"/>
      <c r="J90" s="179"/>
      <c r="K90" s="179"/>
      <c r="L90" s="179"/>
      <c r="M90" s="179"/>
      <c r="N90" s="179"/>
      <c r="P90" s="161"/>
      <c r="Q90" s="161"/>
    </row>
    <row r="91" spans="1:17" x14ac:dyDescent="0.25">
      <c r="A91" s="639" t="s">
        <v>147</v>
      </c>
      <c r="B91" s="640"/>
      <c r="C91" s="640"/>
      <c r="D91" s="640"/>
      <c r="E91" s="640"/>
      <c r="F91" s="640"/>
      <c r="G91" s="640"/>
      <c r="H91" s="640"/>
      <c r="I91" s="640"/>
      <c r="J91" s="640"/>
      <c r="K91" s="640"/>
      <c r="L91" s="640"/>
      <c r="M91" s="640"/>
      <c r="N91" s="641"/>
    </row>
    <row r="92" spans="1:17" x14ac:dyDescent="0.25">
      <c r="A92" s="627" t="s">
        <v>148</v>
      </c>
      <c r="B92" s="628"/>
      <c r="C92" s="628"/>
      <c r="D92" s="629"/>
      <c r="E92" s="627" t="s">
        <v>100</v>
      </c>
      <c r="F92" s="628"/>
      <c r="G92" s="628"/>
      <c r="H92" s="628"/>
      <c r="I92" s="628"/>
      <c r="J92" s="628"/>
      <c r="K92" s="628"/>
      <c r="L92" s="628"/>
      <c r="M92" s="653" t="s">
        <v>149</v>
      </c>
      <c r="N92" s="654"/>
    </row>
    <row r="93" spans="1:17" x14ac:dyDescent="0.25">
      <c r="A93" s="655"/>
      <c r="B93" s="656"/>
      <c r="C93" s="656"/>
      <c r="D93" s="657"/>
      <c r="E93" s="655"/>
      <c r="F93" s="656"/>
      <c r="G93" s="656"/>
      <c r="H93" s="656"/>
      <c r="I93" s="656"/>
      <c r="J93" s="656"/>
      <c r="K93" s="656"/>
      <c r="L93" s="656"/>
      <c r="M93" s="661"/>
      <c r="N93" s="662"/>
    </row>
    <row r="94" spans="1:17" x14ac:dyDescent="0.25">
      <c r="A94" s="658"/>
      <c r="B94" s="659"/>
      <c r="C94" s="659"/>
      <c r="D94" s="660"/>
      <c r="E94" s="658"/>
      <c r="F94" s="659"/>
      <c r="G94" s="659"/>
      <c r="H94" s="659"/>
      <c r="I94" s="659"/>
      <c r="J94" s="659"/>
      <c r="K94" s="659"/>
      <c r="L94" s="659"/>
      <c r="M94" s="663"/>
      <c r="N94" s="664"/>
      <c r="O94" s="24"/>
      <c r="P94" s="25"/>
    </row>
    <row r="95" spans="1:17" x14ac:dyDescent="0.25">
      <c r="A95" s="655"/>
      <c r="B95" s="656"/>
      <c r="C95" s="656"/>
      <c r="D95" s="657"/>
      <c r="E95" s="655"/>
      <c r="F95" s="656"/>
      <c r="G95" s="656"/>
      <c r="H95" s="656"/>
      <c r="I95" s="656"/>
      <c r="J95" s="656"/>
      <c r="K95" s="656"/>
      <c r="L95" s="656"/>
      <c r="M95" s="661"/>
      <c r="N95" s="662"/>
    </row>
    <row r="96" spans="1:17" x14ac:dyDescent="0.25">
      <c r="A96" s="658"/>
      <c r="B96" s="659"/>
      <c r="C96" s="659"/>
      <c r="D96" s="660"/>
      <c r="E96" s="658"/>
      <c r="F96" s="659"/>
      <c r="G96" s="659"/>
      <c r="H96" s="659"/>
      <c r="I96" s="659"/>
      <c r="J96" s="659"/>
      <c r="K96" s="659"/>
      <c r="L96" s="659"/>
      <c r="M96" s="663"/>
      <c r="N96" s="664"/>
    </row>
    <row r="97" spans="1:14" x14ac:dyDescent="0.25">
      <c r="A97" s="655"/>
      <c r="B97" s="656"/>
      <c r="C97" s="656"/>
      <c r="D97" s="657"/>
      <c r="E97" s="655"/>
      <c r="F97" s="656"/>
      <c r="G97" s="656"/>
      <c r="H97" s="656"/>
      <c r="I97" s="656"/>
      <c r="J97" s="656"/>
      <c r="K97" s="656"/>
      <c r="L97" s="656"/>
      <c r="M97" s="661"/>
      <c r="N97" s="662"/>
    </row>
    <row r="98" spans="1:14" x14ac:dyDescent="0.25">
      <c r="A98" s="658"/>
      <c r="B98" s="659"/>
      <c r="C98" s="659"/>
      <c r="D98" s="660"/>
      <c r="E98" s="658"/>
      <c r="F98" s="659"/>
      <c r="G98" s="659"/>
      <c r="H98" s="659"/>
      <c r="I98" s="659"/>
      <c r="J98" s="659"/>
      <c r="K98" s="659"/>
      <c r="L98" s="659"/>
      <c r="M98" s="663"/>
      <c r="N98" s="664"/>
    </row>
    <row r="99" spans="1:14" x14ac:dyDescent="0.25">
      <c r="A99" s="653" t="s">
        <v>150</v>
      </c>
      <c r="B99" s="668"/>
      <c r="C99" s="668"/>
      <c r="D99" s="668"/>
      <c r="E99" s="668"/>
      <c r="F99" s="668"/>
      <c r="G99" s="668"/>
      <c r="H99" s="668"/>
      <c r="I99" s="668"/>
      <c r="J99" s="668"/>
      <c r="K99" s="668"/>
      <c r="L99" s="654"/>
      <c r="M99" s="718">
        <v>2300</v>
      </c>
      <c r="N99" s="667"/>
    </row>
    <row r="101" spans="1:14" ht="14.25" customHeight="1" x14ac:dyDescent="0.25"/>
    <row r="102" spans="1:14" hidden="1" x14ac:dyDescent="0.25">
      <c r="A102" s="669" t="s">
        <v>151</v>
      </c>
      <c r="B102" s="669"/>
      <c r="C102" s="669"/>
      <c r="D102" s="669"/>
      <c r="E102" s="669"/>
      <c r="F102" s="669"/>
      <c r="G102" s="669"/>
      <c r="H102" s="669"/>
      <c r="I102" s="669"/>
      <c r="J102" s="669"/>
      <c r="K102" s="669"/>
      <c r="L102" s="669"/>
      <c r="M102" s="669"/>
      <c r="N102" s="669"/>
    </row>
    <row r="103" spans="1:14" hidden="1" x14ac:dyDescent="0.25">
      <c r="A103" s="670" t="s">
        <v>152</v>
      </c>
      <c r="B103" s="671"/>
      <c r="C103" s="671"/>
      <c r="D103" s="671"/>
      <c r="E103" s="672"/>
      <c r="F103" s="672"/>
      <c r="G103" s="672"/>
      <c r="H103" s="672"/>
      <c r="I103" s="672"/>
      <c r="J103" s="672"/>
      <c r="K103" s="672"/>
      <c r="L103" s="672"/>
      <c r="M103" s="672"/>
      <c r="N103" s="673"/>
    </row>
    <row r="104" spans="1:14" hidden="1" x14ac:dyDescent="0.25">
      <c r="A104" s="674" t="s">
        <v>153</v>
      </c>
      <c r="B104" s="675"/>
      <c r="C104" s="675"/>
      <c r="D104" s="676"/>
      <c r="E104" s="680" t="s">
        <v>154</v>
      </c>
      <c r="F104" s="681"/>
      <c r="G104" s="681"/>
      <c r="H104" s="684"/>
      <c r="I104" s="685"/>
      <c r="J104" s="685"/>
      <c r="K104" s="685"/>
      <c r="L104" s="685"/>
      <c r="M104" s="685"/>
      <c r="N104" s="686"/>
    </row>
    <row r="105" spans="1:14" ht="98.25" hidden="1" customHeight="1" x14ac:dyDescent="0.25">
      <c r="A105" s="677"/>
      <c r="B105" s="678"/>
      <c r="C105" s="678"/>
      <c r="D105" s="679"/>
      <c r="E105" s="682"/>
      <c r="F105" s="683"/>
      <c r="G105" s="683"/>
      <c r="H105" s="687"/>
      <c r="I105" s="687"/>
      <c r="J105" s="687"/>
      <c r="K105" s="687"/>
      <c r="L105" s="687"/>
      <c r="M105" s="687"/>
      <c r="N105" s="688"/>
    </row>
    <row r="106" spans="1:14" hidden="1" x14ac:dyDescent="0.25">
      <c r="A106" s="689" t="s">
        <v>155</v>
      </c>
      <c r="B106" s="695"/>
      <c r="C106" s="695"/>
      <c r="D106" s="696"/>
      <c r="E106" s="680" t="s">
        <v>156</v>
      </c>
      <c r="F106" s="681"/>
      <c r="G106" s="681"/>
      <c r="H106" s="684"/>
      <c r="I106" s="685"/>
      <c r="J106" s="685"/>
      <c r="K106" s="685"/>
      <c r="L106" s="685"/>
      <c r="M106" s="685"/>
      <c r="N106" s="686"/>
    </row>
    <row r="107" spans="1:14" ht="69.75" hidden="1" customHeight="1" x14ac:dyDescent="0.25">
      <c r="A107" s="697"/>
      <c r="B107" s="698"/>
      <c r="C107" s="698"/>
      <c r="D107" s="699"/>
      <c r="E107" s="682"/>
      <c r="F107" s="683"/>
      <c r="G107" s="683"/>
      <c r="H107" s="687"/>
      <c r="I107" s="687"/>
      <c r="J107" s="687"/>
      <c r="K107" s="687"/>
      <c r="L107" s="687"/>
      <c r="M107" s="687"/>
      <c r="N107" s="688"/>
    </row>
    <row r="108" spans="1:14" hidden="1" x14ac:dyDescent="0.25">
      <c r="A108" s="689" t="s">
        <v>157</v>
      </c>
      <c r="B108" s="695"/>
      <c r="C108" s="695"/>
      <c r="D108" s="696"/>
      <c r="E108" s="680" t="s">
        <v>158</v>
      </c>
      <c r="F108" s="681"/>
      <c r="G108" s="681"/>
      <c r="H108" s="684"/>
      <c r="I108" s="685"/>
      <c r="J108" s="685"/>
      <c r="K108" s="685"/>
      <c r="L108" s="685"/>
      <c r="M108" s="685"/>
      <c r="N108" s="686"/>
    </row>
    <row r="109" spans="1:14" ht="40.5" hidden="1" customHeight="1" x14ac:dyDescent="0.25">
      <c r="A109" s="697"/>
      <c r="B109" s="698"/>
      <c r="C109" s="698"/>
      <c r="D109" s="699"/>
      <c r="E109" s="682"/>
      <c r="F109" s="683"/>
      <c r="G109" s="683"/>
      <c r="H109" s="687"/>
      <c r="I109" s="687"/>
      <c r="J109" s="687"/>
      <c r="K109" s="687"/>
      <c r="L109" s="687"/>
      <c r="M109" s="687"/>
      <c r="N109" s="688"/>
    </row>
    <row r="110" spans="1:14" hidden="1" x14ac:dyDescent="0.25">
      <c r="A110" s="689" t="s">
        <v>159</v>
      </c>
      <c r="B110" s="690"/>
      <c r="C110" s="690"/>
      <c r="D110" s="691"/>
      <c r="E110" s="680" t="s">
        <v>160</v>
      </c>
      <c r="F110" s="681"/>
      <c r="G110" s="681"/>
      <c r="H110" s="684"/>
      <c r="I110" s="685"/>
      <c r="J110" s="685"/>
      <c r="K110" s="685"/>
      <c r="L110" s="685"/>
      <c r="M110" s="685"/>
      <c r="N110" s="686"/>
    </row>
    <row r="111" spans="1:14" ht="55.5" hidden="1" customHeight="1" x14ac:dyDescent="0.25">
      <c r="A111" s="692"/>
      <c r="B111" s="693"/>
      <c r="C111" s="693"/>
      <c r="D111" s="694"/>
      <c r="E111" s="682"/>
      <c r="F111" s="683"/>
      <c r="G111" s="683"/>
      <c r="H111" s="687"/>
      <c r="I111" s="687"/>
      <c r="J111" s="687"/>
      <c r="K111" s="687"/>
      <c r="L111" s="687"/>
      <c r="M111" s="687"/>
      <c r="N111" s="688"/>
    </row>
    <row r="112" spans="1:14" hidden="1" x14ac:dyDescent="0.25">
      <c r="A112" s="689" t="s">
        <v>161</v>
      </c>
      <c r="B112" s="690"/>
      <c r="C112" s="690"/>
      <c r="D112" s="691"/>
      <c r="E112" s="680" t="s">
        <v>162</v>
      </c>
      <c r="F112" s="681"/>
      <c r="G112" s="681"/>
      <c r="H112" s="684"/>
      <c r="I112" s="685"/>
      <c r="J112" s="685"/>
      <c r="K112" s="685"/>
      <c r="L112" s="685"/>
      <c r="M112" s="685"/>
      <c r="N112" s="686"/>
    </row>
    <row r="113" spans="1:14" ht="50.25" hidden="1" customHeight="1" x14ac:dyDescent="0.25">
      <c r="A113" s="692"/>
      <c r="B113" s="693"/>
      <c r="C113" s="693"/>
      <c r="D113" s="694"/>
      <c r="E113" s="682"/>
      <c r="F113" s="683"/>
      <c r="G113" s="683"/>
      <c r="H113" s="687"/>
      <c r="I113" s="687"/>
      <c r="J113" s="687"/>
      <c r="K113" s="687"/>
      <c r="L113" s="687"/>
      <c r="M113" s="687"/>
      <c r="N113" s="688"/>
    </row>
    <row r="114" spans="1:14" hidden="1" x14ac:dyDescent="0.25">
      <c r="A114" s="689" t="s">
        <v>163</v>
      </c>
      <c r="B114" s="690"/>
      <c r="C114" s="690"/>
      <c r="D114" s="691"/>
      <c r="E114" s="680" t="s">
        <v>164</v>
      </c>
      <c r="F114" s="681"/>
      <c r="G114" s="681"/>
      <c r="H114" s="700" t="s">
        <v>165</v>
      </c>
      <c r="I114" s="681"/>
      <c r="J114" s="681"/>
      <c r="K114" s="681"/>
      <c r="L114" s="681"/>
      <c r="M114" s="681"/>
      <c r="N114" s="701"/>
    </row>
    <row r="115" spans="1:14" ht="147.75" hidden="1" customHeight="1" x14ac:dyDescent="0.25">
      <c r="A115" s="692"/>
      <c r="B115" s="693"/>
      <c r="C115" s="693"/>
      <c r="D115" s="694"/>
      <c r="E115" s="682"/>
      <c r="F115" s="683"/>
      <c r="G115" s="683"/>
      <c r="H115" s="683"/>
      <c r="I115" s="683"/>
      <c r="J115" s="683"/>
      <c r="K115" s="683"/>
      <c r="L115" s="683"/>
      <c r="M115" s="683"/>
      <c r="N115" s="702"/>
    </row>
    <row r="116" spans="1:14" ht="111" hidden="1" customHeight="1" x14ac:dyDescent="0.25">
      <c r="A116" s="689" t="s">
        <v>166</v>
      </c>
      <c r="B116" s="690"/>
      <c r="C116" s="690"/>
      <c r="D116" s="691"/>
      <c r="E116" s="680" t="s">
        <v>167</v>
      </c>
      <c r="F116" s="681"/>
      <c r="G116" s="681"/>
      <c r="H116" s="700"/>
      <c r="I116" s="681"/>
      <c r="J116" s="681"/>
      <c r="K116" s="681"/>
      <c r="L116" s="700" t="s">
        <v>168</v>
      </c>
      <c r="M116" s="685"/>
      <c r="N116" s="685"/>
    </row>
    <row r="117" spans="1:14" ht="92.25" hidden="1" customHeight="1" x14ac:dyDescent="0.25">
      <c r="A117" s="703"/>
      <c r="B117" s="704"/>
      <c r="C117" s="704"/>
      <c r="D117" s="705"/>
      <c r="E117" s="706"/>
      <c r="F117" s="707"/>
      <c r="G117" s="707"/>
      <c r="H117" s="707"/>
      <c r="I117" s="707"/>
      <c r="J117" s="707"/>
      <c r="K117" s="707"/>
      <c r="L117" s="700" t="s">
        <v>169</v>
      </c>
      <c r="M117" s="685"/>
      <c r="N117" s="685"/>
    </row>
    <row r="118" spans="1:14" ht="72.75" hidden="1" customHeight="1" x14ac:dyDescent="0.25">
      <c r="A118" s="692"/>
      <c r="B118" s="693"/>
      <c r="C118" s="693"/>
      <c r="D118" s="694"/>
      <c r="E118" s="682"/>
      <c r="F118" s="683"/>
      <c r="G118" s="683"/>
      <c r="H118" s="707"/>
      <c r="I118" s="707"/>
      <c r="J118" s="707"/>
      <c r="K118" s="707"/>
      <c r="L118" s="700" t="s">
        <v>170</v>
      </c>
      <c r="M118" s="685"/>
      <c r="N118" s="685"/>
    </row>
    <row r="119" spans="1:14" hidden="1" x14ac:dyDescent="0.25"/>
    <row r="120" spans="1:14" hidden="1" x14ac:dyDescent="0.25"/>
    <row r="121" spans="1:14" hidden="1" x14ac:dyDescent="0.25"/>
    <row r="122" spans="1:14" hidden="1" x14ac:dyDescent="0.25"/>
    <row r="123" spans="1:14" hidden="1" x14ac:dyDescent="0.25"/>
    <row r="124" spans="1:14" hidden="1" x14ac:dyDescent="0.25"/>
    <row r="65435" spans="251:255" x14ac:dyDescent="0.25">
      <c r="IQ65435" s="7" t="s">
        <v>171</v>
      </c>
      <c r="IR65435" s="7" t="s">
        <v>172</v>
      </c>
      <c r="IS65435" s="7" t="s">
        <v>173</v>
      </c>
      <c r="IT65435" s="7" t="s">
        <v>174</v>
      </c>
      <c r="IU65435" s="7" t="s">
        <v>175</v>
      </c>
    </row>
    <row r="65436" spans="251:255" x14ac:dyDescent="0.25">
      <c r="IQ65436" s="7" t="e">
        <f>#REF!&amp;$C$9</f>
        <v>#REF!</v>
      </c>
      <c r="IR65436" s="7" t="e">
        <f>#REF!</f>
        <v>#REF!</v>
      </c>
      <c r="IS65436" s="7" t="e">
        <f>$B$25&amp;" - "&amp;$B$26&amp;" - "&amp;$B$29&amp;" - "&amp;$I$29&amp;" - "&amp;#REF!&amp;" - "&amp;#REF!&amp;" - "&amp;#REF!&amp;" - "&amp;#REF!</f>
        <v>#REF!</v>
      </c>
      <c r="IT65436"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U65436" s="7" t="e">
        <f>#REF!</f>
        <v>#REF!</v>
      </c>
    </row>
  </sheetData>
  <mergeCells count="264">
    <mergeCell ref="A114:D115"/>
    <mergeCell ref="E114:G115"/>
    <mergeCell ref="H114:N115"/>
    <mergeCell ref="A116:D118"/>
    <mergeCell ref="E116:G118"/>
    <mergeCell ref="H116:K118"/>
    <mergeCell ref="L116:N116"/>
    <mergeCell ref="L117:N117"/>
    <mergeCell ref="L118:N11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91:N91"/>
    <mergeCell ref="A92:D92"/>
    <mergeCell ref="E92:L92"/>
    <mergeCell ref="M92:N92"/>
    <mergeCell ref="A93:D94"/>
    <mergeCell ref="E93:L94"/>
    <mergeCell ref="M93:N94"/>
    <mergeCell ref="B89:L89"/>
    <mergeCell ref="M89:N89"/>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2:F82"/>
    <mergeCell ref="G82:H82"/>
    <mergeCell ref="I82:J82"/>
    <mergeCell ref="K82:L82"/>
    <mergeCell ref="M82:N82"/>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8:B59"/>
    <mergeCell ref="A60:B61"/>
    <mergeCell ref="A50:N50"/>
    <mergeCell ref="A51:B51"/>
    <mergeCell ref="A52:B53"/>
    <mergeCell ref="A54:B55"/>
    <mergeCell ref="A56:B57"/>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 ref="A2:N2"/>
  </mergeCells>
  <conditionalFormatting sqref="C52:N52 C54:N54 C56:N56 C58:M58 C60:N60">
    <cfRule type="cellIs" dxfId="26" priority="4" stopIfTrue="1" operator="equal">
      <formula>"x"</formula>
    </cfRule>
  </conditionalFormatting>
  <conditionalFormatting sqref="C53:N53 C55:N55 C57:N57 C59:N59 C61:N61">
    <cfRule type="cellIs" dxfId="25" priority="5" stopIfTrue="1" operator="equal">
      <formula>"x"</formula>
    </cfRule>
  </conditionalFormatting>
  <conditionalFormatting sqref="N58">
    <cfRule type="cellIs" dxfId="24"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C52:N61 IY52:JJ61 SU52:TF61 ACQ52:ADB61 AMM52:AMX61 AWI52:AWT61 BGE52:BGP61 BQA52:BQL61 BZW52:CAH61 CJS52:CKD61 CTO52:CTZ61 DDK52:DDV61 DNG52:DNR61 DXC52:DXN61 EGY52:EHJ61 EQU52:ERF61 FAQ52:FBB61 FKM52:FKX61 FUI52:FUT61 GEE52:GEP61 GOA52:GOL61 GXW52:GYH61 HHS52:HID61 HRO52:HRZ61 IBK52:IBV61 ILG52:ILR61 IVC52:IVN61 JEY52:JFJ61 JOU52:JPF61 JYQ52:JZB61 KIM52:KIX61 KSI52:KST61 LCE52:LCP61 LMA52:LML61 LVW52:LWH61 MFS52:MGD61 MPO52:MPZ61 MZK52:MZV61 NJG52:NJR61 NTC52:NTN61 OCY52:ODJ61 OMU52:ONF61 OWQ52:OXB61 PGM52:PGX61 PQI52:PQT61 QAE52:QAP61 QKA52:QKL61 QTW52:QUH61 RDS52:RED61 RNO52:RNZ61 RXK52:RXV61 SHG52:SHR61 SRC52:SRN61 TAY52:TBJ61 TKU52:TLF61 TUQ52:TVB61 UEM52:UEX61 UOI52:UOT61 UYE52:UYP61 VIA52:VIL61 VRW52:VSH61 WBS52:WCD61 WLO52:WLZ61 WVK52:WVV61"/>
  </dataValidations>
  <printOptions horizontalCentered="1"/>
  <pageMargins left="0.23622047244094491" right="0.15748031496062992" top="0.55118110236220474" bottom="0.59055118110236227" header="0.23622047244094491" footer="0.23622047244094491"/>
  <pageSetup paperSize="9" orientation="landscape" horizontalDpi="300" verticalDpi="300" r:id="rId1"/>
  <headerFooter alignWithMargins="0"/>
  <rowBreaks count="1" manualBreakCount="1">
    <brk id="10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7"/>
  <dimension ref="A1:IU65436"/>
  <sheetViews>
    <sheetView zoomScale="110" zoomScaleNormal="110" workbookViewId="0">
      <selection activeCell="A2" sqref="A2:N2"/>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5" t="s">
        <v>372</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283</v>
      </c>
      <c r="B3" s="357"/>
      <c r="C3" s="357"/>
      <c r="D3" s="358"/>
      <c r="E3" s="359"/>
      <c r="F3" s="360"/>
      <c r="G3" s="360"/>
      <c r="H3" s="361"/>
      <c r="I3" s="525" t="s">
        <v>489</v>
      </c>
      <c r="J3" s="526"/>
      <c r="K3" s="526"/>
      <c r="L3" s="526"/>
      <c r="M3" s="526"/>
      <c r="N3" s="526"/>
      <c r="R3" s="145"/>
      <c r="S3" s="144"/>
      <c r="AA3" s="144"/>
    </row>
    <row r="4" spans="1:27" s="8" customFormat="1" ht="12.75" customHeight="1" x14ac:dyDescent="0.25">
      <c r="A4" s="363" t="s">
        <v>284</v>
      </c>
      <c r="B4" s="364"/>
      <c r="C4" s="364"/>
      <c r="D4" s="365"/>
      <c r="E4" s="369"/>
      <c r="F4" s="370"/>
      <c r="G4" s="370"/>
      <c r="H4" s="370"/>
      <c r="I4" s="527" t="s">
        <v>490</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478</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176</v>
      </c>
      <c r="J8" s="615"/>
      <c r="K8" s="616"/>
      <c r="L8" s="616"/>
      <c r="M8" s="616"/>
      <c r="N8" s="616"/>
      <c r="R8" s="145"/>
      <c r="S8" s="144"/>
    </row>
    <row r="9" spans="1:27" ht="45.75" customHeight="1" x14ac:dyDescent="0.25">
      <c r="A9" s="339" t="s">
        <v>109</v>
      </c>
      <c r="B9" s="340"/>
      <c r="C9" s="341" t="s">
        <v>399</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400</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412</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411</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v>3</v>
      </c>
      <c r="B27" s="319" t="s">
        <v>413</v>
      </c>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v>4</v>
      </c>
      <c r="B28" s="319" t="s">
        <v>414</v>
      </c>
      <c r="C28" s="320"/>
      <c r="D28" s="320"/>
      <c r="E28" s="320"/>
      <c r="F28" s="320"/>
      <c r="G28" s="321"/>
      <c r="H28" s="10"/>
      <c r="I28" s="319"/>
      <c r="J28" s="320"/>
      <c r="K28" s="320"/>
      <c r="L28" s="320"/>
      <c r="M28" s="320"/>
      <c r="N28" s="321"/>
    </row>
    <row r="29" spans="1:29" ht="28.5" customHeight="1" x14ac:dyDescent="0.25">
      <c r="A29" s="10"/>
      <c r="B29" s="319"/>
      <c r="C29" s="320"/>
      <c r="D29" s="320"/>
      <c r="E29" s="320"/>
      <c r="F29" s="320"/>
      <c r="G29" s="321"/>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t="s">
        <v>418</v>
      </c>
      <c r="B32" s="305"/>
      <c r="C32" s="305"/>
      <c r="D32" s="305"/>
      <c r="E32" s="305"/>
      <c r="F32" s="305"/>
      <c r="G32" s="305"/>
      <c r="H32" s="306"/>
      <c r="I32" s="719">
        <v>2</v>
      </c>
      <c r="J32" s="719"/>
      <c r="K32" s="296">
        <v>2</v>
      </c>
      <c r="L32" s="296"/>
      <c r="M32" s="296"/>
      <c r="N32" s="296"/>
      <c r="O32" s="296"/>
      <c r="P32" s="296"/>
      <c r="Q32" s="296"/>
      <c r="R32" s="296"/>
    </row>
    <row r="33" spans="1:18" x14ac:dyDescent="0.25">
      <c r="A33" s="304" t="s">
        <v>421</v>
      </c>
      <c r="B33" s="305"/>
      <c r="C33" s="305"/>
      <c r="D33" s="305"/>
      <c r="E33" s="305"/>
      <c r="F33" s="305"/>
      <c r="G33" s="305"/>
      <c r="H33" s="306"/>
      <c r="I33" s="719">
        <v>2</v>
      </c>
      <c r="J33" s="719"/>
      <c r="K33" s="505">
        <v>2</v>
      </c>
      <c r="L33" s="505"/>
      <c r="M33" s="505"/>
      <c r="N33" s="505"/>
      <c r="O33" s="296"/>
      <c r="P33" s="296"/>
      <c r="Q33" s="296"/>
      <c r="R33" s="296"/>
    </row>
    <row r="34" spans="1:18" s="13" customFormat="1" x14ac:dyDescent="0.25">
      <c r="A34" s="304" t="s">
        <v>422</v>
      </c>
      <c r="B34" s="305"/>
      <c r="C34" s="305"/>
      <c r="D34" s="305"/>
      <c r="E34" s="305"/>
      <c r="F34" s="305"/>
      <c r="G34" s="305"/>
      <c r="H34" s="306"/>
      <c r="I34" s="719" t="s">
        <v>423</v>
      </c>
      <c r="J34" s="719"/>
      <c r="K34" s="505">
        <v>1</v>
      </c>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ht="30.6" customHeight="1" x14ac:dyDescent="0.25">
      <c r="A36" s="298" t="s">
        <v>115</v>
      </c>
      <c r="B36" s="299"/>
      <c r="C36" s="299"/>
      <c r="D36" s="299"/>
      <c r="E36" s="299"/>
      <c r="F36" s="299"/>
      <c r="G36" s="299"/>
      <c r="H36" s="300"/>
      <c r="I36" s="301" t="s">
        <v>386</v>
      </c>
      <c r="J36" s="302"/>
      <c r="K36" s="303" t="s">
        <v>387</v>
      </c>
      <c r="L36" s="303"/>
      <c r="M36" s="292" t="s">
        <v>114</v>
      </c>
      <c r="N36" s="292"/>
      <c r="O36" s="292">
        <v>2020</v>
      </c>
      <c r="P36" s="292"/>
      <c r="Q36" s="292">
        <v>2021</v>
      </c>
      <c r="R36" s="292"/>
    </row>
    <row r="37" spans="1:18" ht="44.25" customHeight="1" x14ac:dyDescent="0.25">
      <c r="A37" s="304" t="s">
        <v>415</v>
      </c>
      <c r="B37" s="305"/>
      <c r="C37" s="305"/>
      <c r="D37" s="305"/>
      <c r="E37" s="305"/>
      <c r="F37" s="305"/>
      <c r="G37" s="305"/>
      <c r="H37" s="306"/>
      <c r="I37" s="297" t="s">
        <v>416</v>
      </c>
      <c r="J37" s="296"/>
      <c r="K37" s="720">
        <v>43616</v>
      </c>
      <c r="L37" s="721"/>
      <c r="M37" s="296"/>
      <c r="N37" s="296"/>
      <c r="O37" s="309"/>
      <c r="P37" s="296"/>
      <c r="Q37" s="309"/>
      <c r="R37" s="296"/>
    </row>
    <row r="38" spans="1:18" ht="15.75" customHeight="1" x14ac:dyDescent="0.25">
      <c r="A38" s="304" t="s">
        <v>417</v>
      </c>
      <c r="B38" s="305"/>
      <c r="C38" s="305"/>
      <c r="D38" s="305"/>
      <c r="E38" s="305"/>
      <c r="F38" s="305"/>
      <c r="G38" s="305"/>
      <c r="H38" s="306"/>
      <c r="I38" s="297" t="s">
        <v>416</v>
      </c>
      <c r="J38" s="296"/>
      <c r="K38" s="720">
        <v>43616</v>
      </c>
      <c r="L38" s="721"/>
      <c r="M38" s="296"/>
      <c r="N38" s="296"/>
      <c r="O38" s="309"/>
      <c r="P38" s="296"/>
      <c r="Q38" s="309"/>
      <c r="R38" s="296"/>
    </row>
    <row r="39" spans="1:18" ht="26.25" customHeight="1" x14ac:dyDescent="0.25">
      <c r="A39" s="304" t="s">
        <v>419</v>
      </c>
      <c r="B39" s="305"/>
      <c r="C39" s="305"/>
      <c r="D39" s="305"/>
      <c r="E39" s="305"/>
      <c r="F39" s="305"/>
      <c r="G39" s="305"/>
      <c r="H39" s="306"/>
      <c r="I39" s="309" t="s">
        <v>420</v>
      </c>
      <c r="J39" s="296"/>
      <c r="K39" s="309">
        <v>44104</v>
      </c>
      <c r="L39" s="296"/>
      <c r="M39" s="296"/>
      <c r="N39" s="296"/>
      <c r="O39" s="309"/>
      <c r="P39" s="296"/>
      <c r="Q39" s="309"/>
      <c r="R39" s="296"/>
    </row>
    <row r="40" spans="1:18" ht="26.25" customHeight="1" x14ac:dyDescent="0.25">
      <c r="A40" s="304" t="s">
        <v>413</v>
      </c>
      <c r="B40" s="305"/>
      <c r="C40" s="305"/>
      <c r="D40" s="305"/>
      <c r="E40" s="305"/>
      <c r="F40" s="305"/>
      <c r="G40" s="305"/>
      <c r="H40" s="306"/>
      <c r="I40" s="309" t="s">
        <v>340</v>
      </c>
      <c r="J40" s="296"/>
      <c r="K40" s="309">
        <v>43829</v>
      </c>
      <c r="L40" s="296"/>
      <c r="M40" s="296"/>
      <c r="N40" s="296"/>
      <c r="O40" s="309"/>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5.5" customHeight="1" x14ac:dyDescent="0.25">
      <c r="A42" s="298" t="s">
        <v>116</v>
      </c>
      <c r="B42" s="299"/>
      <c r="C42" s="299"/>
      <c r="D42" s="299"/>
      <c r="E42" s="299"/>
      <c r="F42" s="299"/>
      <c r="G42" s="299"/>
      <c r="H42" s="300"/>
      <c r="I42" s="301" t="s">
        <v>386</v>
      </c>
      <c r="J42" s="302"/>
      <c r="K42" s="303" t="s">
        <v>387</v>
      </c>
      <c r="L42" s="303"/>
      <c r="M42" s="292" t="s">
        <v>114</v>
      </c>
      <c r="N42" s="292"/>
      <c r="O42" s="292">
        <v>2020</v>
      </c>
      <c r="P42" s="292"/>
      <c r="Q42" s="292">
        <v>2021</v>
      </c>
      <c r="R42" s="292"/>
    </row>
    <row r="43" spans="1:18" ht="33.75" customHeight="1" x14ac:dyDescent="0.25">
      <c r="A43" s="304"/>
      <c r="B43" s="305"/>
      <c r="C43" s="305"/>
      <c r="D43" s="305"/>
      <c r="E43" s="305"/>
      <c r="F43" s="305"/>
      <c r="G43" s="305"/>
      <c r="H43" s="306"/>
      <c r="I43" s="308"/>
      <c r="J43" s="308"/>
      <c r="K43" s="296"/>
      <c r="L43" s="296"/>
      <c r="M43" s="296"/>
      <c r="N43" s="296"/>
      <c r="O43" s="308"/>
      <c r="P43" s="308"/>
      <c r="Q43" s="308"/>
      <c r="R43" s="308"/>
    </row>
    <row r="44" spans="1:18" x14ac:dyDescent="0.25">
      <c r="A44" s="304"/>
      <c r="B44" s="305"/>
      <c r="C44" s="305"/>
      <c r="D44" s="305"/>
      <c r="E44" s="305"/>
      <c r="F44" s="305"/>
      <c r="G44" s="305"/>
      <c r="H44" s="306"/>
      <c r="I44" s="296"/>
      <c r="J44" s="296"/>
      <c r="K44" s="296"/>
      <c r="L44" s="296"/>
      <c r="M44" s="296"/>
      <c r="N44" s="296"/>
      <c r="O44" s="296"/>
      <c r="P44" s="296"/>
      <c r="Q44" s="296"/>
      <c r="R44" s="296"/>
    </row>
    <row r="45" spans="1:18" ht="27" customHeight="1" x14ac:dyDescent="0.25">
      <c r="A45" s="298" t="s">
        <v>118</v>
      </c>
      <c r="B45" s="299"/>
      <c r="C45" s="299"/>
      <c r="D45" s="299"/>
      <c r="E45" s="299"/>
      <c r="F45" s="299"/>
      <c r="G45" s="299"/>
      <c r="H45" s="300"/>
      <c r="I45" s="301" t="s">
        <v>386</v>
      </c>
      <c r="J45" s="302"/>
      <c r="K45" s="303" t="s">
        <v>387</v>
      </c>
      <c r="L45" s="303"/>
      <c r="M45" s="292" t="s">
        <v>114</v>
      </c>
      <c r="N45" s="292"/>
      <c r="O45" s="292">
        <v>2020</v>
      </c>
      <c r="P45" s="292"/>
      <c r="Q45" s="292">
        <v>2021</v>
      </c>
      <c r="R45" s="292"/>
    </row>
    <row r="46" spans="1:18" ht="22.5" customHeight="1" x14ac:dyDescent="0.25">
      <c r="A46" s="304"/>
      <c r="B46" s="305"/>
      <c r="C46" s="305"/>
      <c r="D46" s="305"/>
      <c r="E46" s="305"/>
      <c r="F46" s="305"/>
      <c r="G46" s="305"/>
      <c r="H46" s="306"/>
      <c r="I46" s="296"/>
      <c r="J46" s="296"/>
      <c r="K46" s="296"/>
      <c r="L46" s="296"/>
      <c r="M46" s="296"/>
      <c r="N46" s="296"/>
      <c r="O46" s="296"/>
      <c r="P46" s="296"/>
      <c r="Q46" s="296"/>
      <c r="R46" s="296"/>
    </row>
    <row r="47" spans="1:18" ht="34.5" customHeight="1" x14ac:dyDescent="0.25">
      <c r="A47" s="293"/>
      <c r="B47" s="294"/>
      <c r="C47" s="294"/>
      <c r="D47" s="294"/>
      <c r="E47" s="294"/>
      <c r="F47" s="294"/>
      <c r="G47" s="294"/>
      <c r="H47" s="295"/>
      <c r="I47" s="296"/>
      <c r="J47" s="296"/>
      <c r="K47" s="296"/>
      <c r="L47" s="296"/>
      <c r="M47" s="296"/>
      <c r="N47" s="296"/>
      <c r="O47" s="296"/>
      <c r="P47" s="296"/>
      <c r="Q47" s="296"/>
      <c r="R47" s="296"/>
    </row>
    <row r="49" spans="1:14" x14ac:dyDescent="0.25">
      <c r="A49" s="289" t="s">
        <v>119</v>
      </c>
      <c r="B49" s="290"/>
      <c r="C49" s="290"/>
      <c r="D49" s="290"/>
      <c r="E49" s="290"/>
      <c r="F49" s="290"/>
      <c r="G49" s="290"/>
      <c r="H49" s="290"/>
      <c r="I49" s="290"/>
      <c r="J49" s="290"/>
      <c r="K49" s="290"/>
      <c r="L49" s="290"/>
      <c r="M49" s="290"/>
      <c r="N49" s="291"/>
    </row>
    <row r="50" spans="1:14" ht="48.75" customHeight="1" x14ac:dyDescent="0.25">
      <c r="A50" s="292" t="s">
        <v>120</v>
      </c>
      <c r="B50" s="292"/>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5">
        <v>1</v>
      </c>
      <c r="B51" s="286"/>
      <c r="C51" s="15"/>
      <c r="D51" s="16"/>
      <c r="E51" s="16"/>
      <c r="F51" s="16" t="s">
        <v>108</v>
      </c>
      <c r="G51" s="16" t="s">
        <v>108</v>
      </c>
      <c r="H51" s="16"/>
      <c r="I51" s="16"/>
      <c r="J51" s="16"/>
      <c r="K51" s="16"/>
      <c r="L51" s="16"/>
      <c r="M51" s="16"/>
      <c r="N51" s="16"/>
    </row>
    <row r="52" spans="1:14" ht="12" customHeight="1" thickBot="1" x14ac:dyDescent="0.3">
      <c r="A52" s="287"/>
      <c r="B52" s="288"/>
      <c r="C52" s="17"/>
      <c r="D52" s="17"/>
      <c r="E52" s="17"/>
      <c r="F52" s="17" t="s">
        <v>108</v>
      </c>
      <c r="G52" s="17" t="s">
        <v>108</v>
      </c>
      <c r="H52" s="17"/>
      <c r="I52" s="17"/>
      <c r="J52" s="17"/>
      <c r="K52" s="17"/>
      <c r="L52" s="17"/>
      <c r="M52" s="17"/>
      <c r="N52" s="17"/>
    </row>
    <row r="53" spans="1:14" ht="12" customHeight="1" x14ac:dyDescent="0.25">
      <c r="A53" s="285">
        <v>2</v>
      </c>
      <c r="B53" s="286"/>
      <c r="C53" s="16"/>
      <c r="D53" s="16"/>
      <c r="E53" s="16"/>
      <c r="F53" s="16"/>
      <c r="G53" s="16" t="s">
        <v>108</v>
      </c>
      <c r="H53" s="16" t="s">
        <v>108</v>
      </c>
      <c r="I53" s="16" t="s">
        <v>108</v>
      </c>
      <c r="J53" s="16" t="s">
        <v>108</v>
      </c>
      <c r="K53" s="16" t="s">
        <v>108</v>
      </c>
      <c r="L53" s="16"/>
      <c r="M53" s="16"/>
      <c r="N53" s="16"/>
    </row>
    <row r="54" spans="1:14" ht="12" customHeight="1" thickBot="1" x14ac:dyDescent="0.3">
      <c r="A54" s="287"/>
      <c r="B54" s="288"/>
      <c r="C54" s="17"/>
      <c r="D54" s="17"/>
      <c r="E54" s="17"/>
      <c r="F54" s="17"/>
      <c r="G54" s="17" t="s">
        <v>108</v>
      </c>
      <c r="H54" s="17" t="s">
        <v>108</v>
      </c>
      <c r="I54" s="17" t="s">
        <v>108</v>
      </c>
      <c r="J54" s="17" t="s">
        <v>108</v>
      </c>
      <c r="K54" s="17" t="s">
        <v>108</v>
      </c>
      <c r="L54" s="17"/>
      <c r="M54" s="17"/>
      <c r="N54" s="17"/>
    </row>
    <row r="55" spans="1:14" ht="12" customHeight="1" x14ac:dyDescent="0.25">
      <c r="A55" s="285">
        <v>3</v>
      </c>
      <c r="B55" s="286"/>
      <c r="C55" s="16"/>
      <c r="D55" s="18"/>
      <c r="E55" s="16"/>
      <c r="F55" s="16"/>
      <c r="G55" s="16"/>
      <c r="H55" s="16"/>
      <c r="I55" s="16"/>
      <c r="J55" s="16"/>
      <c r="K55" s="16"/>
      <c r="L55" s="16" t="s">
        <v>108</v>
      </c>
      <c r="M55" s="16" t="s">
        <v>108</v>
      </c>
      <c r="N55" s="16"/>
    </row>
    <row r="56" spans="1:14" ht="12" customHeight="1" thickBot="1" x14ac:dyDescent="0.3">
      <c r="A56" s="287"/>
      <c r="B56" s="288"/>
      <c r="C56" s="17"/>
      <c r="D56" s="17"/>
      <c r="E56" s="17"/>
      <c r="F56" s="17"/>
      <c r="G56" s="17"/>
      <c r="H56" s="17"/>
      <c r="I56" s="17"/>
      <c r="J56" s="17"/>
      <c r="K56" s="17"/>
      <c r="L56" s="17" t="s">
        <v>108</v>
      </c>
      <c r="M56" s="17" t="s">
        <v>108</v>
      </c>
      <c r="N56" s="17"/>
    </row>
    <row r="57" spans="1:14" ht="12" customHeight="1" x14ac:dyDescent="0.25">
      <c r="A57" s="285">
        <v>4</v>
      </c>
      <c r="B57" s="286"/>
      <c r="C57" s="16"/>
      <c r="D57" s="16"/>
      <c r="E57" s="16"/>
      <c r="F57" s="16"/>
      <c r="G57" s="16"/>
      <c r="H57" s="16"/>
      <c r="I57" s="16"/>
      <c r="J57" s="16"/>
      <c r="K57" s="16"/>
      <c r="L57" s="16"/>
      <c r="M57" s="16"/>
      <c r="N57" s="16" t="s">
        <v>108</v>
      </c>
    </row>
    <row r="58" spans="1:14" ht="12" customHeight="1" thickBot="1" x14ac:dyDescent="0.3">
      <c r="A58" s="287"/>
      <c r="B58" s="288"/>
      <c r="C58" s="17"/>
      <c r="D58" s="17"/>
      <c r="E58" s="17"/>
      <c r="F58" s="17"/>
      <c r="G58" s="17"/>
      <c r="H58" s="17"/>
      <c r="I58" s="17"/>
      <c r="J58" s="17"/>
      <c r="K58" s="17"/>
      <c r="L58" s="17"/>
      <c r="M58" s="17"/>
      <c r="N58" s="17" t="s">
        <v>108</v>
      </c>
    </row>
    <row r="59" spans="1:14" ht="12" customHeight="1" x14ac:dyDescent="0.25">
      <c r="A59" s="285"/>
      <c r="B59" s="286"/>
      <c r="C59" s="16"/>
      <c r="D59" s="16"/>
      <c r="E59" s="16"/>
      <c r="F59" s="16"/>
      <c r="G59" s="16"/>
      <c r="H59" s="16"/>
      <c r="I59" s="16"/>
      <c r="J59" s="16"/>
      <c r="K59" s="16"/>
      <c r="L59" s="16"/>
      <c r="M59" s="16"/>
      <c r="N59" s="16"/>
    </row>
    <row r="60" spans="1:14" ht="12" customHeight="1" thickBot="1" x14ac:dyDescent="0.3">
      <c r="A60" s="287"/>
      <c r="B60" s="288"/>
      <c r="C60" s="17"/>
      <c r="D60" s="17"/>
      <c r="E60" s="17"/>
      <c r="F60" s="17"/>
      <c r="G60" s="17"/>
      <c r="H60" s="17"/>
      <c r="I60" s="17"/>
      <c r="J60" s="17"/>
      <c r="K60" s="17"/>
      <c r="L60" s="17"/>
      <c r="M60" s="17"/>
      <c r="N60" s="17"/>
    </row>
    <row r="61" spans="1:14" ht="12" customHeight="1" x14ac:dyDescent="0.25">
      <c r="A61" s="285"/>
      <c r="B61" s="286"/>
      <c r="C61" s="16"/>
      <c r="D61" s="16"/>
      <c r="E61" s="16"/>
      <c r="F61" s="16"/>
      <c r="G61" s="16"/>
      <c r="H61" s="16"/>
      <c r="I61" s="16"/>
      <c r="J61" s="16"/>
      <c r="K61" s="16"/>
      <c r="L61" s="16"/>
      <c r="M61" s="16"/>
      <c r="N61" s="16"/>
    </row>
    <row r="62" spans="1:14" ht="12" customHeight="1" thickBot="1" x14ac:dyDescent="0.3">
      <c r="A62" s="287"/>
      <c r="B62" s="288"/>
      <c r="C62" s="17"/>
      <c r="D62" s="17"/>
      <c r="E62" s="17"/>
      <c r="F62" s="17"/>
      <c r="G62" s="17"/>
      <c r="H62" s="17"/>
      <c r="I62" s="17"/>
      <c r="J62" s="17"/>
      <c r="K62" s="17"/>
      <c r="L62" s="17"/>
      <c r="M62" s="17"/>
      <c r="N62" s="17"/>
    </row>
    <row r="63" spans="1:14" ht="4.5" hidden="1" customHeight="1" x14ac:dyDescent="0.25">
      <c r="A63" s="620" t="s">
        <v>133</v>
      </c>
      <c r="B63" s="621"/>
      <c r="C63" s="621"/>
      <c r="D63" s="621"/>
      <c r="E63" s="622"/>
      <c r="F63" s="623"/>
      <c r="G63" s="624"/>
      <c r="H63" s="625" t="s">
        <v>133</v>
      </c>
      <c r="I63" s="625"/>
      <c r="J63" s="625"/>
      <c r="K63" s="625"/>
      <c r="L63" s="625"/>
      <c r="M63" s="626"/>
      <c r="N63" s="626"/>
    </row>
    <row r="64" spans="1:14" hidden="1" x14ac:dyDescent="0.25">
      <c r="A64" s="627" t="s">
        <v>134</v>
      </c>
      <c r="B64" s="628"/>
      <c r="C64" s="628"/>
      <c r="D64" s="628"/>
      <c r="E64" s="629"/>
      <c r="F64" s="623"/>
      <c r="G64" s="624"/>
      <c r="H64" s="625" t="s">
        <v>134</v>
      </c>
      <c r="I64" s="625"/>
      <c r="J64" s="625"/>
      <c r="K64" s="625"/>
      <c r="L64" s="625"/>
      <c r="M64" s="626"/>
      <c r="N64" s="626"/>
    </row>
    <row r="65" spans="1:14" hidden="1" x14ac:dyDescent="0.25">
      <c r="A65" s="179"/>
      <c r="B65" s="179"/>
      <c r="C65" s="179"/>
      <c r="D65" s="179"/>
      <c r="E65" s="179"/>
      <c r="F65" s="179"/>
      <c r="G65" s="179"/>
      <c r="H65" s="179"/>
      <c r="I65" s="179"/>
      <c r="J65" s="179"/>
      <c r="K65" s="179"/>
      <c r="L65" s="179"/>
      <c r="M65" s="179"/>
      <c r="N65" s="179"/>
    </row>
    <row r="66" spans="1:14" hidden="1" x14ac:dyDescent="0.25">
      <c r="A66" s="639" t="s">
        <v>135</v>
      </c>
      <c r="B66" s="640"/>
      <c r="C66" s="640"/>
      <c r="D66" s="640"/>
      <c r="E66" s="640"/>
      <c r="F66" s="640"/>
      <c r="G66" s="641"/>
      <c r="H66" s="642" t="s">
        <v>135</v>
      </c>
      <c r="I66" s="642"/>
      <c r="J66" s="642"/>
      <c r="K66" s="642"/>
      <c r="L66" s="642"/>
      <c r="M66" s="642"/>
      <c r="N66" s="642"/>
    </row>
    <row r="67" spans="1:14" hidden="1" x14ac:dyDescent="0.25">
      <c r="A67" s="625" t="s">
        <v>136</v>
      </c>
      <c r="B67" s="625"/>
      <c r="C67" s="630"/>
      <c r="D67" s="631"/>
      <c r="E67" s="631"/>
      <c r="F67" s="631"/>
      <c r="G67" s="632"/>
      <c r="H67" s="625" t="s">
        <v>137</v>
      </c>
      <c r="I67" s="625"/>
      <c r="J67" s="630"/>
      <c r="K67" s="631"/>
      <c r="L67" s="631"/>
      <c r="M67" s="631"/>
      <c r="N67" s="632"/>
    </row>
    <row r="68" spans="1:14" hidden="1" x14ac:dyDescent="0.25">
      <c r="A68" s="625"/>
      <c r="B68" s="625"/>
      <c r="C68" s="633"/>
      <c r="D68" s="634"/>
      <c r="E68" s="634"/>
      <c r="F68" s="634"/>
      <c r="G68" s="635"/>
      <c r="H68" s="625"/>
      <c r="I68" s="625"/>
      <c r="J68" s="633"/>
      <c r="K68" s="634"/>
      <c r="L68" s="634"/>
      <c r="M68" s="634"/>
      <c r="N68" s="635"/>
    </row>
    <row r="69" spans="1:14" hidden="1" x14ac:dyDescent="0.25">
      <c r="A69" s="625"/>
      <c r="B69" s="625"/>
      <c r="C69" s="636"/>
      <c r="D69" s="637"/>
      <c r="E69" s="637"/>
      <c r="F69" s="637"/>
      <c r="G69" s="638"/>
      <c r="H69" s="625"/>
      <c r="I69" s="625"/>
      <c r="J69" s="636"/>
      <c r="K69" s="637"/>
      <c r="L69" s="637"/>
      <c r="M69" s="637"/>
      <c r="N69" s="638"/>
    </row>
    <row r="70" spans="1:14" hidden="1" x14ac:dyDescent="0.25">
      <c r="A70" s="625" t="s">
        <v>138</v>
      </c>
      <c r="B70" s="625"/>
      <c r="C70" s="630"/>
      <c r="D70" s="631"/>
      <c r="E70" s="631"/>
      <c r="F70" s="631"/>
      <c r="G70" s="632"/>
      <c r="H70" s="625" t="s">
        <v>138</v>
      </c>
      <c r="I70" s="625"/>
      <c r="J70" s="630"/>
      <c r="K70" s="631"/>
      <c r="L70" s="631"/>
      <c r="M70" s="631"/>
      <c r="N70" s="632"/>
    </row>
    <row r="71" spans="1:14" hidden="1" x14ac:dyDescent="0.25">
      <c r="A71" s="625"/>
      <c r="B71" s="625"/>
      <c r="C71" s="633"/>
      <c r="D71" s="634"/>
      <c r="E71" s="634"/>
      <c r="F71" s="634"/>
      <c r="G71" s="635"/>
      <c r="H71" s="625"/>
      <c r="I71" s="625"/>
      <c r="J71" s="633"/>
      <c r="K71" s="634"/>
      <c r="L71" s="634"/>
      <c r="M71" s="634"/>
      <c r="N71" s="635"/>
    </row>
    <row r="72" spans="1:14" hidden="1" x14ac:dyDescent="0.25">
      <c r="A72" s="625"/>
      <c r="B72" s="625"/>
      <c r="C72" s="636"/>
      <c r="D72" s="637"/>
      <c r="E72" s="637"/>
      <c r="F72" s="637"/>
      <c r="G72" s="638"/>
      <c r="H72" s="625"/>
      <c r="I72" s="625"/>
      <c r="J72" s="636"/>
      <c r="K72" s="637"/>
      <c r="L72" s="637"/>
      <c r="M72" s="637"/>
      <c r="N72" s="638"/>
    </row>
    <row r="73" spans="1:14" hidden="1" x14ac:dyDescent="0.25">
      <c r="A73" s="639" t="s">
        <v>139</v>
      </c>
      <c r="B73" s="640"/>
      <c r="C73" s="640"/>
      <c r="D73" s="640"/>
      <c r="E73" s="640"/>
      <c r="F73" s="640"/>
      <c r="G73" s="641"/>
      <c r="H73" s="642" t="s">
        <v>139</v>
      </c>
      <c r="I73" s="642"/>
      <c r="J73" s="642"/>
      <c r="K73" s="642"/>
      <c r="L73" s="642"/>
      <c r="M73" s="642"/>
      <c r="N73" s="642"/>
    </row>
    <row r="74" spans="1:14" hidden="1" x14ac:dyDescent="0.25">
      <c r="A74" s="625" t="s">
        <v>140</v>
      </c>
      <c r="B74" s="625"/>
      <c r="C74" s="630"/>
      <c r="D74" s="631"/>
      <c r="E74" s="631"/>
      <c r="F74" s="631"/>
      <c r="G74" s="632"/>
      <c r="H74" s="625" t="s">
        <v>141</v>
      </c>
      <c r="I74" s="625"/>
      <c r="J74" s="630"/>
      <c r="K74" s="631"/>
      <c r="L74" s="631"/>
      <c r="M74" s="631"/>
      <c r="N74" s="632"/>
    </row>
    <row r="75" spans="1:14" hidden="1" x14ac:dyDescent="0.25">
      <c r="A75" s="625"/>
      <c r="B75" s="625"/>
      <c r="C75" s="633"/>
      <c r="D75" s="634"/>
      <c r="E75" s="634"/>
      <c r="F75" s="634"/>
      <c r="G75" s="635"/>
      <c r="H75" s="625"/>
      <c r="I75" s="625"/>
      <c r="J75" s="633"/>
      <c r="K75" s="634"/>
      <c r="L75" s="634"/>
      <c r="M75" s="634"/>
      <c r="N75" s="635"/>
    </row>
    <row r="76" spans="1:14" hidden="1" x14ac:dyDescent="0.25">
      <c r="A76" s="625"/>
      <c r="B76" s="625"/>
      <c r="C76" s="636"/>
      <c r="D76" s="637"/>
      <c r="E76" s="637"/>
      <c r="F76" s="637"/>
      <c r="G76" s="638"/>
      <c r="H76" s="625"/>
      <c r="I76" s="625"/>
      <c r="J76" s="636"/>
      <c r="K76" s="637"/>
      <c r="L76" s="637"/>
      <c r="M76" s="637"/>
      <c r="N76" s="638"/>
    </row>
    <row r="77" spans="1:14" hidden="1" x14ac:dyDescent="0.25">
      <c r="A77" s="625" t="s">
        <v>142</v>
      </c>
      <c r="B77" s="625"/>
      <c r="C77" s="630"/>
      <c r="D77" s="631"/>
      <c r="E77" s="631"/>
      <c r="F77" s="631"/>
      <c r="G77" s="632"/>
      <c r="H77" s="625" t="s">
        <v>142</v>
      </c>
      <c r="I77" s="625"/>
      <c r="J77" s="630"/>
      <c r="K77" s="631"/>
      <c r="L77" s="631"/>
      <c r="M77" s="631"/>
      <c r="N77" s="632"/>
    </row>
    <row r="78" spans="1:14" hidden="1" x14ac:dyDescent="0.25">
      <c r="A78" s="625"/>
      <c r="B78" s="625"/>
      <c r="C78" s="633"/>
      <c r="D78" s="634"/>
      <c r="E78" s="634"/>
      <c r="F78" s="634"/>
      <c r="G78" s="635"/>
      <c r="H78" s="625"/>
      <c r="I78" s="625"/>
      <c r="J78" s="633"/>
      <c r="K78" s="634"/>
      <c r="L78" s="634"/>
      <c r="M78" s="634"/>
      <c r="N78" s="635"/>
    </row>
    <row r="79" spans="1:14" hidden="1" x14ac:dyDescent="0.25">
      <c r="A79" s="625"/>
      <c r="B79" s="625"/>
      <c r="C79" s="636"/>
      <c r="D79" s="637"/>
      <c r="E79" s="637"/>
      <c r="F79" s="637"/>
      <c r="G79" s="638"/>
      <c r="H79" s="625"/>
      <c r="I79" s="625"/>
      <c r="J79" s="636"/>
      <c r="K79" s="637"/>
      <c r="L79" s="637"/>
      <c r="M79" s="637"/>
      <c r="N79" s="638"/>
    </row>
    <row r="80" spans="1:14" x14ac:dyDescent="0.25">
      <c r="A80" s="179"/>
      <c r="B80" s="179"/>
      <c r="C80" s="179"/>
      <c r="D80" s="179"/>
      <c r="E80" s="179"/>
      <c r="F80" s="179"/>
      <c r="G80" s="179"/>
      <c r="H80" s="179"/>
      <c r="I80" s="179"/>
      <c r="J80" s="179"/>
      <c r="K80" s="179"/>
      <c r="L80" s="179"/>
      <c r="M80" s="179"/>
      <c r="N80" s="179"/>
    </row>
    <row r="81" spans="1:17" x14ac:dyDescent="0.25">
      <c r="A81" s="639" t="s">
        <v>143</v>
      </c>
      <c r="B81" s="640"/>
      <c r="C81" s="640"/>
      <c r="D81" s="640"/>
      <c r="E81" s="640"/>
      <c r="F81" s="640"/>
      <c r="G81" s="640"/>
      <c r="H81" s="640"/>
      <c r="I81" s="640"/>
      <c r="J81" s="640"/>
      <c r="K81" s="640"/>
      <c r="L81" s="640"/>
      <c r="M81" s="640"/>
      <c r="N81" s="641"/>
    </row>
    <row r="82" spans="1:17" ht="37.5" customHeight="1" x14ac:dyDescent="0.25">
      <c r="A82" s="180" t="s">
        <v>144</v>
      </c>
      <c r="B82" s="643" t="s">
        <v>145</v>
      </c>
      <c r="C82" s="644"/>
      <c r="D82" s="644"/>
      <c r="E82" s="644"/>
      <c r="F82" s="645"/>
      <c r="G82" s="646" t="s">
        <v>146</v>
      </c>
      <c r="H82" s="646"/>
      <c r="I82" s="722" t="s">
        <v>237</v>
      </c>
      <c r="J82" s="722"/>
      <c r="K82" s="646"/>
      <c r="L82" s="646"/>
      <c r="M82" s="648"/>
      <c r="N82" s="648"/>
      <c r="P82" s="159"/>
      <c r="Q82" s="159"/>
    </row>
    <row r="83" spans="1:17" x14ac:dyDescent="0.25">
      <c r="A83" s="157" t="s">
        <v>307</v>
      </c>
      <c r="B83" s="269" t="s">
        <v>492</v>
      </c>
      <c r="C83" s="270"/>
      <c r="D83" s="270"/>
      <c r="E83" s="270"/>
      <c r="F83" s="271"/>
      <c r="G83" s="272">
        <v>50</v>
      </c>
      <c r="H83" s="273"/>
      <c r="I83" s="723">
        <v>0.5</v>
      </c>
      <c r="J83" s="649"/>
      <c r="K83" s="649"/>
      <c r="L83" s="649"/>
      <c r="M83" s="650"/>
      <c r="N83" s="650"/>
      <c r="P83" s="159"/>
      <c r="Q83" s="159"/>
    </row>
    <row r="84" spans="1:17" x14ac:dyDescent="0.25">
      <c r="A84" s="157" t="s">
        <v>306</v>
      </c>
      <c r="B84" s="472" t="s">
        <v>493</v>
      </c>
      <c r="C84" s="473"/>
      <c r="D84" s="473"/>
      <c r="E84" s="473"/>
      <c r="F84" s="474"/>
      <c r="G84" s="475">
        <v>40</v>
      </c>
      <c r="H84" s="476"/>
      <c r="I84" s="649">
        <v>40</v>
      </c>
      <c r="J84" s="649"/>
      <c r="K84" s="649"/>
      <c r="L84" s="649"/>
      <c r="M84" s="650"/>
      <c r="N84" s="650"/>
      <c r="P84" s="159"/>
      <c r="Q84" s="160"/>
    </row>
    <row r="85" spans="1:17" x14ac:dyDescent="0.25">
      <c r="A85" s="157" t="s">
        <v>305</v>
      </c>
      <c r="B85" s="472" t="s">
        <v>494</v>
      </c>
      <c r="C85" s="473"/>
      <c r="D85" s="473"/>
      <c r="E85" s="473"/>
      <c r="F85" s="474"/>
      <c r="G85" s="712">
        <v>5</v>
      </c>
      <c r="H85" s="713"/>
      <c r="I85" s="649">
        <v>5</v>
      </c>
      <c r="J85" s="649"/>
      <c r="K85" s="649"/>
      <c r="L85" s="649"/>
      <c r="M85" s="650"/>
      <c r="N85" s="650"/>
      <c r="P85" s="159"/>
      <c r="Q85" s="160"/>
    </row>
    <row r="86" spans="1:17" x14ac:dyDescent="0.25">
      <c r="A86" s="157" t="s">
        <v>308</v>
      </c>
      <c r="B86" s="472" t="s">
        <v>311</v>
      </c>
      <c r="C86" s="473"/>
      <c r="D86" s="473"/>
      <c r="E86" s="473"/>
      <c r="F86" s="474"/>
      <c r="G86" s="712">
        <v>5</v>
      </c>
      <c r="H86" s="713"/>
      <c r="I86" s="649">
        <v>5</v>
      </c>
      <c r="J86" s="649"/>
      <c r="K86" s="649"/>
      <c r="L86" s="649"/>
      <c r="M86" s="650"/>
      <c r="N86" s="650"/>
      <c r="P86" s="159"/>
      <c r="Q86" s="160"/>
    </row>
    <row r="87" spans="1:17" x14ac:dyDescent="0.25">
      <c r="A87" s="157"/>
      <c r="B87" s="472"/>
      <c r="C87" s="473"/>
      <c r="D87" s="473"/>
      <c r="E87" s="473"/>
      <c r="F87" s="474"/>
      <c r="G87" s="712"/>
      <c r="H87" s="713"/>
      <c r="I87" s="649"/>
      <c r="J87" s="649"/>
      <c r="K87" s="649"/>
      <c r="L87" s="649"/>
      <c r="M87" s="650"/>
      <c r="N87" s="650"/>
      <c r="P87" s="159"/>
      <c r="Q87" s="160"/>
    </row>
    <row r="88" spans="1:17" x14ac:dyDescent="0.25">
      <c r="A88" s="181"/>
      <c r="B88" s="651"/>
      <c r="C88" s="652"/>
      <c r="D88" s="652"/>
      <c r="E88" s="652"/>
      <c r="F88" s="624"/>
      <c r="G88" s="712"/>
      <c r="H88" s="713"/>
      <c r="I88" s="649"/>
      <c r="J88" s="649"/>
      <c r="K88" s="649"/>
      <c r="L88" s="649"/>
      <c r="M88" s="650"/>
      <c r="N88" s="650"/>
      <c r="P88" s="159"/>
      <c r="Q88" s="160"/>
    </row>
    <row r="89" spans="1:17" x14ac:dyDescent="0.25">
      <c r="A89" s="183">
        <f>COUNTA(B83:F88)</f>
        <v>4</v>
      </c>
      <c r="B89" s="665"/>
      <c r="C89" s="665"/>
      <c r="D89" s="665"/>
      <c r="E89" s="665"/>
      <c r="F89" s="665"/>
      <c r="G89" s="665"/>
      <c r="H89" s="665"/>
      <c r="I89" s="665"/>
      <c r="J89" s="665"/>
      <c r="K89" s="665"/>
      <c r="L89" s="666"/>
      <c r="M89" s="667"/>
      <c r="N89" s="667"/>
      <c r="P89" s="159">
        <f>SUM(P84:P88)</f>
        <v>0</v>
      </c>
      <c r="Q89" s="159"/>
    </row>
    <row r="90" spans="1:17" x14ac:dyDescent="0.25">
      <c r="A90" s="179"/>
      <c r="B90" s="179"/>
      <c r="C90" s="179"/>
      <c r="D90" s="179"/>
      <c r="E90" s="179"/>
      <c r="F90" s="179"/>
      <c r="G90" s="179"/>
      <c r="H90" s="179"/>
      <c r="I90" s="179"/>
      <c r="J90" s="179"/>
      <c r="K90" s="179"/>
      <c r="L90" s="179"/>
      <c r="M90" s="179"/>
      <c r="N90" s="179"/>
      <c r="P90" s="161"/>
      <c r="Q90" s="161"/>
    </row>
    <row r="91" spans="1:17" x14ac:dyDescent="0.25">
      <c r="A91" s="639" t="s">
        <v>147</v>
      </c>
      <c r="B91" s="640"/>
      <c r="C91" s="640"/>
      <c r="D91" s="640"/>
      <c r="E91" s="640"/>
      <c r="F91" s="640"/>
      <c r="G91" s="640"/>
      <c r="H91" s="640"/>
      <c r="I91" s="640"/>
      <c r="J91" s="640"/>
      <c r="K91" s="640"/>
      <c r="L91" s="640"/>
      <c r="M91" s="640"/>
      <c r="N91" s="641"/>
    </row>
    <row r="92" spans="1:17" x14ac:dyDescent="0.25">
      <c r="A92" s="627" t="s">
        <v>148</v>
      </c>
      <c r="B92" s="628"/>
      <c r="C92" s="628"/>
      <c r="D92" s="629"/>
      <c r="E92" s="627" t="s">
        <v>100</v>
      </c>
      <c r="F92" s="628"/>
      <c r="G92" s="628"/>
      <c r="H92" s="628"/>
      <c r="I92" s="628"/>
      <c r="J92" s="628"/>
      <c r="K92" s="628"/>
      <c r="L92" s="628"/>
      <c r="M92" s="653" t="s">
        <v>149</v>
      </c>
      <c r="N92" s="654"/>
    </row>
    <row r="93" spans="1:17" x14ac:dyDescent="0.25">
      <c r="A93" s="655"/>
      <c r="B93" s="656"/>
      <c r="C93" s="656"/>
      <c r="D93" s="657"/>
      <c r="E93" s="655"/>
      <c r="F93" s="656"/>
      <c r="G93" s="656"/>
      <c r="H93" s="656"/>
      <c r="I93" s="656"/>
      <c r="J93" s="656"/>
      <c r="K93" s="656"/>
      <c r="L93" s="656"/>
      <c r="M93" s="661"/>
      <c r="N93" s="662"/>
    </row>
    <row r="94" spans="1:17" x14ac:dyDescent="0.25">
      <c r="A94" s="658"/>
      <c r="B94" s="659"/>
      <c r="C94" s="659"/>
      <c r="D94" s="660"/>
      <c r="E94" s="658"/>
      <c r="F94" s="659"/>
      <c r="G94" s="659"/>
      <c r="H94" s="659"/>
      <c r="I94" s="659"/>
      <c r="J94" s="659"/>
      <c r="K94" s="659"/>
      <c r="L94" s="659"/>
      <c r="M94" s="663"/>
      <c r="N94" s="664"/>
      <c r="O94" s="24"/>
      <c r="P94" s="25"/>
    </row>
    <row r="95" spans="1:17" x14ac:dyDescent="0.25">
      <c r="A95" s="655"/>
      <c r="B95" s="656"/>
      <c r="C95" s="656"/>
      <c r="D95" s="657"/>
      <c r="E95" s="655"/>
      <c r="F95" s="656"/>
      <c r="G95" s="656"/>
      <c r="H95" s="656"/>
      <c r="I95" s="656"/>
      <c r="J95" s="656"/>
      <c r="K95" s="656"/>
      <c r="L95" s="656"/>
      <c r="M95" s="661"/>
      <c r="N95" s="662"/>
    </row>
    <row r="96" spans="1:17" x14ac:dyDescent="0.25">
      <c r="A96" s="658"/>
      <c r="B96" s="659"/>
      <c r="C96" s="659"/>
      <c r="D96" s="660"/>
      <c r="E96" s="658"/>
      <c r="F96" s="659"/>
      <c r="G96" s="659"/>
      <c r="H96" s="659"/>
      <c r="I96" s="659"/>
      <c r="J96" s="659"/>
      <c r="K96" s="659"/>
      <c r="L96" s="659"/>
      <c r="M96" s="663"/>
      <c r="N96" s="664"/>
    </row>
    <row r="97" spans="1:14" x14ac:dyDescent="0.25">
      <c r="A97" s="655"/>
      <c r="B97" s="656"/>
      <c r="C97" s="656"/>
      <c r="D97" s="657"/>
      <c r="E97" s="655"/>
      <c r="F97" s="656"/>
      <c r="G97" s="656"/>
      <c r="H97" s="656"/>
      <c r="I97" s="656"/>
      <c r="J97" s="656"/>
      <c r="K97" s="656"/>
      <c r="L97" s="656"/>
      <c r="M97" s="661"/>
      <c r="N97" s="662"/>
    </row>
    <row r="98" spans="1:14" x14ac:dyDescent="0.25">
      <c r="A98" s="658"/>
      <c r="B98" s="659"/>
      <c r="C98" s="659"/>
      <c r="D98" s="660"/>
      <c r="E98" s="658"/>
      <c r="F98" s="659"/>
      <c r="G98" s="659"/>
      <c r="H98" s="659"/>
      <c r="I98" s="659"/>
      <c r="J98" s="659"/>
      <c r="K98" s="659"/>
      <c r="L98" s="659"/>
      <c r="M98" s="663"/>
      <c r="N98" s="664"/>
    </row>
    <row r="99" spans="1:14" x14ac:dyDescent="0.25">
      <c r="A99" s="653" t="s">
        <v>150</v>
      </c>
      <c r="B99" s="668"/>
      <c r="C99" s="668"/>
      <c r="D99" s="668"/>
      <c r="E99" s="668"/>
      <c r="F99" s="668"/>
      <c r="G99" s="668"/>
      <c r="H99" s="668"/>
      <c r="I99" s="668"/>
      <c r="J99" s="668"/>
      <c r="K99" s="668"/>
      <c r="L99" s="654"/>
      <c r="M99" s="718">
        <v>1000</v>
      </c>
      <c r="N99" s="667"/>
    </row>
    <row r="101" spans="1:14" ht="14.25" customHeight="1" x14ac:dyDescent="0.25"/>
    <row r="102" spans="1:14" hidden="1" x14ac:dyDescent="0.25">
      <c r="A102" s="669" t="s">
        <v>151</v>
      </c>
      <c r="B102" s="669"/>
      <c r="C102" s="669"/>
      <c r="D102" s="669"/>
      <c r="E102" s="669"/>
      <c r="F102" s="669"/>
      <c r="G102" s="669"/>
      <c r="H102" s="669"/>
      <c r="I102" s="669"/>
      <c r="J102" s="669"/>
      <c r="K102" s="669"/>
      <c r="L102" s="669"/>
      <c r="M102" s="669"/>
      <c r="N102" s="669"/>
    </row>
    <row r="103" spans="1:14" hidden="1" x14ac:dyDescent="0.25">
      <c r="A103" s="670" t="s">
        <v>152</v>
      </c>
      <c r="B103" s="671"/>
      <c r="C103" s="671"/>
      <c r="D103" s="671"/>
      <c r="E103" s="672"/>
      <c r="F103" s="672"/>
      <c r="G103" s="672"/>
      <c r="H103" s="672"/>
      <c r="I103" s="672"/>
      <c r="J103" s="672"/>
      <c r="K103" s="672"/>
      <c r="L103" s="672"/>
      <c r="M103" s="672"/>
      <c r="N103" s="673"/>
    </row>
    <row r="104" spans="1:14" hidden="1" x14ac:dyDescent="0.25">
      <c r="A104" s="674" t="s">
        <v>153</v>
      </c>
      <c r="B104" s="675"/>
      <c r="C104" s="675"/>
      <c r="D104" s="676"/>
      <c r="E104" s="680" t="s">
        <v>154</v>
      </c>
      <c r="F104" s="681"/>
      <c r="G104" s="681"/>
      <c r="H104" s="684"/>
      <c r="I104" s="685"/>
      <c r="J104" s="685"/>
      <c r="K104" s="685"/>
      <c r="L104" s="685"/>
      <c r="M104" s="685"/>
      <c r="N104" s="686"/>
    </row>
    <row r="105" spans="1:14" ht="98.25" hidden="1" customHeight="1" x14ac:dyDescent="0.25">
      <c r="A105" s="677"/>
      <c r="B105" s="678"/>
      <c r="C105" s="678"/>
      <c r="D105" s="679"/>
      <c r="E105" s="682"/>
      <c r="F105" s="683"/>
      <c r="G105" s="683"/>
      <c r="H105" s="687"/>
      <c r="I105" s="687"/>
      <c r="J105" s="687"/>
      <c r="K105" s="687"/>
      <c r="L105" s="687"/>
      <c r="M105" s="687"/>
      <c r="N105" s="688"/>
    </row>
    <row r="106" spans="1:14" hidden="1" x14ac:dyDescent="0.25">
      <c r="A106" s="689" t="s">
        <v>155</v>
      </c>
      <c r="B106" s="695"/>
      <c r="C106" s="695"/>
      <c r="D106" s="696"/>
      <c r="E106" s="680" t="s">
        <v>156</v>
      </c>
      <c r="F106" s="681"/>
      <c r="G106" s="681"/>
      <c r="H106" s="684"/>
      <c r="I106" s="685"/>
      <c r="J106" s="685"/>
      <c r="K106" s="685"/>
      <c r="L106" s="685"/>
      <c r="M106" s="685"/>
      <c r="N106" s="686"/>
    </row>
    <row r="107" spans="1:14" ht="69.75" hidden="1" customHeight="1" x14ac:dyDescent="0.25">
      <c r="A107" s="697"/>
      <c r="B107" s="698"/>
      <c r="C107" s="698"/>
      <c r="D107" s="699"/>
      <c r="E107" s="682"/>
      <c r="F107" s="683"/>
      <c r="G107" s="683"/>
      <c r="H107" s="687"/>
      <c r="I107" s="687"/>
      <c r="J107" s="687"/>
      <c r="K107" s="687"/>
      <c r="L107" s="687"/>
      <c r="M107" s="687"/>
      <c r="N107" s="688"/>
    </row>
    <row r="108" spans="1:14" hidden="1" x14ac:dyDescent="0.25">
      <c r="A108" s="689" t="s">
        <v>157</v>
      </c>
      <c r="B108" s="695"/>
      <c r="C108" s="695"/>
      <c r="D108" s="696"/>
      <c r="E108" s="680" t="s">
        <v>158</v>
      </c>
      <c r="F108" s="681"/>
      <c r="G108" s="681"/>
      <c r="H108" s="684"/>
      <c r="I108" s="685"/>
      <c r="J108" s="685"/>
      <c r="K108" s="685"/>
      <c r="L108" s="685"/>
      <c r="M108" s="685"/>
      <c r="N108" s="686"/>
    </row>
    <row r="109" spans="1:14" ht="40.5" hidden="1" customHeight="1" x14ac:dyDescent="0.25">
      <c r="A109" s="697"/>
      <c r="B109" s="698"/>
      <c r="C109" s="698"/>
      <c r="D109" s="699"/>
      <c r="E109" s="682"/>
      <c r="F109" s="683"/>
      <c r="G109" s="683"/>
      <c r="H109" s="687"/>
      <c r="I109" s="687"/>
      <c r="J109" s="687"/>
      <c r="K109" s="687"/>
      <c r="L109" s="687"/>
      <c r="M109" s="687"/>
      <c r="N109" s="688"/>
    </row>
    <row r="110" spans="1:14" hidden="1" x14ac:dyDescent="0.25">
      <c r="A110" s="689" t="s">
        <v>159</v>
      </c>
      <c r="B110" s="690"/>
      <c r="C110" s="690"/>
      <c r="D110" s="691"/>
      <c r="E110" s="680" t="s">
        <v>160</v>
      </c>
      <c r="F110" s="681"/>
      <c r="G110" s="681"/>
      <c r="H110" s="684"/>
      <c r="I110" s="685"/>
      <c r="J110" s="685"/>
      <c r="K110" s="685"/>
      <c r="L110" s="685"/>
      <c r="M110" s="685"/>
      <c r="N110" s="686"/>
    </row>
    <row r="111" spans="1:14" ht="55.5" hidden="1" customHeight="1" x14ac:dyDescent="0.25">
      <c r="A111" s="692"/>
      <c r="B111" s="693"/>
      <c r="C111" s="693"/>
      <c r="D111" s="694"/>
      <c r="E111" s="682"/>
      <c r="F111" s="683"/>
      <c r="G111" s="683"/>
      <c r="H111" s="687"/>
      <c r="I111" s="687"/>
      <c r="J111" s="687"/>
      <c r="K111" s="687"/>
      <c r="L111" s="687"/>
      <c r="M111" s="687"/>
      <c r="N111" s="688"/>
    </row>
    <row r="112" spans="1:14" hidden="1" x14ac:dyDescent="0.25">
      <c r="A112" s="689" t="s">
        <v>161</v>
      </c>
      <c r="B112" s="690"/>
      <c r="C112" s="690"/>
      <c r="D112" s="691"/>
      <c r="E112" s="680" t="s">
        <v>162</v>
      </c>
      <c r="F112" s="681"/>
      <c r="G112" s="681"/>
      <c r="H112" s="684"/>
      <c r="I112" s="685"/>
      <c r="J112" s="685"/>
      <c r="K112" s="685"/>
      <c r="L112" s="685"/>
      <c r="M112" s="685"/>
      <c r="N112" s="686"/>
    </row>
    <row r="113" spans="1:14" ht="50.25" hidden="1" customHeight="1" x14ac:dyDescent="0.25">
      <c r="A113" s="692"/>
      <c r="B113" s="693"/>
      <c r="C113" s="693"/>
      <c r="D113" s="694"/>
      <c r="E113" s="682"/>
      <c r="F113" s="683"/>
      <c r="G113" s="683"/>
      <c r="H113" s="687"/>
      <c r="I113" s="687"/>
      <c r="J113" s="687"/>
      <c r="K113" s="687"/>
      <c r="L113" s="687"/>
      <c r="M113" s="687"/>
      <c r="N113" s="688"/>
    </row>
    <row r="114" spans="1:14" hidden="1" x14ac:dyDescent="0.25">
      <c r="A114" s="689" t="s">
        <v>163</v>
      </c>
      <c r="B114" s="690"/>
      <c r="C114" s="690"/>
      <c r="D114" s="691"/>
      <c r="E114" s="680" t="s">
        <v>164</v>
      </c>
      <c r="F114" s="681"/>
      <c r="G114" s="681"/>
      <c r="H114" s="700" t="s">
        <v>165</v>
      </c>
      <c r="I114" s="681"/>
      <c r="J114" s="681"/>
      <c r="K114" s="681"/>
      <c r="L114" s="681"/>
      <c r="M114" s="681"/>
      <c r="N114" s="701"/>
    </row>
    <row r="115" spans="1:14" ht="147.75" hidden="1" customHeight="1" x14ac:dyDescent="0.25">
      <c r="A115" s="692"/>
      <c r="B115" s="693"/>
      <c r="C115" s="693"/>
      <c r="D115" s="694"/>
      <c r="E115" s="682"/>
      <c r="F115" s="683"/>
      <c r="G115" s="683"/>
      <c r="H115" s="683"/>
      <c r="I115" s="683"/>
      <c r="J115" s="683"/>
      <c r="K115" s="683"/>
      <c r="L115" s="683"/>
      <c r="M115" s="683"/>
      <c r="N115" s="702"/>
    </row>
    <row r="116" spans="1:14" ht="111" hidden="1" customHeight="1" x14ac:dyDescent="0.25">
      <c r="A116" s="689" t="s">
        <v>166</v>
      </c>
      <c r="B116" s="690"/>
      <c r="C116" s="690"/>
      <c r="D116" s="691"/>
      <c r="E116" s="680" t="s">
        <v>167</v>
      </c>
      <c r="F116" s="681"/>
      <c r="G116" s="681"/>
      <c r="H116" s="700"/>
      <c r="I116" s="681"/>
      <c r="J116" s="681"/>
      <c r="K116" s="681"/>
      <c r="L116" s="700" t="s">
        <v>168</v>
      </c>
      <c r="M116" s="685"/>
      <c r="N116" s="685"/>
    </row>
    <row r="117" spans="1:14" ht="92.25" hidden="1" customHeight="1" x14ac:dyDescent="0.25">
      <c r="A117" s="703"/>
      <c r="B117" s="704"/>
      <c r="C117" s="704"/>
      <c r="D117" s="705"/>
      <c r="E117" s="706"/>
      <c r="F117" s="707"/>
      <c r="G117" s="707"/>
      <c r="H117" s="707"/>
      <c r="I117" s="707"/>
      <c r="J117" s="707"/>
      <c r="K117" s="707"/>
      <c r="L117" s="700" t="s">
        <v>169</v>
      </c>
      <c r="M117" s="685"/>
      <c r="N117" s="685"/>
    </row>
    <row r="118" spans="1:14" ht="72.75" hidden="1" customHeight="1" x14ac:dyDescent="0.25">
      <c r="A118" s="692"/>
      <c r="B118" s="693"/>
      <c r="C118" s="693"/>
      <c r="D118" s="694"/>
      <c r="E118" s="682"/>
      <c r="F118" s="683"/>
      <c r="G118" s="683"/>
      <c r="H118" s="707"/>
      <c r="I118" s="707"/>
      <c r="J118" s="707"/>
      <c r="K118" s="707"/>
      <c r="L118" s="700" t="s">
        <v>170</v>
      </c>
      <c r="M118" s="685"/>
      <c r="N118" s="685"/>
    </row>
    <row r="119" spans="1:14" hidden="1" x14ac:dyDescent="0.25"/>
    <row r="120" spans="1:14" hidden="1" x14ac:dyDescent="0.25"/>
    <row r="121" spans="1:14" hidden="1" x14ac:dyDescent="0.25"/>
    <row r="122" spans="1:14" hidden="1" x14ac:dyDescent="0.25"/>
    <row r="123" spans="1:14" hidden="1" x14ac:dyDescent="0.25"/>
    <row r="124" spans="1:14" hidden="1" x14ac:dyDescent="0.25"/>
    <row r="65435" spans="251:255" x14ac:dyDescent="0.25">
      <c r="IQ65435" s="7" t="s">
        <v>171</v>
      </c>
      <c r="IR65435" s="7" t="s">
        <v>172</v>
      </c>
      <c r="IS65435" s="7" t="s">
        <v>173</v>
      </c>
      <c r="IT65435" s="7" t="s">
        <v>174</v>
      </c>
      <c r="IU65435" s="7" t="s">
        <v>175</v>
      </c>
    </row>
    <row r="65436" spans="251:255" x14ac:dyDescent="0.25">
      <c r="IQ65436" s="7" t="e">
        <f>#REF!&amp;$C$9</f>
        <v>#REF!</v>
      </c>
      <c r="IR65436" s="7" t="e">
        <f>#REF!</f>
        <v>#REF!</v>
      </c>
      <c r="IS65436" s="7" t="e">
        <f>$B$25&amp;" - "&amp;$B$26&amp;" - "&amp;$B$29&amp;" - "&amp;$I$29&amp;" - "&amp;#REF!&amp;" - "&amp;#REF!&amp;" - "&amp;#REF!&amp;" - "&amp;#REF!</f>
        <v>#REF!</v>
      </c>
      <c r="IT65436"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6" s="7" t="e">
        <f>#REF!</f>
        <v>#REF!</v>
      </c>
    </row>
  </sheetData>
  <mergeCells count="254">
    <mergeCell ref="A114:D115"/>
    <mergeCell ref="E114:G115"/>
    <mergeCell ref="H114:N115"/>
    <mergeCell ref="A116:D118"/>
    <mergeCell ref="E116:G118"/>
    <mergeCell ref="H116:K118"/>
    <mergeCell ref="L116:N116"/>
    <mergeCell ref="L117:N117"/>
    <mergeCell ref="L118:N11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91:N91"/>
    <mergeCell ref="A92:D92"/>
    <mergeCell ref="E92:L92"/>
    <mergeCell ref="M92:N92"/>
    <mergeCell ref="A93:D94"/>
    <mergeCell ref="E93:L94"/>
    <mergeCell ref="M93:N94"/>
    <mergeCell ref="B88:F88"/>
    <mergeCell ref="G88:H88"/>
    <mergeCell ref="I88:J88"/>
    <mergeCell ref="K88:L88"/>
    <mergeCell ref="M88:N88"/>
    <mergeCell ref="B89:L89"/>
    <mergeCell ref="M89:N89"/>
    <mergeCell ref="B87:F87"/>
    <mergeCell ref="G87:H87"/>
    <mergeCell ref="I87:J87"/>
    <mergeCell ref="K87:L87"/>
    <mergeCell ref="M87:N87"/>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A77:B79"/>
    <mergeCell ref="C77:G79"/>
    <mergeCell ref="H77:I79"/>
    <mergeCell ref="J77:N79"/>
    <mergeCell ref="A81:N81"/>
    <mergeCell ref="B82:F82"/>
    <mergeCell ref="G82:H82"/>
    <mergeCell ref="I82:J82"/>
    <mergeCell ref="K82:L82"/>
    <mergeCell ref="M82:N82"/>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64:E64"/>
    <mergeCell ref="F64:G64"/>
    <mergeCell ref="H64:L64"/>
    <mergeCell ref="M64:N64"/>
    <mergeCell ref="A66:G66"/>
    <mergeCell ref="H66:N66"/>
    <mergeCell ref="A59:B60"/>
    <mergeCell ref="A61:B62"/>
    <mergeCell ref="A63:E63"/>
    <mergeCell ref="F63:G63"/>
    <mergeCell ref="H63:L63"/>
    <mergeCell ref="M63:N63"/>
    <mergeCell ref="A49:N49"/>
    <mergeCell ref="A50:B50"/>
    <mergeCell ref="A51:B52"/>
    <mergeCell ref="A53:B54"/>
    <mergeCell ref="A55:B56"/>
    <mergeCell ref="A57:B58"/>
    <mergeCell ref="A47:H47"/>
    <mergeCell ref="I47:J47"/>
    <mergeCell ref="K47:L47"/>
    <mergeCell ref="M47:N47"/>
    <mergeCell ref="O47:P47"/>
    <mergeCell ref="Q47:R47"/>
    <mergeCell ref="K46:L46"/>
    <mergeCell ref="M46:N46"/>
    <mergeCell ref="O46:P46"/>
    <mergeCell ref="Q46:R46"/>
    <mergeCell ref="A45:H45"/>
    <mergeCell ref="I45:J45"/>
    <mergeCell ref="K45:L45"/>
    <mergeCell ref="M45:N45"/>
    <mergeCell ref="O45:P45"/>
    <mergeCell ref="Q45:R45"/>
    <mergeCell ref="A46:H46"/>
    <mergeCell ref="I46:J46"/>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A2:N2"/>
  </mergeCells>
  <conditionalFormatting sqref="C51:N51 C53:N53 C55:N55 C57:N57 C59:M59 C61:N61">
    <cfRule type="cellIs" dxfId="23" priority="2" stopIfTrue="1" operator="equal">
      <formula>"x"</formula>
    </cfRule>
  </conditionalFormatting>
  <conditionalFormatting sqref="C52:N52 C54:N54 C56:N56 C58:N58 C60:N60 C62:N62">
    <cfRule type="cellIs" dxfId="22" priority="3" stopIfTrue="1" operator="equal">
      <formula>"x"</formula>
    </cfRule>
  </conditionalFormatting>
  <conditionalFormatting sqref="N59">
    <cfRule type="cellIs" dxfId="2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dataValidations>
  <printOptions horizontalCentered="1"/>
  <pageMargins left="0.23622047244094491" right="0.15748031496062992" top="0.55118110236220474" bottom="0.59055118110236227" header="0.23622047244094491" footer="0.23622047244094491"/>
  <pageSetup paperSize="9" orientation="landscape" r:id="rId1"/>
  <headerFooter alignWithMargins="0"/>
  <rowBreaks count="1" manualBreakCount="1">
    <brk id="100"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25"/>
  <sheetViews>
    <sheetView topLeftCell="A36" zoomScale="110" zoomScaleNormal="110" workbookViewId="0">
      <selection activeCell="P116" sqref="P116"/>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5" t="s">
        <v>379</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439</v>
      </c>
      <c r="B3" s="357"/>
      <c r="C3" s="357"/>
      <c r="D3" s="358"/>
      <c r="E3" s="359"/>
      <c r="F3" s="360"/>
      <c r="G3" s="360"/>
      <c r="H3" s="361"/>
      <c r="I3" s="525" t="s">
        <v>495</v>
      </c>
      <c r="J3" s="526"/>
      <c r="K3" s="526"/>
      <c r="L3" s="526"/>
      <c r="M3" s="526"/>
      <c r="N3" s="526"/>
      <c r="R3" s="145"/>
      <c r="S3" s="144"/>
      <c r="AA3" s="144"/>
    </row>
    <row r="4" spans="1:27" s="8" customFormat="1" ht="12.75" customHeight="1" x14ac:dyDescent="0.25">
      <c r="A4" s="363" t="s">
        <v>440</v>
      </c>
      <c r="B4" s="364"/>
      <c r="C4" s="364"/>
      <c r="D4" s="365"/>
      <c r="E4" s="369"/>
      <c r="F4" s="370"/>
      <c r="G4" s="370"/>
      <c r="H4" s="370"/>
      <c r="I4" s="527" t="s">
        <v>496</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478</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176</v>
      </c>
      <c r="J8" s="615"/>
      <c r="K8" s="616"/>
      <c r="L8" s="616"/>
      <c r="M8" s="616"/>
      <c r="N8" s="616"/>
      <c r="R8" s="145"/>
      <c r="S8" s="144"/>
    </row>
    <row r="9" spans="1:27" ht="45.75" customHeight="1" x14ac:dyDescent="0.25">
      <c r="A9" s="339" t="s">
        <v>109</v>
      </c>
      <c r="B9" s="340"/>
      <c r="C9" s="341" t="s">
        <v>537</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539</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84.7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401</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402</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v>3</v>
      </c>
      <c r="B27" s="319" t="s">
        <v>403</v>
      </c>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v>4</v>
      </c>
      <c r="B28" s="319" t="s">
        <v>404</v>
      </c>
      <c r="C28" s="320"/>
      <c r="D28" s="320"/>
      <c r="E28" s="320"/>
      <c r="F28" s="320"/>
      <c r="G28" s="321"/>
      <c r="H28" s="10"/>
      <c r="I28" s="319"/>
      <c r="J28" s="320"/>
      <c r="K28" s="320"/>
      <c r="L28" s="320"/>
      <c r="M28" s="320"/>
      <c r="N28" s="321"/>
    </row>
    <row r="29" spans="1:29" ht="28.5" customHeight="1" x14ac:dyDescent="0.25">
      <c r="A29" s="10"/>
      <c r="B29" s="319"/>
      <c r="C29" s="320"/>
      <c r="D29" s="320"/>
      <c r="E29" s="320"/>
      <c r="F29" s="320"/>
      <c r="G29" s="321"/>
      <c r="H29" s="10"/>
      <c r="I29" s="618"/>
      <c r="J29" s="618"/>
      <c r="K29" s="618"/>
      <c r="L29" s="618"/>
      <c r="M29" s="618"/>
      <c r="N29" s="618"/>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t="s">
        <v>405</v>
      </c>
      <c r="B32" s="305"/>
      <c r="C32" s="305"/>
      <c r="D32" s="305"/>
      <c r="E32" s="305"/>
      <c r="F32" s="305"/>
      <c r="G32" s="305"/>
      <c r="H32" s="306"/>
      <c r="I32" s="725">
        <v>120000</v>
      </c>
      <c r="J32" s="589"/>
      <c r="K32" s="308">
        <v>138889.32999999999</v>
      </c>
      <c r="L32" s="308"/>
      <c r="M32" s="296"/>
      <c r="N32" s="296"/>
      <c r="O32" s="296"/>
      <c r="P32" s="296"/>
      <c r="Q32" s="296"/>
      <c r="R32" s="296"/>
    </row>
    <row r="33" spans="1:18" x14ac:dyDescent="0.25">
      <c r="A33" s="304" t="s">
        <v>409</v>
      </c>
      <c r="B33" s="305"/>
      <c r="C33" s="305"/>
      <c r="D33" s="305"/>
      <c r="E33" s="305"/>
      <c r="F33" s="305"/>
      <c r="G33" s="305"/>
      <c r="H33" s="306"/>
      <c r="I33" s="724">
        <v>0.7</v>
      </c>
      <c r="J33" s="589"/>
      <c r="K33" s="296">
        <v>70</v>
      </c>
      <c r="L33" s="296"/>
      <c r="M33" s="505"/>
      <c r="N33" s="505"/>
      <c r="O33" s="296"/>
      <c r="P33" s="296"/>
      <c r="Q33" s="296"/>
      <c r="R33" s="296"/>
    </row>
    <row r="34" spans="1:18" s="13" customFormat="1" x14ac:dyDescent="0.25">
      <c r="A34" s="304" t="s">
        <v>410</v>
      </c>
      <c r="B34" s="305"/>
      <c r="C34" s="305"/>
      <c r="D34" s="305"/>
      <c r="E34" s="305"/>
      <c r="F34" s="305"/>
      <c r="G34" s="305"/>
      <c r="H34" s="306"/>
      <c r="I34" s="724">
        <v>0.7</v>
      </c>
      <c r="J34" s="589"/>
      <c r="K34" s="296">
        <v>70</v>
      </c>
      <c r="L34" s="296"/>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ht="30.6" customHeight="1" x14ac:dyDescent="0.25">
      <c r="A36" s="298" t="s">
        <v>115</v>
      </c>
      <c r="B36" s="299"/>
      <c r="C36" s="299"/>
      <c r="D36" s="299"/>
      <c r="E36" s="299"/>
      <c r="F36" s="299"/>
      <c r="G36" s="299"/>
      <c r="H36" s="300"/>
      <c r="I36" s="301" t="s">
        <v>386</v>
      </c>
      <c r="J36" s="302"/>
      <c r="K36" s="303" t="s">
        <v>387</v>
      </c>
      <c r="L36" s="303"/>
      <c r="M36" s="292" t="s">
        <v>114</v>
      </c>
      <c r="N36" s="292"/>
      <c r="O36" s="292">
        <v>2020</v>
      </c>
      <c r="P36" s="292"/>
      <c r="Q36" s="292">
        <v>2021</v>
      </c>
      <c r="R36" s="292"/>
    </row>
    <row r="37" spans="1:18" ht="44.25" customHeight="1" x14ac:dyDescent="0.25">
      <c r="A37" s="304" t="s">
        <v>406</v>
      </c>
      <c r="B37" s="305"/>
      <c r="C37" s="305"/>
      <c r="D37" s="305"/>
      <c r="E37" s="305"/>
      <c r="F37" s="305"/>
      <c r="G37" s="305"/>
      <c r="H37" s="306"/>
      <c r="I37" s="297" t="s">
        <v>407</v>
      </c>
      <c r="J37" s="296"/>
      <c r="K37" s="309">
        <v>43769</v>
      </c>
      <c r="L37" s="296"/>
      <c r="M37" s="296"/>
      <c r="N37" s="296"/>
      <c r="O37" s="309"/>
      <c r="P37" s="296"/>
      <c r="Q37" s="309"/>
      <c r="R37" s="296"/>
    </row>
    <row r="38" spans="1:18" ht="15.75" customHeight="1" x14ac:dyDescent="0.25">
      <c r="A38" s="304" t="s">
        <v>408</v>
      </c>
      <c r="B38" s="305"/>
      <c r="C38" s="305"/>
      <c r="D38" s="305"/>
      <c r="E38" s="305"/>
      <c r="F38" s="305"/>
      <c r="G38" s="305"/>
      <c r="H38" s="306"/>
      <c r="I38" s="309" t="s">
        <v>340</v>
      </c>
      <c r="J38" s="296"/>
      <c r="K38" s="309">
        <v>43830</v>
      </c>
      <c r="L38" s="296"/>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5.5" customHeight="1" x14ac:dyDescent="0.25">
      <c r="A40" s="298" t="s">
        <v>116</v>
      </c>
      <c r="B40" s="299"/>
      <c r="C40" s="299"/>
      <c r="D40" s="299"/>
      <c r="E40" s="299"/>
      <c r="F40" s="299"/>
      <c r="G40" s="299"/>
      <c r="H40" s="300"/>
      <c r="I40" s="301" t="s">
        <v>386</v>
      </c>
      <c r="J40" s="302"/>
      <c r="K40" s="303" t="s">
        <v>387</v>
      </c>
      <c r="L40" s="303"/>
      <c r="M40" s="292" t="s">
        <v>114</v>
      </c>
      <c r="N40" s="292"/>
      <c r="O40" s="292">
        <v>2020</v>
      </c>
      <c r="P40" s="292"/>
      <c r="Q40" s="292">
        <v>2021</v>
      </c>
      <c r="R40" s="292"/>
    </row>
    <row r="41" spans="1:18" ht="33.75" customHeight="1" x14ac:dyDescent="0.25">
      <c r="A41" s="304"/>
      <c r="B41" s="305"/>
      <c r="C41" s="305"/>
      <c r="D41" s="305"/>
      <c r="E41" s="305"/>
      <c r="F41" s="305"/>
      <c r="G41" s="305"/>
      <c r="H41" s="306"/>
      <c r="I41" s="308"/>
      <c r="J41" s="308"/>
      <c r="K41" s="296"/>
      <c r="L41" s="296"/>
      <c r="M41" s="296"/>
      <c r="N41" s="296"/>
      <c r="O41" s="308"/>
      <c r="P41" s="308"/>
      <c r="Q41" s="308"/>
      <c r="R41" s="308"/>
    </row>
    <row r="42" spans="1:18" x14ac:dyDescent="0.25">
      <c r="A42" s="304"/>
      <c r="B42" s="305"/>
      <c r="C42" s="305"/>
      <c r="D42" s="305"/>
      <c r="E42" s="305"/>
      <c r="F42" s="305"/>
      <c r="G42" s="305"/>
      <c r="H42" s="306"/>
      <c r="I42" s="296"/>
      <c r="J42" s="296"/>
      <c r="K42" s="296"/>
      <c r="L42" s="296"/>
      <c r="M42" s="296"/>
      <c r="N42" s="296"/>
      <c r="O42" s="296"/>
      <c r="P42" s="296"/>
      <c r="Q42" s="296"/>
      <c r="R42" s="296"/>
    </row>
    <row r="43" spans="1:18" ht="27" customHeight="1" x14ac:dyDescent="0.25">
      <c r="A43" s="298" t="s">
        <v>118</v>
      </c>
      <c r="B43" s="299"/>
      <c r="C43" s="299"/>
      <c r="D43" s="299"/>
      <c r="E43" s="299"/>
      <c r="F43" s="299"/>
      <c r="G43" s="299"/>
      <c r="H43" s="300"/>
      <c r="I43" s="301" t="s">
        <v>386</v>
      </c>
      <c r="J43" s="302"/>
      <c r="K43" s="303" t="s">
        <v>387</v>
      </c>
      <c r="L43" s="303"/>
      <c r="M43" s="292" t="s">
        <v>114</v>
      </c>
      <c r="N43" s="292"/>
      <c r="O43" s="292">
        <v>2020</v>
      </c>
      <c r="P43" s="292"/>
      <c r="Q43" s="292">
        <v>2021</v>
      </c>
      <c r="R43" s="292"/>
    </row>
    <row r="44" spans="1:18" ht="22.5" customHeight="1" x14ac:dyDescent="0.25">
      <c r="A44" s="304"/>
      <c r="B44" s="305"/>
      <c r="C44" s="305"/>
      <c r="D44" s="305"/>
      <c r="E44" s="305"/>
      <c r="F44" s="305"/>
      <c r="G44" s="305"/>
      <c r="H44" s="306"/>
      <c r="I44" s="296"/>
      <c r="J44" s="296"/>
      <c r="K44" s="296"/>
      <c r="L44" s="296"/>
      <c r="M44" s="296"/>
      <c r="N44" s="296"/>
      <c r="O44" s="296"/>
      <c r="P44" s="296"/>
      <c r="Q44" s="296"/>
      <c r="R44" s="296"/>
    </row>
    <row r="45" spans="1:18" ht="34.5" customHeight="1" x14ac:dyDescent="0.25">
      <c r="A45" s="293"/>
      <c r="B45" s="294"/>
      <c r="C45" s="294"/>
      <c r="D45" s="294"/>
      <c r="E45" s="294"/>
      <c r="F45" s="294"/>
      <c r="G45" s="294"/>
      <c r="H45" s="295"/>
      <c r="I45" s="296"/>
      <c r="J45" s="296"/>
      <c r="K45" s="296"/>
      <c r="L45" s="296"/>
      <c r="M45" s="296"/>
      <c r="N45" s="296"/>
      <c r="O45" s="296"/>
      <c r="P45" s="296"/>
      <c r="Q45" s="296"/>
      <c r="R45" s="296"/>
    </row>
    <row r="47" spans="1:18" x14ac:dyDescent="0.25">
      <c r="A47" s="289" t="s">
        <v>119</v>
      </c>
      <c r="B47" s="290"/>
      <c r="C47" s="290"/>
      <c r="D47" s="290"/>
      <c r="E47" s="290"/>
      <c r="F47" s="290"/>
      <c r="G47" s="290"/>
      <c r="H47" s="290"/>
      <c r="I47" s="290"/>
      <c r="J47" s="290"/>
      <c r="K47" s="290"/>
      <c r="L47" s="290"/>
      <c r="M47" s="290"/>
      <c r="N47" s="291"/>
    </row>
    <row r="48" spans="1:18" ht="48.75" customHeight="1" x14ac:dyDescent="0.25">
      <c r="A48" s="292" t="s">
        <v>120</v>
      </c>
      <c r="B48" s="292"/>
      <c r="C48" s="14" t="s">
        <v>121</v>
      </c>
      <c r="D48" s="14" t="s">
        <v>122</v>
      </c>
      <c r="E48" s="14" t="s">
        <v>123</v>
      </c>
      <c r="F48" s="14" t="s">
        <v>124</v>
      </c>
      <c r="G48" s="14" t="s">
        <v>125</v>
      </c>
      <c r="H48" s="14" t="s">
        <v>126</v>
      </c>
      <c r="I48" s="14" t="s">
        <v>127</v>
      </c>
      <c r="J48" s="14" t="s">
        <v>128</v>
      </c>
      <c r="K48" s="14" t="s">
        <v>129</v>
      </c>
      <c r="L48" s="14" t="s">
        <v>130</v>
      </c>
      <c r="M48" s="14" t="s">
        <v>131</v>
      </c>
      <c r="N48" s="14" t="s">
        <v>132</v>
      </c>
    </row>
    <row r="49" spans="1:14" ht="12" customHeight="1" x14ac:dyDescent="0.25">
      <c r="A49" s="285">
        <v>1</v>
      </c>
      <c r="B49" s="286"/>
      <c r="C49" s="15"/>
      <c r="D49" s="16" t="s">
        <v>176</v>
      </c>
      <c r="E49" s="16" t="s">
        <v>176</v>
      </c>
      <c r="F49" s="16"/>
      <c r="G49" s="16"/>
      <c r="H49" s="16"/>
      <c r="I49" s="16"/>
      <c r="J49" s="16"/>
      <c r="K49" s="16"/>
      <c r="L49" s="16"/>
      <c r="M49" s="16"/>
      <c r="N49" s="16"/>
    </row>
    <row r="50" spans="1:14" ht="12" customHeight="1" thickBot="1" x14ac:dyDescent="0.3">
      <c r="A50" s="287"/>
      <c r="B50" s="288"/>
      <c r="C50" s="17"/>
      <c r="D50" s="17"/>
      <c r="E50" s="17"/>
      <c r="F50" s="17"/>
      <c r="G50" s="17"/>
      <c r="H50" s="17"/>
      <c r="I50" s="17"/>
      <c r="J50" s="17"/>
      <c r="K50" s="17"/>
      <c r="L50" s="17"/>
      <c r="M50" s="17"/>
      <c r="N50" s="17"/>
    </row>
    <row r="51" spans="1:14" ht="12" customHeight="1" x14ac:dyDescent="0.25">
      <c r="A51" s="285">
        <v>2</v>
      </c>
      <c r="B51" s="286"/>
      <c r="C51" s="16"/>
      <c r="D51" s="16" t="s">
        <v>176</v>
      </c>
      <c r="E51" s="16" t="s">
        <v>176</v>
      </c>
      <c r="F51" s="16" t="s">
        <v>176</v>
      </c>
      <c r="G51" s="16" t="s">
        <v>176</v>
      </c>
      <c r="H51" s="16" t="s">
        <v>176</v>
      </c>
      <c r="I51" s="16" t="s">
        <v>176</v>
      </c>
      <c r="J51" s="16" t="s">
        <v>176</v>
      </c>
      <c r="K51" s="16" t="s">
        <v>176</v>
      </c>
      <c r="L51" s="16" t="s">
        <v>176</v>
      </c>
      <c r="M51" s="16"/>
      <c r="N51" s="16"/>
    </row>
    <row r="52" spans="1:14" ht="12" customHeight="1" thickBot="1" x14ac:dyDescent="0.3">
      <c r="A52" s="287"/>
      <c r="B52" s="288"/>
      <c r="C52" s="17"/>
      <c r="D52" s="17"/>
      <c r="E52" s="17"/>
      <c r="F52" s="17"/>
      <c r="G52" s="17"/>
      <c r="H52" s="17"/>
      <c r="I52" s="17"/>
      <c r="J52" s="17"/>
      <c r="K52" s="17"/>
      <c r="L52" s="17"/>
      <c r="M52" s="17"/>
      <c r="N52" s="17"/>
    </row>
    <row r="53" spans="1:14" ht="12" customHeight="1" x14ac:dyDescent="0.25">
      <c r="A53" s="285">
        <v>3</v>
      </c>
      <c r="B53" s="286"/>
      <c r="C53" s="16"/>
      <c r="D53" s="18"/>
      <c r="E53" s="16" t="s">
        <v>176</v>
      </c>
      <c r="F53" s="16" t="s">
        <v>176</v>
      </c>
      <c r="G53" s="16" t="s">
        <v>176</v>
      </c>
      <c r="H53" s="16" t="s">
        <v>176</v>
      </c>
      <c r="I53" s="16" t="s">
        <v>176</v>
      </c>
      <c r="J53" s="16" t="s">
        <v>176</v>
      </c>
      <c r="K53" s="16" t="s">
        <v>176</v>
      </c>
      <c r="L53" s="16" t="s">
        <v>176</v>
      </c>
      <c r="M53" s="16" t="s">
        <v>176</v>
      </c>
      <c r="N53" s="16" t="s">
        <v>176</v>
      </c>
    </row>
    <row r="54" spans="1:14" ht="12" customHeight="1" thickBot="1" x14ac:dyDescent="0.3">
      <c r="A54" s="287"/>
      <c r="B54" s="288"/>
      <c r="C54" s="17"/>
      <c r="D54" s="17"/>
      <c r="E54" s="17"/>
      <c r="F54" s="17"/>
      <c r="G54" s="17"/>
      <c r="H54" s="17"/>
      <c r="I54" s="17"/>
      <c r="J54" s="17"/>
      <c r="K54" s="17"/>
      <c r="L54" s="17"/>
      <c r="M54" s="17"/>
      <c r="N54" s="17"/>
    </row>
    <row r="55" spans="1:14" ht="12" customHeight="1" x14ac:dyDescent="0.25">
      <c r="A55" s="285"/>
      <c r="B55" s="286"/>
      <c r="C55" s="16"/>
      <c r="D55" s="16"/>
      <c r="E55" s="16"/>
      <c r="F55" s="16"/>
      <c r="G55" s="16"/>
      <c r="H55" s="16"/>
      <c r="I55" s="16"/>
      <c r="J55" s="16"/>
      <c r="K55" s="16"/>
      <c r="L55" s="16"/>
      <c r="M55" s="16"/>
      <c r="N55" s="16"/>
    </row>
    <row r="56" spans="1:14" ht="8.25" customHeight="1" thickBot="1" x14ac:dyDescent="0.3">
      <c r="A56" s="287"/>
      <c r="B56" s="288"/>
      <c r="C56" s="17"/>
      <c r="D56" s="17"/>
      <c r="E56" s="17"/>
      <c r="F56" s="17"/>
      <c r="G56" s="17"/>
      <c r="H56" s="17"/>
      <c r="I56" s="17"/>
      <c r="J56" s="17"/>
      <c r="K56" s="17"/>
      <c r="L56" s="17"/>
      <c r="M56" s="17"/>
      <c r="N56" s="17"/>
    </row>
    <row r="57" spans="1:14" ht="4.5" hidden="1" customHeight="1" x14ac:dyDescent="0.25">
      <c r="A57" s="620" t="s">
        <v>133</v>
      </c>
      <c r="B57" s="621"/>
      <c r="C57" s="621"/>
      <c r="D57" s="621"/>
      <c r="E57" s="622"/>
      <c r="F57" s="623"/>
      <c r="G57" s="624"/>
      <c r="H57" s="625" t="s">
        <v>133</v>
      </c>
      <c r="I57" s="625"/>
      <c r="J57" s="625"/>
      <c r="K57" s="625"/>
      <c r="L57" s="625"/>
      <c r="M57" s="626"/>
      <c r="N57" s="626"/>
    </row>
    <row r="58" spans="1:14" hidden="1" x14ac:dyDescent="0.25">
      <c r="A58" s="627" t="s">
        <v>134</v>
      </c>
      <c r="B58" s="628"/>
      <c r="C58" s="628"/>
      <c r="D58" s="628"/>
      <c r="E58" s="629"/>
      <c r="F58" s="623"/>
      <c r="G58" s="624"/>
      <c r="H58" s="625" t="s">
        <v>134</v>
      </c>
      <c r="I58" s="625"/>
      <c r="J58" s="625"/>
      <c r="K58" s="625"/>
      <c r="L58" s="625"/>
      <c r="M58" s="626"/>
      <c r="N58" s="626"/>
    </row>
    <row r="59" spans="1:14" hidden="1" x14ac:dyDescent="0.25">
      <c r="A59" s="179"/>
      <c r="B59" s="179"/>
      <c r="C59" s="179"/>
      <c r="D59" s="179"/>
      <c r="E59" s="179"/>
      <c r="F59" s="179"/>
      <c r="G59" s="179"/>
      <c r="H59" s="179"/>
      <c r="I59" s="179"/>
      <c r="J59" s="179"/>
      <c r="K59" s="179"/>
      <c r="L59" s="179"/>
      <c r="M59" s="179"/>
      <c r="N59" s="179"/>
    </row>
    <row r="60" spans="1:14" hidden="1" x14ac:dyDescent="0.25">
      <c r="A60" s="639" t="s">
        <v>135</v>
      </c>
      <c r="B60" s="640"/>
      <c r="C60" s="640"/>
      <c r="D60" s="640"/>
      <c r="E60" s="640"/>
      <c r="F60" s="640"/>
      <c r="G60" s="641"/>
      <c r="H60" s="642" t="s">
        <v>135</v>
      </c>
      <c r="I60" s="642"/>
      <c r="J60" s="642"/>
      <c r="K60" s="642"/>
      <c r="L60" s="642"/>
      <c r="M60" s="642"/>
      <c r="N60" s="642"/>
    </row>
    <row r="61" spans="1:14" hidden="1" x14ac:dyDescent="0.25">
      <c r="A61" s="625" t="s">
        <v>136</v>
      </c>
      <c r="B61" s="625"/>
      <c r="C61" s="630"/>
      <c r="D61" s="631"/>
      <c r="E61" s="631"/>
      <c r="F61" s="631"/>
      <c r="G61" s="632"/>
      <c r="H61" s="625" t="s">
        <v>137</v>
      </c>
      <c r="I61" s="625"/>
      <c r="J61" s="630"/>
      <c r="K61" s="631"/>
      <c r="L61" s="631"/>
      <c r="M61" s="631"/>
      <c r="N61" s="632"/>
    </row>
    <row r="62" spans="1:14" hidden="1" x14ac:dyDescent="0.25">
      <c r="A62" s="625"/>
      <c r="B62" s="625"/>
      <c r="C62" s="633"/>
      <c r="D62" s="634"/>
      <c r="E62" s="634"/>
      <c r="F62" s="634"/>
      <c r="G62" s="635"/>
      <c r="H62" s="625"/>
      <c r="I62" s="625"/>
      <c r="J62" s="633"/>
      <c r="K62" s="634"/>
      <c r="L62" s="634"/>
      <c r="M62" s="634"/>
      <c r="N62" s="635"/>
    </row>
    <row r="63" spans="1:14" hidden="1" x14ac:dyDescent="0.25">
      <c r="A63" s="625"/>
      <c r="B63" s="625"/>
      <c r="C63" s="636"/>
      <c r="D63" s="637"/>
      <c r="E63" s="637"/>
      <c r="F63" s="637"/>
      <c r="G63" s="638"/>
      <c r="H63" s="625"/>
      <c r="I63" s="625"/>
      <c r="J63" s="636"/>
      <c r="K63" s="637"/>
      <c r="L63" s="637"/>
      <c r="M63" s="637"/>
      <c r="N63" s="638"/>
    </row>
    <row r="64" spans="1:14" hidden="1" x14ac:dyDescent="0.25">
      <c r="A64" s="625" t="s">
        <v>138</v>
      </c>
      <c r="B64" s="625"/>
      <c r="C64" s="630"/>
      <c r="D64" s="631"/>
      <c r="E64" s="631"/>
      <c r="F64" s="631"/>
      <c r="G64" s="632"/>
      <c r="H64" s="625" t="s">
        <v>138</v>
      </c>
      <c r="I64" s="625"/>
      <c r="J64" s="630"/>
      <c r="K64" s="631"/>
      <c r="L64" s="631"/>
      <c r="M64" s="631"/>
      <c r="N64" s="632"/>
    </row>
    <row r="65" spans="1:17" hidden="1" x14ac:dyDescent="0.25">
      <c r="A65" s="625"/>
      <c r="B65" s="625"/>
      <c r="C65" s="633"/>
      <c r="D65" s="634"/>
      <c r="E65" s="634"/>
      <c r="F65" s="634"/>
      <c r="G65" s="635"/>
      <c r="H65" s="625"/>
      <c r="I65" s="625"/>
      <c r="J65" s="633"/>
      <c r="K65" s="634"/>
      <c r="L65" s="634"/>
      <c r="M65" s="634"/>
      <c r="N65" s="635"/>
    </row>
    <row r="66" spans="1:17" hidden="1" x14ac:dyDescent="0.25">
      <c r="A66" s="625"/>
      <c r="B66" s="625"/>
      <c r="C66" s="636"/>
      <c r="D66" s="637"/>
      <c r="E66" s="637"/>
      <c r="F66" s="637"/>
      <c r="G66" s="638"/>
      <c r="H66" s="625"/>
      <c r="I66" s="625"/>
      <c r="J66" s="636"/>
      <c r="K66" s="637"/>
      <c r="L66" s="637"/>
      <c r="M66" s="637"/>
      <c r="N66" s="638"/>
    </row>
    <row r="67" spans="1:17" hidden="1" x14ac:dyDescent="0.25">
      <c r="A67" s="639" t="s">
        <v>139</v>
      </c>
      <c r="B67" s="640"/>
      <c r="C67" s="640"/>
      <c r="D67" s="640"/>
      <c r="E67" s="640"/>
      <c r="F67" s="640"/>
      <c r="G67" s="641"/>
      <c r="H67" s="642" t="s">
        <v>139</v>
      </c>
      <c r="I67" s="642"/>
      <c r="J67" s="642"/>
      <c r="K67" s="642"/>
      <c r="L67" s="642"/>
      <c r="M67" s="642"/>
      <c r="N67" s="642"/>
    </row>
    <row r="68" spans="1:17" hidden="1" x14ac:dyDescent="0.25">
      <c r="A68" s="625" t="s">
        <v>140</v>
      </c>
      <c r="B68" s="625"/>
      <c r="C68" s="630"/>
      <c r="D68" s="631"/>
      <c r="E68" s="631"/>
      <c r="F68" s="631"/>
      <c r="G68" s="632"/>
      <c r="H68" s="625" t="s">
        <v>141</v>
      </c>
      <c r="I68" s="625"/>
      <c r="J68" s="630"/>
      <c r="K68" s="631"/>
      <c r="L68" s="631"/>
      <c r="M68" s="631"/>
      <c r="N68" s="632"/>
    </row>
    <row r="69" spans="1:17" hidden="1" x14ac:dyDescent="0.25">
      <c r="A69" s="625"/>
      <c r="B69" s="625"/>
      <c r="C69" s="633"/>
      <c r="D69" s="634"/>
      <c r="E69" s="634"/>
      <c r="F69" s="634"/>
      <c r="G69" s="635"/>
      <c r="H69" s="625"/>
      <c r="I69" s="625"/>
      <c r="J69" s="633"/>
      <c r="K69" s="634"/>
      <c r="L69" s="634"/>
      <c r="M69" s="634"/>
      <c r="N69" s="635"/>
    </row>
    <row r="70" spans="1:17" hidden="1" x14ac:dyDescent="0.25">
      <c r="A70" s="625"/>
      <c r="B70" s="625"/>
      <c r="C70" s="636"/>
      <c r="D70" s="637"/>
      <c r="E70" s="637"/>
      <c r="F70" s="637"/>
      <c r="G70" s="638"/>
      <c r="H70" s="625"/>
      <c r="I70" s="625"/>
      <c r="J70" s="636"/>
      <c r="K70" s="637"/>
      <c r="L70" s="637"/>
      <c r="M70" s="637"/>
      <c r="N70" s="638"/>
    </row>
    <row r="71" spans="1:17" hidden="1" x14ac:dyDescent="0.25">
      <c r="A71" s="625" t="s">
        <v>142</v>
      </c>
      <c r="B71" s="625"/>
      <c r="C71" s="630"/>
      <c r="D71" s="631"/>
      <c r="E71" s="631"/>
      <c r="F71" s="631"/>
      <c r="G71" s="632"/>
      <c r="H71" s="625" t="s">
        <v>142</v>
      </c>
      <c r="I71" s="625"/>
      <c r="J71" s="630"/>
      <c r="K71" s="631"/>
      <c r="L71" s="631"/>
      <c r="M71" s="631"/>
      <c r="N71" s="632"/>
    </row>
    <row r="72" spans="1:17" hidden="1" x14ac:dyDescent="0.25">
      <c r="A72" s="625"/>
      <c r="B72" s="625"/>
      <c r="C72" s="633"/>
      <c r="D72" s="634"/>
      <c r="E72" s="634"/>
      <c r="F72" s="634"/>
      <c r="G72" s="635"/>
      <c r="H72" s="625"/>
      <c r="I72" s="625"/>
      <c r="J72" s="633"/>
      <c r="K72" s="634"/>
      <c r="L72" s="634"/>
      <c r="M72" s="634"/>
      <c r="N72" s="635"/>
    </row>
    <row r="73" spans="1:17" hidden="1" x14ac:dyDescent="0.25">
      <c r="A73" s="625"/>
      <c r="B73" s="625"/>
      <c r="C73" s="636"/>
      <c r="D73" s="637"/>
      <c r="E73" s="637"/>
      <c r="F73" s="637"/>
      <c r="G73" s="638"/>
      <c r="H73" s="625"/>
      <c r="I73" s="625"/>
      <c r="J73" s="636"/>
      <c r="K73" s="637"/>
      <c r="L73" s="637"/>
      <c r="M73" s="637"/>
      <c r="N73" s="638"/>
    </row>
    <row r="74" spans="1:17" x14ac:dyDescent="0.25">
      <c r="A74" s="179"/>
      <c r="B74" s="179"/>
      <c r="C74" s="179"/>
      <c r="D74" s="179"/>
      <c r="E74" s="179"/>
      <c r="F74" s="179"/>
      <c r="G74" s="179"/>
      <c r="H74" s="179"/>
      <c r="I74" s="179"/>
      <c r="J74" s="179"/>
      <c r="K74" s="179"/>
      <c r="L74" s="179"/>
      <c r="M74" s="179"/>
      <c r="N74" s="179"/>
    </row>
    <row r="75" spans="1:17" x14ac:dyDescent="0.25">
      <c r="A75" s="639" t="s">
        <v>143</v>
      </c>
      <c r="B75" s="640"/>
      <c r="C75" s="640"/>
      <c r="D75" s="640"/>
      <c r="E75" s="640"/>
      <c r="F75" s="640"/>
      <c r="G75" s="640"/>
      <c r="H75" s="640"/>
      <c r="I75" s="640"/>
      <c r="J75" s="640"/>
      <c r="K75" s="640"/>
      <c r="L75" s="640"/>
      <c r="M75" s="640"/>
      <c r="N75" s="641"/>
    </row>
    <row r="76" spans="1:17" ht="31.5" customHeight="1" x14ac:dyDescent="0.25">
      <c r="A76" s="180" t="s">
        <v>144</v>
      </c>
      <c r="B76" s="643" t="s">
        <v>145</v>
      </c>
      <c r="C76" s="644"/>
      <c r="D76" s="644"/>
      <c r="E76" s="644"/>
      <c r="F76" s="645"/>
      <c r="G76" s="646" t="s">
        <v>146</v>
      </c>
      <c r="H76" s="646"/>
      <c r="I76" s="646"/>
      <c r="J76" s="646"/>
      <c r="K76" s="646"/>
      <c r="L76" s="646"/>
      <c r="M76" s="648"/>
      <c r="N76" s="648"/>
      <c r="P76" s="159"/>
      <c r="Q76" s="159"/>
    </row>
    <row r="77" spans="1:17" x14ac:dyDescent="0.25">
      <c r="A77" s="157" t="s">
        <v>308</v>
      </c>
      <c r="B77" s="269" t="s">
        <v>311</v>
      </c>
      <c r="C77" s="270"/>
      <c r="D77" s="270"/>
      <c r="E77" s="270"/>
      <c r="F77" s="271"/>
      <c r="G77" s="272">
        <v>40</v>
      </c>
      <c r="H77" s="273"/>
      <c r="I77" s="723"/>
      <c r="J77" s="649"/>
      <c r="K77" s="649"/>
      <c r="L77" s="649"/>
      <c r="M77" s="650"/>
      <c r="N77" s="650"/>
      <c r="P77" s="159"/>
      <c r="Q77" s="159"/>
    </row>
    <row r="78" spans="1:17" x14ac:dyDescent="0.25">
      <c r="A78" s="157" t="s">
        <v>307</v>
      </c>
      <c r="B78" s="472" t="s">
        <v>492</v>
      </c>
      <c r="C78" s="473"/>
      <c r="D78" s="473"/>
      <c r="E78" s="473"/>
      <c r="F78" s="474"/>
      <c r="G78" s="475">
        <v>50</v>
      </c>
      <c r="H78" s="476"/>
      <c r="I78" s="649"/>
      <c r="J78" s="649"/>
      <c r="K78" s="649"/>
      <c r="L78" s="649"/>
      <c r="M78" s="650"/>
      <c r="N78" s="650"/>
      <c r="P78" s="159"/>
      <c r="Q78" s="160"/>
    </row>
    <row r="79" spans="1:17" x14ac:dyDescent="0.25">
      <c r="A79" s="157" t="s">
        <v>306</v>
      </c>
      <c r="B79" s="472" t="s">
        <v>493</v>
      </c>
      <c r="C79" s="473"/>
      <c r="D79" s="473"/>
      <c r="E79" s="473"/>
      <c r="F79" s="474"/>
      <c r="G79" s="712">
        <v>10</v>
      </c>
      <c r="H79" s="713"/>
      <c r="I79" s="649"/>
      <c r="J79" s="649"/>
      <c r="K79" s="649"/>
      <c r="L79" s="649"/>
      <c r="M79" s="650"/>
      <c r="N79" s="650"/>
      <c r="P79" s="159"/>
      <c r="Q79" s="160"/>
    </row>
    <row r="80" spans="1:17" x14ac:dyDescent="0.25">
      <c r="A80" s="157"/>
      <c r="B80" s="472"/>
      <c r="C80" s="473"/>
      <c r="D80" s="473"/>
      <c r="E80" s="473"/>
      <c r="F80" s="474"/>
      <c r="G80" s="712"/>
      <c r="H80" s="713"/>
      <c r="I80" s="649"/>
      <c r="J80" s="649"/>
      <c r="K80" s="649"/>
      <c r="L80" s="649"/>
      <c r="M80" s="650"/>
      <c r="N80" s="650"/>
      <c r="P80" s="159"/>
      <c r="Q80" s="160"/>
    </row>
    <row r="81" spans="1:17" x14ac:dyDescent="0.25">
      <c r="A81" s="181"/>
      <c r="B81" s="651"/>
      <c r="C81" s="652"/>
      <c r="D81" s="652"/>
      <c r="E81" s="652"/>
      <c r="F81" s="624"/>
      <c r="G81" s="712"/>
      <c r="H81" s="713"/>
      <c r="I81" s="649"/>
      <c r="J81" s="649"/>
      <c r="K81" s="649"/>
      <c r="L81" s="649"/>
      <c r="M81" s="650"/>
      <c r="N81" s="650"/>
      <c r="P81" s="159"/>
      <c r="Q81" s="160"/>
    </row>
    <row r="82" spans="1:17" x14ac:dyDescent="0.25">
      <c r="A82" s="183">
        <f>COUNTA(B77:F81)</f>
        <v>3</v>
      </c>
      <c r="B82" s="665"/>
      <c r="C82" s="665"/>
      <c r="D82" s="665"/>
      <c r="E82" s="665"/>
      <c r="F82" s="665"/>
      <c r="G82" s="665"/>
      <c r="H82" s="665"/>
      <c r="I82" s="665"/>
      <c r="J82" s="665"/>
      <c r="K82" s="665"/>
      <c r="L82" s="666"/>
      <c r="M82" s="667"/>
      <c r="N82" s="667"/>
      <c r="P82" s="159">
        <f>SUM(P78:P81)</f>
        <v>0</v>
      </c>
      <c r="Q82" s="159"/>
    </row>
    <row r="83" spans="1:17" x14ac:dyDescent="0.25">
      <c r="A83" s="179"/>
      <c r="B83" s="179"/>
      <c r="C83" s="179"/>
      <c r="D83" s="179"/>
      <c r="E83" s="179"/>
      <c r="F83" s="179"/>
      <c r="G83" s="179"/>
      <c r="H83" s="179"/>
      <c r="I83" s="179"/>
      <c r="J83" s="179"/>
      <c r="K83" s="179"/>
      <c r="L83" s="179"/>
      <c r="M83" s="179"/>
      <c r="N83" s="179"/>
      <c r="P83" s="161"/>
      <c r="Q83" s="161"/>
    </row>
    <row r="84" spans="1:17" x14ac:dyDescent="0.25">
      <c r="A84" s="639" t="s">
        <v>147</v>
      </c>
      <c r="B84" s="640"/>
      <c r="C84" s="640"/>
      <c r="D84" s="640"/>
      <c r="E84" s="640"/>
      <c r="F84" s="640"/>
      <c r="G84" s="640"/>
      <c r="H84" s="640"/>
      <c r="I84" s="640"/>
      <c r="J84" s="640"/>
      <c r="K84" s="640"/>
      <c r="L84" s="640"/>
      <c r="M84" s="640"/>
      <c r="N84" s="641"/>
    </row>
    <row r="85" spans="1:17" x14ac:dyDescent="0.25">
      <c r="A85" s="627" t="s">
        <v>148</v>
      </c>
      <c r="B85" s="628"/>
      <c r="C85" s="628"/>
      <c r="D85" s="629"/>
      <c r="E85" s="627" t="s">
        <v>100</v>
      </c>
      <c r="F85" s="628"/>
      <c r="G85" s="628"/>
      <c r="H85" s="628"/>
      <c r="I85" s="628"/>
      <c r="J85" s="628"/>
      <c r="K85" s="628"/>
      <c r="L85" s="628"/>
      <c r="M85" s="653" t="s">
        <v>149</v>
      </c>
      <c r="N85" s="654"/>
    </row>
    <row r="86" spans="1:17" x14ac:dyDescent="0.25">
      <c r="A86" s="655"/>
      <c r="B86" s="656"/>
      <c r="C86" s="656"/>
      <c r="D86" s="657"/>
      <c r="E86" s="655"/>
      <c r="F86" s="656"/>
      <c r="G86" s="656"/>
      <c r="H86" s="656"/>
      <c r="I86" s="656"/>
      <c r="J86" s="656"/>
      <c r="K86" s="656"/>
      <c r="L86" s="656"/>
      <c r="M86" s="661"/>
      <c r="N86" s="662"/>
    </row>
    <row r="87" spans="1:17" x14ac:dyDescent="0.25">
      <c r="A87" s="658"/>
      <c r="B87" s="659"/>
      <c r="C87" s="659"/>
      <c r="D87" s="660"/>
      <c r="E87" s="658"/>
      <c r="F87" s="659"/>
      <c r="G87" s="659"/>
      <c r="H87" s="659"/>
      <c r="I87" s="659"/>
      <c r="J87" s="659"/>
      <c r="K87" s="659"/>
      <c r="L87" s="659"/>
      <c r="M87" s="663"/>
      <c r="N87" s="664"/>
    </row>
    <row r="88" spans="1:17" x14ac:dyDescent="0.25">
      <c r="A88" s="653" t="s">
        <v>150</v>
      </c>
      <c r="B88" s="668"/>
      <c r="C88" s="668"/>
      <c r="D88" s="668"/>
      <c r="E88" s="668"/>
      <c r="F88" s="668"/>
      <c r="G88" s="668"/>
      <c r="H88" s="668"/>
      <c r="I88" s="668"/>
      <c r="J88" s="668"/>
      <c r="K88" s="668"/>
      <c r="L88" s="654"/>
      <c r="M88" s="718">
        <v>15581.66</v>
      </c>
      <c r="N88" s="667"/>
    </row>
    <row r="90" spans="1:17" ht="14.25" customHeight="1" x14ac:dyDescent="0.25"/>
    <row r="91" spans="1:17" hidden="1" x14ac:dyDescent="0.25">
      <c r="A91" s="669" t="s">
        <v>151</v>
      </c>
      <c r="B91" s="669"/>
      <c r="C91" s="669"/>
      <c r="D91" s="669"/>
      <c r="E91" s="669"/>
      <c r="F91" s="669"/>
      <c r="G91" s="669"/>
      <c r="H91" s="669"/>
      <c r="I91" s="669"/>
      <c r="J91" s="669"/>
      <c r="K91" s="669"/>
      <c r="L91" s="669"/>
      <c r="M91" s="669"/>
      <c r="N91" s="669"/>
    </row>
    <row r="92" spans="1:17" hidden="1" x14ac:dyDescent="0.25">
      <c r="A92" s="670" t="s">
        <v>152</v>
      </c>
      <c r="B92" s="671"/>
      <c r="C92" s="671"/>
      <c r="D92" s="671"/>
      <c r="E92" s="672"/>
      <c r="F92" s="672"/>
      <c r="G92" s="672"/>
      <c r="H92" s="672"/>
      <c r="I92" s="672"/>
      <c r="J92" s="672"/>
      <c r="K92" s="672"/>
      <c r="L92" s="672"/>
      <c r="M92" s="672"/>
      <c r="N92" s="673"/>
    </row>
    <row r="93" spans="1:17" hidden="1" x14ac:dyDescent="0.25">
      <c r="A93" s="674" t="s">
        <v>153</v>
      </c>
      <c r="B93" s="675"/>
      <c r="C93" s="675"/>
      <c r="D93" s="676"/>
      <c r="E93" s="680" t="s">
        <v>154</v>
      </c>
      <c r="F93" s="681"/>
      <c r="G93" s="681"/>
      <c r="H93" s="684"/>
      <c r="I93" s="685"/>
      <c r="J93" s="685"/>
      <c r="K93" s="685"/>
      <c r="L93" s="685"/>
      <c r="M93" s="685"/>
      <c r="N93" s="686"/>
    </row>
    <row r="94" spans="1:17" ht="98.25" hidden="1" customHeight="1" x14ac:dyDescent="0.25">
      <c r="A94" s="677"/>
      <c r="B94" s="678"/>
      <c r="C94" s="678"/>
      <c r="D94" s="679"/>
      <c r="E94" s="682"/>
      <c r="F94" s="683"/>
      <c r="G94" s="683"/>
      <c r="H94" s="687"/>
      <c r="I94" s="687"/>
      <c r="J94" s="687"/>
      <c r="K94" s="687"/>
      <c r="L94" s="687"/>
      <c r="M94" s="687"/>
      <c r="N94" s="688"/>
    </row>
    <row r="95" spans="1:17" hidden="1" x14ac:dyDescent="0.25">
      <c r="A95" s="689" t="s">
        <v>155</v>
      </c>
      <c r="B95" s="695"/>
      <c r="C95" s="695"/>
      <c r="D95" s="696"/>
      <c r="E95" s="680" t="s">
        <v>156</v>
      </c>
      <c r="F95" s="681"/>
      <c r="G95" s="681"/>
      <c r="H95" s="684"/>
      <c r="I95" s="685"/>
      <c r="J95" s="685"/>
      <c r="K95" s="685"/>
      <c r="L95" s="685"/>
      <c r="M95" s="685"/>
      <c r="N95" s="686"/>
    </row>
    <row r="96" spans="1:17" ht="69.75" hidden="1" customHeight="1" x14ac:dyDescent="0.25">
      <c r="A96" s="697"/>
      <c r="B96" s="698"/>
      <c r="C96" s="698"/>
      <c r="D96" s="699"/>
      <c r="E96" s="682"/>
      <c r="F96" s="683"/>
      <c r="G96" s="683"/>
      <c r="H96" s="687"/>
      <c r="I96" s="687"/>
      <c r="J96" s="687"/>
      <c r="K96" s="687"/>
      <c r="L96" s="687"/>
      <c r="M96" s="687"/>
      <c r="N96" s="688"/>
    </row>
    <row r="97" spans="1:14" hidden="1" x14ac:dyDescent="0.25">
      <c r="A97" s="689" t="s">
        <v>157</v>
      </c>
      <c r="B97" s="695"/>
      <c r="C97" s="695"/>
      <c r="D97" s="696"/>
      <c r="E97" s="680" t="s">
        <v>158</v>
      </c>
      <c r="F97" s="681"/>
      <c r="G97" s="681"/>
      <c r="H97" s="684"/>
      <c r="I97" s="685"/>
      <c r="J97" s="685"/>
      <c r="K97" s="685"/>
      <c r="L97" s="685"/>
      <c r="M97" s="685"/>
      <c r="N97" s="686"/>
    </row>
    <row r="98" spans="1:14" ht="40.5" hidden="1" customHeight="1" x14ac:dyDescent="0.25">
      <c r="A98" s="697"/>
      <c r="B98" s="698"/>
      <c r="C98" s="698"/>
      <c r="D98" s="699"/>
      <c r="E98" s="682"/>
      <c r="F98" s="683"/>
      <c r="G98" s="683"/>
      <c r="H98" s="687"/>
      <c r="I98" s="687"/>
      <c r="J98" s="687"/>
      <c r="K98" s="687"/>
      <c r="L98" s="687"/>
      <c r="M98" s="687"/>
      <c r="N98" s="688"/>
    </row>
    <row r="99" spans="1:14" hidden="1" x14ac:dyDescent="0.25">
      <c r="A99" s="689" t="s">
        <v>159</v>
      </c>
      <c r="B99" s="690"/>
      <c r="C99" s="690"/>
      <c r="D99" s="691"/>
      <c r="E99" s="680" t="s">
        <v>160</v>
      </c>
      <c r="F99" s="681"/>
      <c r="G99" s="681"/>
      <c r="H99" s="684"/>
      <c r="I99" s="685"/>
      <c r="J99" s="685"/>
      <c r="K99" s="685"/>
      <c r="L99" s="685"/>
      <c r="M99" s="685"/>
      <c r="N99" s="686"/>
    </row>
    <row r="100" spans="1:14" ht="55.5" hidden="1" customHeight="1" x14ac:dyDescent="0.25">
      <c r="A100" s="692"/>
      <c r="B100" s="693"/>
      <c r="C100" s="693"/>
      <c r="D100" s="694"/>
      <c r="E100" s="682"/>
      <c r="F100" s="683"/>
      <c r="G100" s="683"/>
      <c r="H100" s="687"/>
      <c r="I100" s="687"/>
      <c r="J100" s="687"/>
      <c r="K100" s="687"/>
      <c r="L100" s="687"/>
      <c r="M100" s="687"/>
      <c r="N100" s="688"/>
    </row>
    <row r="101" spans="1:14" hidden="1" x14ac:dyDescent="0.25">
      <c r="A101" s="689" t="s">
        <v>161</v>
      </c>
      <c r="B101" s="690"/>
      <c r="C101" s="690"/>
      <c r="D101" s="691"/>
      <c r="E101" s="680" t="s">
        <v>162</v>
      </c>
      <c r="F101" s="681"/>
      <c r="G101" s="681"/>
      <c r="H101" s="684"/>
      <c r="I101" s="685"/>
      <c r="J101" s="685"/>
      <c r="K101" s="685"/>
      <c r="L101" s="685"/>
      <c r="M101" s="685"/>
      <c r="N101" s="686"/>
    </row>
    <row r="102" spans="1:14" ht="50.25" hidden="1" customHeight="1" x14ac:dyDescent="0.25">
      <c r="A102" s="692"/>
      <c r="B102" s="693"/>
      <c r="C102" s="693"/>
      <c r="D102" s="694"/>
      <c r="E102" s="682"/>
      <c r="F102" s="683"/>
      <c r="G102" s="683"/>
      <c r="H102" s="687"/>
      <c r="I102" s="687"/>
      <c r="J102" s="687"/>
      <c r="K102" s="687"/>
      <c r="L102" s="687"/>
      <c r="M102" s="687"/>
      <c r="N102" s="688"/>
    </row>
    <row r="103" spans="1:14" hidden="1" x14ac:dyDescent="0.25">
      <c r="A103" s="689" t="s">
        <v>163</v>
      </c>
      <c r="B103" s="690"/>
      <c r="C103" s="690"/>
      <c r="D103" s="691"/>
      <c r="E103" s="680" t="s">
        <v>164</v>
      </c>
      <c r="F103" s="681"/>
      <c r="G103" s="681"/>
      <c r="H103" s="700" t="s">
        <v>165</v>
      </c>
      <c r="I103" s="681"/>
      <c r="J103" s="681"/>
      <c r="K103" s="681"/>
      <c r="L103" s="681"/>
      <c r="M103" s="681"/>
      <c r="N103" s="701"/>
    </row>
    <row r="104" spans="1:14" ht="147.75" hidden="1" customHeight="1" x14ac:dyDescent="0.25">
      <c r="A104" s="692"/>
      <c r="B104" s="693"/>
      <c r="C104" s="693"/>
      <c r="D104" s="694"/>
      <c r="E104" s="682"/>
      <c r="F104" s="683"/>
      <c r="G104" s="683"/>
      <c r="H104" s="683"/>
      <c r="I104" s="683"/>
      <c r="J104" s="683"/>
      <c r="K104" s="683"/>
      <c r="L104" s="683"/>
      <c r="M104" s="683"/>
      <c r="N104" s="702"/>
    </row>
    <row r="105" spans="1:14" ht="111" hidden="1" customHeight="1" x14ac:dyDescent="0.25">
      <c r="A105" s="689" t="s">
        <v>166</v>
      </c>
      <c r="B105" s="690"/>
      <c r="C105" s="690"/>
      <c r="D105" s="691"/>
      <c r="E105" s="680" t="s">
        <v>167</v>
      </c>
      <c r="F105" s="681"/>
      <c r="G105" s="681"/>
      <c r="H105" s="700"/>
      <c r="I105" s="681"/>
      <c r="J105" s="681"/>
      <c r="K105" s="681"/>
      <c r="L105" s="700" t="s">
        <v>168</v>
      </c>
      <c r="M105" s="685"/>
      <c r="N105" s="685"/>
    </row>
    <row r="106" spans="1:14" ht="92.25" hidden="1" customHeight="1" x14ac:dyDescent="0.25">
      <c r="A106" s="703"/>
      <c r="B106" s="704"/>
      <c r="C106" s="704"/>
      <c r="D106" s="705"/>
      <c r="E106" s="706"/>
      <c r="F106" s="707"/>
      <c r="G106" s="707"/>
      <c r="H106" s="707"/>
      <c r="I106" s="707"/>
      <c r="J106" s="707"/>
      <c r="K106" s="707"/>
      <c r="L106" s="700" t="s">
        <v>169</v>
      </c>
      <c r="M106" s="685"/>
      <c r="N106" s="685"/>
    </row>
    <row r="107" spans="1:14" ht="72.75" hidden="1" customHeight="1" x14ac:dyDescent="0.25">
      <c r="A107" s="692"/>
      <c r="B107" s="693"/>
      <c r="C107" s="693"/>
      <c r="D107" s="694"/>
      <c r="E107" s="682"/>
      <c r="F107" s="683"/>
      <c r="G107" s="683"/>
      <c r="H107" s="707"/>
      <c r="I107" s="707"/>
      <c r="J107" s="707"/>
      <c r="K107" s="707"/>
      <c r="L107" s="700" t="s">
        <v>170</v>
      </c>
      <c r="M107" s="685"/>
      <c r="N107" s="685"/>
    </row>
    <row r="108" spans="1:14" hidden="1" x14ac:dyDescent="0.25"/>
    <row r="109" spans="1:14" hidden="1" x14ac:dyDescent="0.25"/>
    <row r="110" spans="1:14" hidden="1" x14ac:dyDescent="0.25"/>
    <row r="111" spans="1:14" hidden="1" x14ac:dyDescent="0.25"/>
    <row r="112" spans="1:14" hidden="1" x14ac:dyDescent="0.25"/>
    <row r="113" hidden="1" x14ac:dyDescent="0.25"/>
    <row r="65424" spans="251:255" x14ac:dyDescent="0.25">
      <c r="IQ65424" s="7" t="s">
        <v>171</v>
      </c>
      <c r="IR65424" s="7" t="s">
        <v>172</v>
      </c>
      <c r="IS65424" s="7" t="s">
        <v>173</v>
      </c>
      <c r="IT65424" s="7" t="s">
        <v>174</v>
      </c>
      <c r="IU65424" s="7" t="s">
        <v>175</v>
      </c>
    </row>
    <row r="65425" spans="251:255" x14ac:dyDescent="0.25">
      <c r="IQ65425" s="7" t="e">
        <f>#REF!&amp;$C$9</f>
        <v>#REF!</v>
      </c>
      <c r="IR65425" s="7" t="e">
        <f>#REF!</f>
        <v>#REF!</v>
      </c>
      <c r="IS65425" s="7" t="e">
        <f>$B$25&amp;" - "&amp;$B$26&amp;" - "&amp;$B$29&amp;" - "&amp;$I$29&amp;" - "&amp;#REF!&amp;" - "&amp;#REF!&amp;" - "&amp;#REF!&amp;" - "&amp;#REF!</f>
        <v>#REF!</v>
      </c>
      <c r="IT65425"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25" s="7" t="e">
        <f>#REF!</f>
        <v>#REF!</v>
      </c>
    </row>
  </sheetData>
  <mergeCells count="229">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39:H39"/>
    <mergeCell ref="I39:J39"/>
    <mergeCell ref="K39:L39"/>
    <mergeCell ref="M39:N39"/>
    <mergeCell ref="O39:P39"/>
    <mergeCell ref="Q39:R39"/>
    <mergeCell ref="A40:H40"/>
    <mergeCell ref="I40:J40"/>
    <mergeCell ref="K40:L40"/>
    <mergeCell ref="M40:N40"/>
    <mergeCell ref="O40:P40"/>
    <mergeCell ref="Q40:R40"/>
    <mergeCell ref="A42:H42"/>
    <mergeCell ref="I42:J42"/>
    <mergeCell ref="K42:L42"/>
    <mergeCell ref="M42:N42"/>
    <mergeCell ref="O42:P42"/>
    <mergeCell ref="Q42:R42"/>
    <mergeCell ref="A41:H41"/>
    <mergeCell ref="I41:J41"/>
    <mergeCell ref="K41:L41"/>
    <mergeCell ref="M41:N41"/>
    <mergeCell ref="O41:P41"/>
    <mergeCell ref="Q41:R41"/>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7:N47"/>
    <mergeCell ref="A48:B48"/>
    <mergeCell ref="A49:B50"/>
    <mergeCell ref="A51:B52"/>
    <mergeCell ref="A53:B54"/>
    <mergeCell ref="A55:B56"/>
    <mergeCell ref="A45:H45"/>
    <mergeCell ref="I45:J45"/>
    <mergeCell ref="K45:L45"/>
    <mergeCell ref="M45:N45"/>
    <mergeCell ref="A58:E58"/>
    <mergeCell ref="F58:G58"/>
    <mergeCell ref="H58:L58"/>
    <mergeCell ref="M58:N58"/>
    <mergeCell ref="A60:G60"/>
    <mergeCell ref="H60:N60"/>
    <mergeCell ref="A57:E57"/>
    <mergeCell ref="F57:G57"/>
    <mergeCell ref="H57:L57"/>
    <mergeCell ref="M57:N57"/>
    <mergeCell ref="A67:G67"/>
    <mergeCell ref="H67:N67"/>
    <mergeCell ref="A68:B70"/>
    <mergeCell ref="C68:G70"/>
    <mergeCell ref="H68:I70"/>
    <mergeCell ref="J68:N70"/>
    <mergeCell ref="A61:B63"/>
    <mergeCell ref="C61:G63"/>
    <mergeCell ref="H61:I63"/>
    <mergeCell ref="J61:N63"/>
    <mergeCell ref="A64:B66"/>
    <mergeCell ref="C64:G66"/>
    <mergeCell ref="H64:I66"/>
    <mergeCell ref="J64:N66"/>
    <mergeCell ref="A71:B73"/>
    <mergeCell ref="C71:G73"/>
    <mergeCell ref="H71:I73"/>
    <mergeCell ref="J71:N73"/>
    <mergeCell ref="A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A84:N84"/>
    <mergeCell ref="A85:D85"/>
    <mergeCell ref="E85:L85"/>
    <mergeCell ref="M85:N85"/>
    <mergeCell ref="B81:F81"/>
    <mergeCell ref="G81:H81"/>
    <mergeCell ref="I81:J81"/>
    <mergeCell ref="K81:L81"/>
    <mergeCell ref="M81:N81"/>
    <mergeCell ref="B82:L82"/>
    <mergeCell ref="M82:N82"/>
    <mergeCell ref="A88:L88"/>
    <mergeCell ref="M88:N88"/>
    <mergeCell ref="A91:N91"/>
    <mergeCell ref="A92:N92"/>
    <mergeCell ref="A93:D94"/>
    <mergeCell ref="E93:G94"/>
    <mergeCell ref="H93:N94"/>
    <mergeCell ref="A86:D87"/>
    <mergeCell ref="E86:L87"/>
    <mergeCell ref="M86:N87"/>
    <mergeCell ref="A99:D100"/>
    <mergeCell ref="E99:G100"/>
    <mergeCell ref="H99:N100"/>
    <mergeCell ref="A101:D102"/>
    <mergeCell ref="E101:G102"/>
    <mergeCell ref="H101:N102"/>
    <mergeCell ref="A95:D96"/>
    <mergeCell ref="E95:G96"/>
    <mergeCell ref="H95:N96"/>
    <mergeCell ref="A97:D98"/>
    <mergeCell ref="E97:G98"/>
    <mergeCell ref="H97:N98"/>
    <mergeCell ref="A103:D104"/>
    <mergeCell ref="E103:G104"/>
    <mergeCell ref="H103:N104"/>
    <mergeCell ref="A105:D107"/>
    <mergeCell ref="E105:G107"/>
    <mergeCell ref="H105:K107"/>
    <mergeCell ref="L105:N105"/>
    <mergeCell ref="L106:N106"/>
    <mergeCell ref="L107:N107"/>
  </mergeCells>
  <conditionalFormatting sqref="C49:N49 C51:N51 C53:N53 C55:N55">
    <cfRule type="cellIs" dxfId="20" priority="2" stopIfTrue="1" operator="equal">
      <formula>"x"</formula>
    </cfRule>
  </conditionalFormatting>
  <conditionalFormatting sqref="C50:N50 C52:N52 C54:N54 C56:N56">
    <cfRule type="cellIs" dxfId="19"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56 IY49:JJ56 SU49:TF56 ACQ49:ADB56 AMM49:AMX56 AWI49:AWT56 BGE49:BGP56 BQA49:BQL56 BZW49:CAH56 CJS49:CKD56 CTO49:CTZ56 DDK49:DDV56 DNG49:DNR56 DXC49:DXN56 EGY49:EHJ56 EQU49:ERF56 FAQ49:FBB56 FKM49:FKX56 FUI49:FUT56 GEE49:GEP56 GOA49:GOL56 GXW49:GYH56 HHS49:HID56 HRO49:HRZ56 IBK49:IBV56 ILG49:ILR56 IVC49:IVN56 JEY49:JFJ56 JOU49:JPF56 JYQ49:JZB56 KIM49:KIX56 KSI49:KST56 LCE49:LCP56 LMA49:LML56 LVW49:LWH56 MFS49:MGD56 MPO49:MPZ56 MZK49:MZV56 NJG49:NJR56 NTC49:NTN56 OCY49:ODJ56 OMU49:ONF56 OWQ49:OXB56 PGM49:PGX56 PQI49:PQT56 QAE49:QAP56 QKA49:QKL56 QTW49:QUH56 RDS49:RED56 RNO49:RNZ56 RXK49:RXV56 SHG49:SHR56 SRC49:SRN56 TAY49:TBJ56 TKU49:TLF56 TUQ49:TVB56 UEM49:UEX56 UOI49:UOT56 UYE49:UYP56 VIA49:VIL56 VRW49:VSH56 WBS49:WCD56 WLO49:WLZ56 WVK49:WVV56 C65567:N65586 IY65567:JJ65586 SU65567:TF65586 ACQ65567:ADB65586 AMM65567:AMX65586 AWI65567:AWT65586 BGE65567:BGP65586 BQA65567:BQL65586 BZW65567:CAH65586 CJS65567:CKD65586 CTO65567:CTZ65586 DDK65567:DDV65586 DNG65567:DNR65586 DXC65567:DXN65586 EGY65567:EHJ65586 EQU65567:ERF65586 FAQ65567:FBB65586 FKM65567:FKX65586 FUI65567:FUT65586 GEE65567:GEP65586 GOA65567:GOL65586 GXW65567:GYH65586 HHS65567:HID65586 HRO65567:HRZ65586 IBK65567:IBV65586 ILG65567:ILR65586 IVC65567:IVN65586 JEY65567:JFJ65586 JOU65567:JPF65586 JYQ65567:JZB65586 KIM65567:KIX65586 KSI65567:KST65586 LCE65567:LCP65586 LMA65567:LML65586 LVW65567:LWH65586 MFS65567:MGD65586 MPO65567:MPZ65586 MZK65567:MZV65586 NJG65567:NJR65586 NTC65567:NTN65586 OCY65567:ODJ65586 OMU65567:ONF65586 OWQ65567:OXB65586 PGM65567:PGX65586 PQI65567:PQT65586 QAE65567:QAP65586 QKA65567:QKL65586 QTW65567:QUH65586 RDS65567:RED65586 RNO65567:RNZ65586 RXK65567:RXV65586 SHG65567:SHR65586 SRC65567:SRN65586 TAY65567:TBJ65586 TKU65567:TLF65586 TUQ65567:TVB65586 UEM65567:UEX65586 UOI65567:UOT65586 UYE65567:UYP65586 VIA65567:VIL65586 VRW65567:VSH65586 WBS65567:WCD65586 WLO65567:WLZ65586 WVK65567:WVV65586 C131103:N131122 IY131103:JJ131122 SU131103:TF131122 ACQ131103:ADB131122 AMM131103:AMX131122 AWI131103:AWT131122 BGE131103:BGP131122 BQA131103:BQL131122 BZW131103:CAH131122 CJS131103:CKD131122 CTO131103:CTZ131122 DDK131103:DDV131122 DNG131103:DNR131122 DXC131103:DXN131122 EGY131103:EHJ131122 EQU131103:ERF131122 FAQ131103:FBB131122 FKM131103:FKX131122 FUI131103:FUT131122 GEE131103:GEP131122 GOA131103:GOL131122 GXW131103:GYH131122 HHS131103:HID131122 HRO131103:HRZ131122 IBK131103:IBV131122 ILG131103:ILR131122 IVC131103:IVN131122 JEY131103:JFJ131122 JOU131103:JPF131122 JYQ131103:JZB131122 KIM131103:KIX131122 KSI131103:KST131122 LCE131103:LCP131122 LMA131103:LML131122 LVW131103:LWH131122 MFS131103:MGD131122 MPO131103:MPZ131122 MZK131103:MZV131122 NJG131103:NJR131122 NTC131103:NTN131122 OCY131103:ODJ131122 OMU131103:ONF131122 OWQ131103:OXB131122 PGM131103:PGX131122 PQI131103:PQT131122 QAE131103:QAP131122 QKA131103:QKL131122 QTW131103:QUH131122 RDS131103:RED131122 RNO131103:RNZ131122 RXK131103:RXV131122 SHG131103:SHR131122 SRC131103:SRN131122 TAY131103:TBJ131122 TKU131103:TLF131122 TUQ131103:TVB131122 UEM131103:UEX131122 UOI131103:UOT131122 UYE131103:UYP131122 VIA131103:VIL131122 VRW131103:VSH131122 WBS131103:WCD131122 WLO131103:WLZ131122 WVK131103:WVV131122 C196639:N196658 IY196639:JJ196658 SU196639:TF196658 ACQ196639:ADB196658 AMM196639:AMX196658 AWI196639:AWT196658 BGE196639:BGP196658 BQA196639:BQL196658 BZW196639:CAH196658 CJS196639:CKD196658 CTO196639:CTZ196658 DDK196639:DDV196658 DNG196639:DNR196658 DXC196639:DXN196658 EGY196639:EHJ196658 EQU196639:ERF196658 FAQ196639:FBB196658 FKM196639:FKX196658 FUI196639:FUT196658 GEE196639:GEP196658 GOA196639:GOL196658 GXW196639:GYH196658 HHS196639:HID196658 HRO196639:HRZ196658 IBK196639:IBV196658 ILG196639:ILR196658 IVC196639:IVN196658 JEY196639:JFJ196658 JOU196639:JPF196658 JYQ196639:JZB196658 KIM196639:KIX196658 KSI196639:KST196658 LCE196639:LCP196658 LMA196639:LML196658 LVW196639:LWH196658 MFS196639:MGD196658 MPO196639:MPZ196658 MZK196639:MZV196658 NJG196639:NJR196658 NTC196639:NTN196658 OCY196639:ODJ196658 OMU196639:ONF196658 OWQ196639:OXB196658 PGM196639:PGX196658 PQI196639:PQT196658 QAE196639:QAP196658 QKA196639:QKL196658 QTW196639:QUH196658 RDS196639:RED196658 RNO196639:RNZ196658 RXK196639:RXV196658 SHG196639:SHR196658 SRC196639:SRN196658 TAY196639:TBJ196658 TKU196639:TLF196658 TUQ196639:TVB196658 UEM196639:UEX196658 UOI196639:UOT196658 UYE196639:UYP196658 VIA196639:VIL196658 VRW196639:VSH196658 WBS196639:WCD196658 WLO196639:WLZ196658 WVK196639:WVV196658 C262175:N262194 IY262175:JJ262194 SU262175:TF262194 ACQ262175:ADB262194 AMM262175:AMX262194 AWI262175:AWT262194 BGE262175:BGP262194 BQA262175:BQL262194 BZW262175:CAH262194 CJS262175:CKD262194 CTO262175:CTZ262194 DDK262175:DDV262194 DNG262175:DNR262194 DXC262175:DXN262194 EGY262175:EHJ262194 EQU262175:ERF262194 FAQ262175:FBB262194 FKM262175:FKX262194 FUI262175:FUT262194 GEE262175:GEP262194 GOA262175:GOL262194 GXW262175:GYH262194 HHS262175:HID262194 HRO262175:HRZ262194 IBK262175:IBV262194 ILG262175:ILR262194 IVC262175:IVN262194 JEY262175:JFJ262194 JOU262175:JPF262194 JYQ262175:JZB262194 KIM262175:KIX262194 KSI262175:KST262194 LCE262175:LCP262194 LMA262175:LML262194 LVW262175:LWH262194 MFS262175:MGD262194 MPO262175:MPZ262194 MZK262175:MZV262194 NJG262175:NJR262194 NTC262175:NTN262194 OCY262175:ODJ262194 OMU262175:ONF262194 OWQ262175:OXB262194 PGM262175:PGX262194 PQI262175:PQT262194 QAE262175:QAP262194 QKA262175:QKL262194 QTW262175:QUH262194 RDS262175:RED262194 RNO262175:RNZ262194 RXK262175:RXV262194 SHG262175:SHR262194 SRC262175:SRN262194 TAY262175:TBJ262194 TKU262175:TLF262194 TUQ262175:TVB262194 UEM262175:UEX262194 UOI262175:UOT262194 UYE262175:UYP262194 VIA262175:VIL262194 VRW262175:VSH262194 WBS262175:WCD262194 WLO262175:WLZ262194 WVK262175:WVV262194 C327711:N327730 IY327711:JJ327730 SU327711:TF327730 ACQ327711:ADB327730 AMM327711:AMX327730 AWI327711:AWT327730 BGE327711:BGP327730 BQA327711:BQL327730 BZW327711:CAH327730 CJS327711:CKD327730 CTO327711:CTZ327730 DDK327711:DDV327730 DNG327711:DNR327730 DXC327711:DXN327730 EGY327711:EHJ327730 EQU327711:ERF327730 FAQ327711:FBB327730 FKM327711:FKX327730 FUI327711:FUT327730 GEE327711:GEP327730 GOA327711:GOL327730 GXW327711:GYH327730 HHS327711:HID327730 HRO327711:HRZ327730 IBK327711:IBV327730 ILG327711:ILR327730 IVC327711:IVN327730 JEY327711:JFJ327730 JOU327711:JPF327730 JYQ327711:JZB327730 KIM327711:KIX327730 KSI327711:KST327730 LCE327711:LCP327730 LMA327711:LML327730 LVW327711:LWH327730 MFS327711:MGD327730 MPO327711:MPZ327730 MZK327711:MZV327730 NJG327711:NJR327730 NTC327711:NTN327730 OCY327711:ODJ327730 OMU327711:ONF327730 OWQ327711:OXB327730 PGM327711:PGX327730 PQI327711:PQT327730 QAE327711:QAP327730 QKA327711:QKL327730 QTW327711:QUH327730 RDS327711:RED327730 RNO327711:RNZ327730 RXK327711:RXV327730 SHG327711:SHR327730 SRC327711:SRN327730 TAY327711:TBJ327730 TKU327711:TLF327730 TUQ327711:TVB327730 UEM327711:UEX327730 UOI327711:UOT327730 UYE327711:UYP327730 VIA327711:VIL327730 VRW327711:VSH327730 WBS327711:WCD327730 WLO327711:WLZ327730 WVK327711:WVV327730 C393247:N393266 IY393247:JJ393266 SU393247:TF393266 ACQ393247:ADB393266 AMM393247:AMX393266 AWI393247:AWT393266 BGE393247:BGP393266 BQA393247:BQL393266 BZW393247:CAH393266 CJS393247:CKD393266 CTO393247:CTZ393266 DDK393247:DDV393266 DNG393247:DNR393266 DXC393247:DXN393266 EGY393247:EHJ393266 EQU393247:ERF393266 FAQ393247:FBB393266 FKM393247:FKX393266 FUI393247:FUT393266 GEE393247:GEP393266 GOA393247:GOL393266 GXW393247:GYH393266 HHS393247:HID393266 HRO393247:HRZ393266 IBK393247:IBV393266 ILG393247:ILR393266 IVC393247:IVN393266 JEY393247:JFJ393266 JOU393247:JPF393266 JYQ393247:JZB393266 KIM393247:KIX393266 KSI393247:KST393266 LCE393247:LCP393266 LMA393247:LML393266 LVW393247:LWH393266 MFS393247:MGD393266 MPO393247:MPZ393266 MZK393247:MZV393266 NJG393247:NJR393266 NTC393247:NTN393266 OCY393247:ODJ393266 OMU393247:ONF393266 OWQ393247:OXB393266 PGM393247:PGX393266 PQI393247:PQT393266 QAE393247:QAP393266 QKA393247:QKL393266 QTW393247:QUH393266 RDS393247:RED393266 RNO393247:RNZ393266 RXK393247:RXV393266 SHG393247:SHR393266 SRC393247:SRN393266 TAY393247:TBJ393266 TKU393247:TLF393266 TUQ393247:TVB393266 UEM393247:UEX393266 UOI393247:UOT393266 UYE393247:UYP393266 VIA393247:VIL393266 VRW393247:VSH393266 WBS393247:WCD393266 WLO393247:WLZ393266 WVK393247:WVV393266 C458783:N458802 IY458783:JJ458802 SU458783:TF458802 ACQ458783:ADB458802 AMM458783:AMX458802 AWI458783:AWT458802 BGE458783:BGP458802 BQA458783:BQL458802 BZW458783:CAH458802 CJS458783:CKD458802 CTO458783:CTZ458802 DDK458783:DDV458802 DNG458783:DNR458802 DXC458783:DXN458802 EGY458783:EHJ458802 EQU458783:ERF458802 FAQ458783:FBB458802 FKM458783:FKX458802 FUI458783:FUT458802 GEE458783:GEP458802 GOA458783:GOL458802 GXW458783:GYH458802 HHS458783:HID458802 HRO458783:HRZ458802 IBK458783:IBV458802 ILG458783:ILR458802 IVC458783:IVN458802 JEY458783:JFJ458802 JOU458783:JPF458802 JYQ458783:JZB458802 KIM458783:KIX458802 KSI458783:KST458802 LCE458783:LCP458802 LMA458783:LML458802 LVW458783:LWH458802 MFS458783:MGD458802 MPO458783:MPZ458802 MZK458783:MZV458802 NJG458783:NJR458802 NTC458783:NTN458802 OCY458783:ODJ458802 OMU458783:ONF458802 OWQ458783:OXB458802 PGM458783:PGX458802 PQI458783:PQT458802 QAE458783:QAP458802 QKA458783:QKL458802 QTW458783:QUH458802 RDS458783:RED458802 RNO458783:RNZ458802 RXK458783:RXV458802 SHG458783:SHR458802 SRC458783:SRN458802 TAY458783:TBJ458802 TKU458783:TLF458802 TUQ458783:TVB458802 UEM458783:UEX458802 UOI458783:UOT458802 UYE458783:UYP458802 VIA458783:VIL458802 VRW458783:VSH458802 WBS458783:WCD458802 WLO458783:WLZ458802 WVK458783:WVV458802 C524319:N524338 IY524319:JJ524338 SU524319:TF524338 ACQ524319:ADB524338 AMM524319:AMX524338 AWI524319:AWT524338 BGE524319:BGP524338 BQA524319:BQL524338 BZW524319:CAH524338 CJS524319:CKD524338 CTO524319:CTZ524338 DDK524319:DDV524338 DNG524319:DNR524338 DXC524319:DXN524338 EGY524319:EHJ524338 EQU524319:ERF524338 FAQ524319:FBB524338 FKM524319:FKX524338 FUI524319:FUT524338 GEE524319:GEP524338 GOA524319:GOL524338 GXW524319:GYH524338 HHS524319:HID524338 HRO524319:HRZ524338 IBK524319:IBV524338 ILG524319:ILR524338 IVC524319:IVN524338 JEY524319:JFJ524338 JOU524319:JPF524338 JYQ524319:JZB524338 KIM524319:KIX524338 KSI524319:KST524338 LCE524319:LCP524338 LMA524319:LML524338 LVW524319:LWH524338 MFS524319:MGD524338 MPO524319:MPZ524338 MZK524319:MZV524338 NJG524319:NJR524338 NTC524319:NTN524338 OCY524319:ODJ524338 OMU524319:ONF524338 OWQ524319:OXB524338 PGM524319:PGX524338 PQI524319:PQT524338 QAE524319:QAP524338 QKA524319:QKL524338 QTW524319:QUH524338 RDS524319:RED524338 RNO524319:RNZ524338 RXK524319:RXV524338 SHG524319:SHR524338 SRC524319:SRN524338 TAY524319:TBJ524338 TKU524319:TLF524338 TUQ524319:TVB524338 UEM524319:UEX524338 UOI524319:UOT524338 UYE524319:UYP524338 VIA524319:VIL524338 VRW524319:VSH524338 WBS524319:WCD524338 WLO524319:WLZ524338 WVK524319:WVV524338 C589855:N589874 IY589855:JJ589874 SU589855:TF589874 ACQ589855:ADB589874 AMM589855:AMX589874 AWI589855:AWT589874 BGE589855:BGP589874 BQA589855:BQL589874 BZW589855:CAH589874 CJS589855:CKD589874 CTO589855:CTZ589874 DDK589855:DDV589874 DNG589855:DNR589874 DXC589855:DXN589874 EGY589855:EHJ589874 EQU589855:ERF589874 FAQ589855:FBB589874 FKM589855:FKX589874 FUI589855:FUT589874 GEE589855:GEP589874 GOA589855:GOL589874 GXW589855:GYH589874 HHS589855:HID589874 HRO589855:HRZ589874 IBK589855:IBV589874 ILG589855:ILR589874 IVC589855:IVN589874 JEY589855:JFJ589874 JOU589855:JPF589874 JYQ589855:JZB589874 KIM589855:KIX589874 KSI589855:KST589874 LCE589855:LCP589874 LMA589855:LML589874 LVW589855:LWH589874 MFS589855:MGD589874 MPO589855:MPZ589874 MZK589855:MZV589874 NJG589855:NJR589874 NTC589855:NTN589874 OCY589855:ODJ589874 OMU589855:ONF589874 OWQ589855:OXB589874 PGM589855:PGX589874 PQI589855:PQT589874 QAE589855:QAP589874 QKA589855:QKL589874 QTW589855:QUH589874 RDS589855:RED589874 RNO589855:RNZ589874 RXK589855:RXV589874 SHG589855:SHR589874 SRC589855:SRN589874 TAY589855:TBJ589874 TKU589855:TLF589874 TUQ589855:TVB589874 UEM589855:UEX589874 UOI589855:UOT589874 UYE589855:UYP589874 VIA589855:VIL589874 VRW589855:VSH589874 WBS589855:WCD589874 WLO589855:WLZ589874 WVK589855:WVV589874 C655391:N655410 IY655391:JJ655410 SU655391:TF655410 ACQ655391:ADB655410 AMM655391:AMX655410 AWI655391:AWT655410 BGE655391:BGP655410 BQA655391:BQL655410 BZW655391:CAH655410 CJS655391:CKD655410 CTO655391:CTZ655410 DDK655391:DDV655410 DNG655391:DNR655410 DXC655391:DXN655410 EGY655391:EHJ655410 EQU655391:ERF655410 FAQ655391:FBB655410 FKM655391:FKX655410 FUI655391:FUT655410 GEE655391:GEP655410 GOA655391:GOL655410 GXW655391:GYH655410 HHS655391:HID655410 HRO655391:HRZ655410 IBK655391:IBV655410 ILG655391:ILR655410 IVC655391:IVN655410 JEY655391:JFJ655410 JOU655391:JPF655410 JYQ655391:JZB655410 KIM655391:KIX655410 KSI655391:KST655410 LCE655391:LCP655410 LMA655391:LML655410 LVW655391:LWH655410 MFS655391:MGD655410 MPO655391:MPZ655410 MZK655391:MZV655410 NJG655391:NJR655410 NTC655391:NTN655410 OCY655391:ODJ655410 OMU655391:ONF655410 OWQ655391:OXB655410 PGM655391:PGX655410 PQI655391:PQT655410 QAE655391:QAP655410 QKA655391:QKL655410 QTW655391:QUH655410 RDS655391:RED655410 RNO655391:RNZ655410 RXK655391:RXV655410 SHG655391:SHR655410 SRC655391:SRN655410 TAY655391:TBJ655410 TKU655391:TLF655410 TUQ655391:TVB655410 UEM655391:UEX655410 UOI655391:UOT655410 UYE655391:UYP655410 VIA655391:VIL655410 VRW655391:VSH655410 WBS655391:WCD655410 WLO655391:WLZ655410 WVK655391:WVV655410 C720927:N720946 IY720927:JJ720946 SU720927:TF720946 ACQ720927:ADB720946 AMM720927:AMX720946 AWI720927:AWT720946 BGE720927:BGP720946 BQA720927:BQL720946 BZW720927:CAH720946 CJS720927:CKD720946 CTO720927:CTZ720946 DDK720927:DDV720946 DNG720927:DNR720946 DXC720927:DXN720946 EGY720927:EHJ720946 EQU720927:ERF720946 FAQ720927:FBB720946 FKM720927:FKX720946 FUI720927:FUT720946 GEE720927:GEP720946 GOA720927:GOL720946 GXW720927:GYH720946 HHS720927:HID720946 HRO720927:HRZ720946 IBK720927:IBV720946 ILG720927:ILR720946 IVC720927:IVN720946 JEY720927:JFJ720946 JOU720927:JPF720946 JYQ720927:JZB720946 KIM720927:KIX720946 KSI720927:KST720946 LCE720927:LCP720946 LMA720927:LML720946 LVW720927:LWH720946 MFS720927:MGD720946 MPO720927:MPZ720946 MZK720927:MZV720946 NJG720927:NJR720946 NTC720927:NTN720946 OCY720927:ODJ720946 OMU720927:ONF720946 OWQ720927:OXB720946 PGM720927:PGX720946 PQI720927:PQT720946 QAE720927:QAP720946 QKA720927:QKL720946 QTW720927:QUH720946 RDS720927:RED720946 RNO720927:RNZ720946 RXK720927:RXV720946 SHG720927:SHR720946 SRC720927:SRN720946 TAY720927:TBJ720946 TKU720927:TLF720946 TUQ720927:TVB720946 UEM720927:UEX720946 UOI720927:UOT720946 UYE720927:UYP720946 VIA720927:VIL720946 VRW720927:VSH720946 WBS720927:WCD720946 WLO720927:WLZ720946 WVK720927:WVV720946 C786463:N786482 IY786463:JJ786482 SU786463:TF786482 ACQ786463:ADB786482 AMM786463:AMX786482 AWI786463:AWT786482 BGE786463:BGP786482 BQA786463:BQL786482 BZW786463:CAH786482 CJS786463:CKD786482 CTO786463:CTZ786482 DDK786463:DDV786482 DNG786463:DNR786482 DXC786463:DXN786482 EGY786463:EHJ786482 EQU786463:ERF786482 FAQ786463:FBB786482 FKM786463:FKX786482 FUI786463:FUT786482 GEE786463:GEP786482 GOA786463:GOL786482 GXW786463:GYH786482 HHS786463:HID786482 HRO786463:HRZ786482 IBK786463:IBV786482 ILG786463:ILR786482 IVC786463:IVN786482 JEY786463:JFJ786482 JOU786463:JPF786482 JYQ786463:JZB786482 KIM786463:KIX786482 KSI786463:KST786482 LCE786463:LCP786482 LMA786463:LML786482 LVW786463:LWH786482 MFS786463:MGD786482 MPO786463:MPZ786482 MZK786463:MZV786482 NJG786463:NJR786482 NTC786463:NTN786482 OCY786463:ODJ786482 OMU786463:ONF786482 OWQ786463:OXB786482 PGM786463:PGX786482 PQI786463:PQT786482 QAE786463:QAP786482 QKA786463:QKL786482 QTW786463:QUH786482 RDS786463:RED786482 RNO786463:RNZ786482 RXK786463:RXV786482 SHG786463:SHR786482 SRC786463:SRN786482 TAY786463:TBJ786482 TKU786463:TLF786482 TUQ786463:TVB786482 UEM786463:UEX786482 UOI786463:UOT786482 UYE786463:UYP786482 VIA786463:VIL786482 VRW786463:VSH786482 WBS786463:WCD786482 WLO786463:WLZ786482 WVK786463:WVV786482 C851999:N852018 IY851999:JJ852018 SU851999:TF852018 ACQ851999:ADB852018 AMM851999:AMX852018 AWI851999:AWT852018 BGE851999:BGP852018 BQA851999:BQL852018 BZW851999:CAH852018 CJS851999:CKD852018 CTO851999:CTZ852018 DDK851999:DDV852018 DNG851999:DNR852018 DXC851999:DXN852018 EGY851999:EHJ852018 EQU851999:ERF852018 FAQ851999:FBB852018 FKM851999:FKX852018 FUI851999:FUT852018 GEE851999:GEP852018 GOA851999:GOL852018 GXW851999:GYH852018 HHS851999:HID852018 HRO851999:HRZ852018 IBK851999:IBV852018 ILG851999:ILR852018 IVC851999:IVN852018 JEY851999:JFJ852018 JOU851999:JPF852018 JYQ851999:JZB852018 KIM851999:KIX852018 KSI851999:KST852018 LCE851999:LCP852018 LMA851999:LML852018 LVW851999:LWH852018 MFS851999:MGD852018 MPO851999:MPZ852018 MZK851999:MZV852018 NJG851999:NJR852018 NTC851999:NTN852018 OCY851999:ODJ852018 OMU851999:ONF852018 OWQ851999:OXB852018 PGM851999:PGX852018 PQI851999:PQT852018 QAE851999:QAP852018 QKA851999:QKL852018 QTW851999:QUH852018 RDS851999:RED852018 RNO851999:RNZ852018 RXK851999:RXV852018 SHG851999:SHR852018 SRC851999:SRN852018 TAY851999:TBJ852018 TKU851999:TLF852018 TUQ851999:TVB852018 UEM851999:UEX852018 UOI851999:UOT852018 UYE851999:UYP852018 VIA851999:VIL852018 VRW851999:VSH852018 WBS851999:WCD852018 WLO851999:WLZ852018 WVK851999:WVV852018 C917535:N917554 IY917535:JJ917554 SU917535:TF917554 ACQ917535:ADB917554 AMM917535:AMX917554 AWI917535:AWT917554 BGE917535:BGP917554 BQA917535:BQL917554 BZW917535:CAH917554 CJS917535:CKD917554 CTO917535:CTZ917554 DDK917535:DDV917554 DNG917535:DNR917554 DXC917535:DXN917554 EGY917535:EHJ917554 EQU917535:ERF917554 FAQ917535:FBB917554 FKM917535:FKX917554 FUI917535:FUT917554 GEE917535:GEP917554 GOA917535:GOL917554 GXW917535:GYH917554 HHS917535:HID917554 HRO917535:HRZ917554 IBK917535:IBV917554 ILG917535:ILR917554 IVC917535:IVN917554 JEY917535:JFJ917554 JOU917535:JPF917554 JYQ917535:JZB917554 KIM917535:KIX917554 KSI917535:KST917554 LCE917535:LCP917554 LMA917535:LML917554 LVW917535:LWH917554 MFS917535:MGD917554 MPO917535:MPZ917554 MZK917535:MZV917554 NJG917535:NJR917554 NTC917535:NTN917554 OCY917535:ODJ917554 OMU917535:ONF917554 OWQ917535:OXB917554 PGM917535:PGX917554 PQI917535:PQT917554 QAE917535:QAP917554 QKA917535:QKL917554 QTW917535:QUH917554 RDS917535:RED917554 RNO917535:RNZ917554 RXK917535:RXV917554 SHG917535:SHR917554 SRC917535:SRN917554 TAY917535:TBJ917554 TKU917535:TLF917554 TUQ917535:TVB917554 UEM917535:UEX917554 UOI917535:UOT917554 UYE917535:UYP917554 VIA917535:VIL917554 VRW917535:VSH917554 WBS917535:WCD917554 WLO917535:WLZ917554 WVK917535:WVV917554 C983071:N983090 IY983071:JJ983090 SU983071:TF983090 ACQ983071:ADB983090 AMM983071:AMX983090 AWI983071:AWT983090 BGE983071:BGP983090 BQA983071:BQL983090 BZW983071:CAH983090 CJS983071:CKD983090 CTO983071:CTZ983090 DDK983071:DDV983090 DNG983071:DNR983090 DXC983071:DXN983090 EGY983071:EHJ983090 EQU983071:ERF983090 FAQ983071:FBB983090 FKM983071:FKX983090 FUI983071:FUT983090 GEE983071:GEP983090 GOA983071:GOL983090 GXW983071:GYH983090 HHS983071:HID983090 HRO983071:HRZ983090 IBK983071:IBV983090 ILG983071:ILR983090 IVC983071:IVN983090 JEY983071:JFJ983090 JOU983071:JPF983090 JYQ983071:JZB983090 KIM983071:KIX983090 KSI983071:KST983090 LCE983071:LCP983090 LMA983071:LML983090 LVW983071:LWH983090 MFS983071:MGD983090 MPO983071:MPZ983090 MZK983071:MZV983090 NJG983071:NJR983090 NTC983071:NTN983090 OCY983071:ODJ983090 OMU983071:ONF983090 OWQ983071:OXB983090 PGM983071:PGX983090 PQI983071:PQT983090 QAE983071:QAP983090 QKA983071:QKL983090 QTW983071:QUH983090 RDS983071:RED983090 RNO983071:RNZ983090 RXK983071:RXV983090 SHG983071:SHR983090 SRC983071:SRN983090 TAY983071:TBJ983090 TKU983071:TLF983090 TUQ983071:TVB983090 UEM983071:UEX983090 UOI983071:UOT983090 UYE983071:UYP983090 VIA983071:VIL983090 VRW983071:VSH983090 WBS983071:WCD983090 WLO983071:WLZ983090 WVK983071:WVV983090"/>
  </dataValidations>
  <printOptions horizontalCentered="1"/>
  <pageMargins left="0.23622047244094491" right="0.15748031496062992" top="0.55118110236220474" bottom="0.59055118110236227" header="0.23622047244094491" footer="0.23622047244094491"/>
  <pageSetup paperSize="9" orientation="landscape" horizontalDpi="300" verticalDpi="300" r:id="rId1"/>
  <headerFooter alignWithMargins="0"/>
  <rowBreaks count="1" manualBreakCount="1">
    <brk id="89"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9"/>
  <dimension ref="A1:IU65429"/>
  <sheetViews>
    <sheetView zoomScale="110" zoomScaleNormal="110" workbookViewId="0">
      <selection activeCell="A2" sqref="A2:N2"/>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9.140625" style="6"/>
    <col min="245" max="245" width="14.140625" style="6" bestFit="1" customWidth="1"/>
    <col min="246" max="256" width="9.14062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9.140625" style="6"/>
    <col min="501" max="501" width="14.140625" style="6" bestFit="1" customWidth="1"/>
    <col min="502" max="512" width="9.14062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9.140625" style="6"/>
    <col min="757" max="757" width="14.140625" style="6" bestFit="1" customWidth="1"/>
    <col min="758" max="768" width="9.14062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9.140625" style="6"/>
    <col min="1013" max="1013" width="14.140625" style="6" bestFit="1" customWidth="1"/>
    <col min="1014" max="1024" width="9.14062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9.140625" style="6"/>
    <col min="1269" max="1269" width="14.140625" style="6" bestFit="1" customWidth="1"/>
    <col min="1270" max="1280" width="9.14062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9.140625" style="6"/>
    <col min="1525" max="1525" width="14.140625" style="6" bestFit="1" customWidth="1"/>
    <col min="1526" max="1536" width="9.14062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9.140625" style="6"/>
    <col min="1781" max="1781" width="14.140625" style="6" bestFit="1" customWidth="1"/>
    <col min="1782" max="1792" width="9.14062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9.140625" style="6"/>
    <col min="2037" max="2037" width="14.140625" style="6" bestFit="1" customWidth="1"/>
    <col min="2038" max="2048" width="9.14062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9.140625" style="6"/>
    <col min="2293" max="2293" width="14.140625" style="6" bestFit="1" customWidth="1"/>
    <col min="2294" max="2304" width="9.14062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9.140625" style="6"/>
    <col min="2549" max="2549" width="14.140625" style="6" bestFit="1" customWidth="1"/>
    <col min="2550" max="2560" width="9.14062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9.140625" style="6"/>
    <col min="2805" max="2805" width="14.140625" style="6" bestFit="1" customWidth="1"/>
    <col min="2806" max="2816" width="9.14062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9.140625" style="6"/>
    <col min="3061" max="3061" width="14.140625" style="6" bestFit="1" customWidth="1"/>
    <col min="3062" max="3072" width="9.14062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9.140625" style="6"/>
    <col min="3317" max="3317" width="14.140625" style="6" bestFit="1" customWidth="1"/>
    <col min="3318" max="3328" width="9.14062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9.140625" style="6"/>
    <col min="3573" max="3573" width="14.140625" style="6" bestFit="1" customWidth="1"/>
    <col min="3574" max="3584" width="9.14062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9.140625" style="6"/>
    <col min="3829" max="3829" width="14.140625" style="6" bestFit="1" customWidth="1"/>
    <col min="3830" max="3840" width="9.14062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9.140625" style="6"/>
    <col min="4085" max="4085" width="14.140625" style="6" bestFit="1" customWidth="1"/>
    <col min="4086" max="4096" width="9.14062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9.140625" style="6"/>
    <col min="4341" max="4341" width="14.140625" style="6" bestFit="1" customWidth="1"/>
    <col min="4342" max="4352" width="9.14062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9.140625" style="6"/>
    <col min="4597" max="4597" width="14.140625" style="6" bestFit="1" customWidth="1"/>
    <col min="4598" max="4608" width="9.14062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9.140625" style="6"/>
    <col min="4853" max="4853" width="14.140625" style="6" bestFit="1" customWidth="1"/>
    <col min="4854" max="4864" width="9.14062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9.140625" style="6"/>
    <col min="5109" max="5109" width="14.140625" style="6" bestFit="1" customWidth="1"/>
    <col min="5110" max="5120" width="9.14062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9.140625" style="6"/>
    <col min="5365" max="5365" width="14.140625" style="6" bestFit="1" customWidth="1"/>
    <col min="5366" max="5376" width="9.14062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9.140625" style="6"/>
    <col min="5621" max="5621" width="14.140625" style="6" bestFit="1" customWidth="1"/>
    <col min="5622" max="5632" width="9.14062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9.140625" style="6"/>
    <col min="5877" max="5877" width="14.140625" style="6" bestFit="1" customWidth="1"/>
    <col min="5878" max="5888" width="9.14062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9.140625" style="6"/>
    <col min="6133" max="6133" width="14.140625" style="6" bestFit="1" customWidth="1"/>
    <col min="6134" max="6144" width="9.14062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9.140625" style="6"/>
    <col min="6389" max="6389" width="14.140625" style="6" bestFit="1" customWidth="1"/>
    <col min="6390" max="6400" width="9.14062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9.140625" style="6"/>
    <col min="6645" max="6645" width="14.140625" style="6" bestFit="1" customWidth="1"/>
    <col min="6646" max="6656" width="9.14062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9.140625" style="6"/>
    <col min="6901" max="6901" width="14.140625" style="6" bestFit="1" customWidth="1"/>
    <col min="6902" max="6912" width="9.14062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9.140625" style="6"/>
    <col min="7157" max="7157" width="14.140625" style="6" bestFit="1" customWidth="1"/>
    <col min="7158" max="7168" width="9.14062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9.140625" style="6"/>
    <col min="7413" max="7413" width="14.140625" style="6" bestFit="1" customWidth="1"/>
    <col min="7414" max="7424" width="9.14062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9.140625" style="6"/>
    <col min="7669" max="7669" width="14.140625" style="6" bestFit="1" customWidth="1"/>
    <col min="7670" max="7680" width="9.14062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9.140625" style="6"/>
    <col min="7925" max="7925" width="14.140625" style="6" bestFit="1" customWidth="1"/>
    <col min="7926" max="7936" width="9.14062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9.140625" style="6"/>
    <col min="8181" max="8181" width="14.140625" style="6" bestFit="1" customWidth="1"/>
    <col min="8182" max="8192" width="9.14062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9.140625" style="6"/>
    <col min="8437" max="8437" width="14.140625" style="6" bestFit="1" customWidth="1"/>
    <col min="8438" max="8448" width="9.14062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9.140625" style="6"/>
    <col min="8693" max="8693" width="14.140625" style="6" bestFit="1" customWidth="1"/>
    <col min="8694" max="8704" width="9.14062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9.140625" style="6"/>
    <col min="8949" max="8949" width="14.140625" style="6" bestFit="1" customWidth="1"/>
    <col min="8950" max="8960" width="9.14062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9.140625" style="6"/>
    <col min="9205" max="9205" width="14.140625" style="6" bestFit="1" customWidth="1"/>
    <col min="9206" max="9216" width="9.14062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9.140625" style="6"/>
    <col min="9461" max="9461" width="14.140625" style="6" bestFit="1" customWidth="1"/>
    <col min="9462" max="9472" width="9.14062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9.140625" style="6"/>
    <col min="9717" max="9717" width="14.140625" style="6" bestFit="1" customWidth="1"/>
    <col min="9718" max="9728" width="9.14062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9.140625" style="6"/>
    <col min="9973" max="9973" width="14.140625" style="6" bestFit="1" customWidth="1"/>
    <col min="9974" max="9984" width="9.14062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9.140625" style="6"/>
    <col min="10229" max="10229" width="14.140625" style="6" bestFit="1" customWidth="1"/>
    <col min="10230" max="10240" width="9.14062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9.140625" style="6"/>
    <col min="10485" max="10485" width="14.140625" style="6" bestFit="1" customWidth="1"/>
    <col min="10486" max="10496" width="9.14062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9.140625" style="6"/>
    <col min="10741" max="10741" width="14.140625" style="6" bestFit="1" customWidth="1"/>
    <col min="10742" max="10752" width="9.14062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9.140625" style="6"/>
    <col min="10997" max="10997" width="14.140625" style="6" bestFit="1" customWidth="1"/>
    <col min="10998" max="11008" width="9.14062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9.140625" style="6"/>
    <col min="11253" max="11253" width="14.140625" style="6" bestFit="1" customWidth="1"/>
    <col min="11254" max="11264" width="9.14062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9.140625" style="6"/>
    <col min="11509" max="11509" width="14.140625" style="6" bestFit="1" customWidth="1"/>
    <col min="11510" max="11520" width="9.14062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9.140625" style="6"/>
    <col min="11765" max="11765" width="14.140625" style="6" bestFit="1" customWidth="1"/>
    <col min="11766" max="11776" width="9.14062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9.140625" style="6"/>
    <col min="12021" max="12021" width="14.140625" style="6" bestFit="1" customWidth="1"/>
    <col min="12022" max="12032" width="9.14062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9.140625" style="6"/>
    <col min="12277" max="12277" width="14.140625" style="6" bestFit="1" customWidth="1"/>
    <col min="12278" max="12288" width="9.14062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9.140625" style="6"/>
    <col min="12533" max="12533" width="14.140625" style="6" bestFit="1" customWidth="1"/>
    <col min="12534" max="12544" width="9.14062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9.140625" style="6"/>
    <col min="12789" max="12789" width="14.140625" style="6" bestFit="1" customWidth="1"/>
    <col min="12790" max="12800" width="9.14062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9.140625" style="6"/>
    <col min="13045" max="13045" width="14.140625" style="6" bestFit="1" customWidth="1"/>
    <col min="13046" max="13056" width="9.14062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9.140625" style="6"/>
    <col min="13301" max="13301" width="14.140625" style="6" bestFit="1" customWidth="1"/>
    <col min="13302" max="13312" width="9.14062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9.140625" style="6"/>
    <col min="13557" max="13557" width="14.140625" style="6" bestFit="1" customWidth="1"/>
    <col min="13558" max="13568" width="9.14062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9.140625" style="6"/>
    <col min="13813" max="13813" width="14.140625" style="6" bestFit="1" customWidth="1"/>
    <col min="13814" max="13824" width="9.14062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9.140625" style="6"/>
    <col min="14069" max="14069" width="14.140625" style="6" bestFit="1" customWidth="1"/>
    <col min="14070" max="14080" width="9.14062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9.140625" style="6"/>
    <col min="14325" max="14325" width="14.140625" style="6" bestFit="1" customWidth="1"/>
    <col min="14326" max="14336" width="9.14062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9.140625" style="6"/>
    <col min="14581" max="14581" width="14.140625" style="6" bestFit="1" customWidth="1"/>
    <col min="14582" max="14592" width="9.14062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9.140625" style="6"/>
    <col min="14837" max="14837" width="14.140625" style="6" bestFit="1" customWidth="1"/>
    <col min="14838" max="14848" width="9.14062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9.140625" style="6"/>
    <col min="15093" max="15093" width="14.140625" style="6" bestFit="1" customWidth="1"/>
    <col min="15094" max="15104" width="9.14062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9.140625" style="6"/>
    <col min="15349" max="15349" width="14.140625" style="6" bestFit="1" customWidth="1"/>
    <col min="15350" max="15360" width="9.14062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9.140625" style="6"/>
    <col min="15605" max="15605" width="14.140625" style="6" bestFit="1" customWidth="1"/>
    <col min="15606" max="15616" width="9.14062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9.140625" style="6"/>
    <col min="15861" max="15861" width="14.140625" style="6" bestFit="1" customWidth="1"/>
    <col min="15862" max="15872" width="9.14062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9.140625" style="6"/>
    <col min="16117" max="16117" width="14.140625" style="6" bestFit="1" customWidth="1"/>
    <col min="16118" max="16128" width="9.14062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9.140625" style="6"/>
    <col min="16373" max="16373" width="14.140625" style="6" bestFit="1" customWidth="1"/>
    <col min="16374" max="16384" width="9.140625" style="6"/>
  </cols>
  <sheetData>
    <row r="1" spans="1:27" ht="18" customHeight="1" thickBot="1" x14ac:dyDescent="0.3">
      <c r="A1" s="355" t="s">
        <v>381</v>
      </c>
      <c r="B1" s="355"/>
      <c r="C1" s="355"/>
      <c r="D1" s="355"/>
      <c r="E1" s="355"/>
      <c r="F1" s="355"/>
      <c r="G1" s="355"/>
      <c r="H1" s="355"/>
      <c r="I1" s="355"/>
      <c r="J1" s="355"/>
      <c r="K1" s="355"/>
      <c r="L1" s="355"/>
      <c r="M1" s="355"/>
      <c r="N1" s="355"/>
    </row>
    <row r="2" spans="1:27" ht="26.25" customHeight="1" x14ac:dyDescent="0.25">
      <c r="A2" s="540" t="s">
        <v>552</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497</v>
      </c>
      <c r="B3" s="357"/>
      <c r="C3" s="357"/>
      <c r="D3" s="358"/>
      <c r="E3" s="359"/>
      <c r="F3" s="360"/>
      <c r="G3" s="360"/>
      <c r="H3" s="361"/>
      <c r="I3" s="525" t="s">
        <v>500</v>
      </c>
      <c r="J3" s="526"/>
      <c r="K3" s="526"/>
      <c r="L3" s="526"/>
      <c r="M3" s="526"/>
      <c r="N3" s="526"/>
      <c r="R3" s="145"/>
      <c r="S3" s="144"/>
      <c r="AA3" s="144"/>
    </row>
    <row r="4" spans="1:27" s="8" customFormat="1" ht="12.75" customHeight="1" x14ac:dyDescent="0.25">
      <c r="A4" s="363" t="s">
        <v>498</v>
      </c>
      <c r="B4" s="364"/>
      <c r="C4" s="364"/>
      <c r="D4" s="365"/>
      <c r="E4" s="369"/>
      <c r="F4" s="370"/>
      <c r="G4" s="370"/>
      <c r="H4" s="370"/>
      <c r="I4" s="527" t="s">
        <v>501</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486</v>
      </c>
      <c r="F6" s="350"/>
      <c r="G6" s="350"/>
      <c r="H6" s="351"/>
      <c r="I6" s="617" t="s">
        <v>106</v>
      </c>
      <c r="J6" s="617"/>
      <c r="K6" s="617"/>
      <c r="L6" s="617"/>
      <c r="M6" s="617"/>
      <c r="N6" s="617"/>
      <c r="R6" s="145"/>
      <c r="S6" s="144"/>
    </row>
    <row r="7" spans="1:27" s="8" customFormat="1" ht="11.25"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t="s">
        <v>499</v>
      </c>
      <c r="F8" s="381"/>
      <c r="G8" s="381"/>
      <c r="H8" s="382"/>
      <c r="I8" s="614" t="s">
        <v>108</v>
      </c>
      <c r="J8" s="615"/>
      <c r="K8" s="616"/>
      <c r="L8" s="616"/>
      <c r="M8" s="616"/>
      <c r="N8" s="616"/>
      <c r="R8" s="145"/>
      <c r="S8" s="144"/>
    </row>
    <row r="9" spans="1:27" ht="45.75" customHeight="1" x14ac:dyDescent="0.25">
      <c r="A9" s="339" t="s">
        <v>109</v>
      </c>
      <c r="B9" s="340"/>
      <c r="C9" s="341" t="s">
        <v>525</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524</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91.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c r="B25" s="319"/>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c r="B26" s="319"/>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28.5" customHeight="1" x14ac:dyDescent="0.25">
      <c r="A27" s="10"/>
      <c r="B27" s="319"/>
      <c r="C27" s="320"/>
      <c r="D27" s="320"/>
      <c r="E27" s="320"/>
      <c r="F27" s="320"/>
      <c r="G27" s="321"/>
      <c r="H27" s="10"/>
      <c r="I27" s="322"/>
      <c r="J27" s="322"/>
      <c r="K27" s="322"/>
      <c r="L27" s="322"/>
      <c r="M27" s="322"/>
      <c r="N27" s="322"/>
    </row>
    <row r="28" spans="1:29" x14ac:dyDescent="0.25">
      <c r="A28" s="289" t="s">
        <v>112</v>
      </c>
      <c r="B28" s="290"/>
      <c r="C28" s="290"/>
      <c r="D28" s="290"/>
      <c r="E28" s="290"/>
      <c r="F28" s="290"/>
      <c r="G28" s="290"/>
      <c r="H28" s="290"/>
      <c r="I28" s="290"/>
      <c r="J28" s="290"/>
      <c r="K28" s="290"/>
      <c r="L28" s="290"/>
      <c r="M28" s="290"/>
      <c r="N28" s="291"/>
      <c r="O28" s="11"/>
      <c r="P28" s="11"/>
      <c r="Q28" s="11"/>
      <c r="R28" s="12"/>
    </row>
    <row r="29" spans="1:29" ht="35.25" customHeight="1" x14ac:dyDescent="0.25">
      <c r="A29" s="298" t="s">
        <v>113</v>
      </c>
      <c r="B29" s="299"/>
      <c r="C29" s="299"/>
      <c r="D29" s="299"/>
      <c r="E29" s="299"/>
      <c r="F29" s="299"/>
      <c r="G29" s="299"/>
      <c r="H29" s="300"/>
      <c r="I29" s="301" t="s">
        <v>386</v>
      </c>
      <c r="J29" s="302"/>
      <c r="K29" s="726" t="s">
        <v>387</v>
      </c>
      <c r="L29" s="726"/>
      <c r="M29" s="292" t="s">
        <v>114</v>
      </c>
      <c r="N29" s="292"/>
      <c r="O29" s="292">
        <v>2019</v>
      </c>
      <c r="P29" s="292"/>
      <c r="Q29" s="292">
        <v>2020</v>
      </c>
      <c r="R29" s="292"/>
    </row>
    <row r="30" spans="1:29" x14ac:dyDescent="0.25">
      <c r="A30" s="304" t="s">
        <v>527</v>
      </c>
      <c r="B30" s="305"/>
      <c r="C30" s="305"/>
      <c r="D30" s="305"/>
      <c r="E30" s="305"/>
      <c r="F30" s="305"/>
      <c r="G30" s="305"/>
      <c r="H30" s="306"/>
      <c r="I30" s="296">
        <v>2</v>
      </c>
      <c r="J30" s="296"/>
      <c r="K30" s="296">
        <v>0</v>
      </c>
      <c r="L30" s="296"/>
      <c r="M30" s="296"/>
      <c r="N30" s="296"/>
      <c r="O30" s="296"/>
      <c r="P30" s="296"/>
      <c r="Q30" s="296"/>
      <c r="R30" s="296"/>
    </row>
    <row r="31" spans="1:29" x14ac:dyDescent="0.25">
      <c r="A31" s="304" t="s">
        <v>528</v>
      </c>
      <c r="B31" s="305"/>
      <c r="C31" s="305"/>
      <c r="D31" s="305"/>
      <c r="E31" s="305"/>
      <c r="F31" s="305"/>
      <c r="G31" s="305"/>
      <c r="H31" s="306"/>
      <c r="I31" s="296">
        <v>2</v>
      </c>
      <c r="J31" s="296"/>
      <c r="K31" s="296">
        <v>2</v>
      </c>
      <c r="L31" s="296"/>
      <c r="M31" s="505"/>
      <c r="N31" s="505"/>
      <c r="O31" s="296"/>
      <c r="P31" s="296"/>
      <c r="Q31" s="296"/>
      <c r="R31" s="296"/>
    </row>
    <row r="32" spans="1:29" s="13" customFormat="1" x14ac:dyDescent="0.25">
      <c r="A32" s="304"/>
      <c r="B32" s="305"/>
      <c r="C32" s="305"/>
      <c r="D32" s="305"/>
      <c r="E32" s="305"/>
      <c r="F32" s="305"/>
      <c r="G32" s="305"/>
      <c r="H32" s="306"/>
      <c r="I32" s="296"/>
      <c r="J32" s="296"/>
      <c r="K32" s="505"/>
      <c r="L32" s="505"/>
      <c r="M32" s="505"/>
      <c r="N32" s="505"/>
      <c r="O32" s="296"/>
      <c r="P32" s="296"/>
      <c r="Q32" s="296"/>
      <c r="R32" s="296"/>
    </row>
    <row r="33" spans="1:18" s="13" customFormat="1" ht="21" customHeight="1" x14ac:dyDescent="0.25">
      <c r="A33" s="304"/>
      <c r="B33" s="305"/>
      <c r="C33" s="305"/>
      <c r="D33" s="305"/>
      <c r="E33" s="305"/>
      <c r="F33" s="305"/>
      <c r="G33" s="305"/>
      <c r="H33" s="306"/>
      <c r="I33" s="296"/>
      <c r="J33" s="296"/>
      <c r="K33" s="505"/>
      <c r="L33" s="505"/>
      <c r="M33" s="505"/>
      <c r="N33" s="505"/>
      <c r="O33" s="296"/>
      <c r="P33" s="296"/>
      <c r="Q33" s="296"/>
      <c r="R33" s="296"/>
    </row>
    <row r="34" spans="1:18" s="13" customFormat="1" ht="21" customHeight="1" x14ac:dyDescent="0.25">
      <c r="A34" s="304"/>
      <c r="B34" s="305"/>
      <c r="C34" s="305"/>
      <c r="D34" s="305"/>
      <c r="E34" s="305"/>
      <c r="F34" s="305"/>
      <c r="G34" s="305"/>
      <c r="H34" s="306"/>
      <c r="I34" s="296"/>
      <c r="J34" s="296"/>
      <c r="K34" s="505"/>
      <c r="L34" s="505"/>
      <c r="M34" s="505"/>
      <c r="N34" s="505"/>
      <c r="O34" s="296"/>
      <c r="P34" s="296"/>
      <c r="Q34" s="296"/>
      <c r="R34" s="296"/>
    </row>
    <row r="35" spans="1:18" ht="30.6" customHeight="1" x14ac:dyDescent="0.25">
      <c r="A35" s="298" t="s">
        <v>115</v>
      </c>
      <c r="B35" s="299"/>
      <c r="C35" s="299"/>
      <c r="D35" s="299"/>
      <c r="E35" s="299"/>
      <c r="F35" s="299"/>
      <c r="G35" s="299"/>
      <c r="H35" s="300"/>
      <c r="I35" s="301" t="s">
        <v>386</v>
      </c>
      <c r="J35" s="302"/>
      <c r="K35" s="303" t="s">
        <v>387</v>
      </c>
      <c r="L35" s="303"/>
      <c r="M35" s="301" t="s">
        <v>114</v>
      </c>
      <c r="N35" s="302"/>
      <c r="O35" s="292">
        <v>2019</v>
      </c>
      <c r="P35" s="292"/>
      <c r="Q35" s="292">
        <v>2020</v>
      </c>
      <c r="R35" s="292"/>
    </row>
    <row r="36" spans="1:18" ht="30.75" customHeight="1" x14ac:dyDescent="0.25">
      <c r="A36" s="304" t="s">
        <v>526</v>
      </c>
      <c r="B36" s="305"/>
      <c r="C36" s="305"/>
      <c r="D36" s="305"/>
      <c r="E36" s="305"/>
      <c r="F36" s="305"/>
      <c r="G36" s="305"/>
      <c r="H36" s="306"/>
      <c r="I36" s="727">
        <v>43830</v>
      </c>
      <c r="J36" s="307"/>
      <c r="K36" s="309">
        <v>44185</v>
      </c>
      <c r="L36" s="296"/>
      <c r="M36" s="296"/>
      <c r="N36" s="296"/>
      <c r="O36" s="309"/>
      <c r="P36" s="296"/>
      <c r="Q36" s="309"/>
      <c r="R36" s="296"/>
    </row>
    <row r="37" spans="1:18" ht="26.25" customHeight="1" x14ac:dyDescent="0.25">
      <c r="A37" s="304"/>
      <c r="B37" s="305"/>
      <c r="C37" s="305"/>
      <c r="D37" s="305"/>
      <c r="E37" s="305"/>
      <c r="F37" s="305"/>
      <c r="G37" s="305"/>
      <c r="H37" s="306"/>
      <c r="I37" s="309"/>
      <c r="J37" s="296"/>
      <c r="K37" s="309"/>
      <c r="L37" s="296"/>
      <c r="M37" s="296"/>
      <c r="N37" s="296"/>
      <c r="O37" s="309"/>
      <c r="P37" s="296"/>
      <c r="Q37" s="309"/>
      <c r="R37" s="296"/>
    </row>
    <row r="38" spans="1:18" ht="25.5" customHeight="1" x14ac:dyDescent="0.25">
      <c r="A38" s="298" t="s">
        <v>116</v>
      </c>
      <c r="B38" s="299"/>
      <c r="C38" s="299"/>
      <c r="D38" s="299"/>
      <c r="E38" s="299"/>
      <c r="F38" s="299"/>
      <c r="G38" s="299"/>
      <c r="H38" s="300"/>
      <c r="I38" s="301" t="s">
        <v>386</v>
      </c>
      <c r="J38" s="302"/>
      <c r="K38" s="303" t="s">
        <v>387</v>
      </c>
      <c r="L38" s="303"/>
      <c r="M38" s="292" t="s">
        <v>117</v>
      </c>
      <c r="N38" s="292"/>
      <c r="O38" s="292">
        <v>2019</v>
      </c>
      <c r="P38" s="292"/>
      <c r="Q38" s="292">
        <v>2020</v>
      </c>
      <c r="R38" s="292"/>
    </row>
    <row r="39" spans="1:18" ht="33.75" customHeight="1" x14ac:dyDescent="0.25">
      <c r="A39" s="304"/>
      <c r="B39" s="305"/>
      <c r="C39" s="305"/>
      <c r="D39" s="305"/>
      <c r="E39" s="305"/>
      <c r="F39" s="305"/>
      <c r="G39" s="305"/>
      <c r="H39" s="306"/>
      <c r="I39" s="308"/>
      <c r="J39" s="308"/>
      <c r="K39" s="296"/>
      <c r="L39" s="296"/>
      <c r="M39" s="296"/>
      <c r="N39" s="296"/>
      <c r="O39" s="308"/>
      <c r="P39" s="308"/>
      <c r="Q39" s="308"/>
      <c r="R39" s="308"/>
    </row>
    <row r="40" spans="1:18" x14ac:dyDescent="0.25">
      <c r="A40" s="304"/>
      <c r="B40" s="305"/>
      <c r="C40" s="305"/>
      <c r="D40" s="305"/>
      <c r="E40" s="305"/>
      <c r="F40" s="305"/>
      <c r="G40" s="305"/>
      <c r="H40" s="306"/>
      <c r="I40" s="296"/>
      <c r="J40" s="296"/>
      <c r="K40" s="296"/>
      <c r="L40" s="296"/>
      <c r="M40" s="296"/>
      <c r="N40" s="296"/>
      <c r="O40" s="296"/>
      <c r="P40" s="296"/>
      <c r="Q40" s="296"/>
      <c r="R40" s="296"/>
    </row>
    <row r="41" spans="1:18" ht="27" customHeight="1" x14ac:dyDescent="0.25">
      <c r="A41" s="298" t="s">
        <v>118</v>
      </c>
      <c r="B41" s="299"/>
      <c r="C41" s="299"/>
      <c r="D41" s="299"/>
      <c r="E41" s="299"/>
      <c r="F41" s="299"/>
      <c r="G41" s="299"/>
      <c r="H41" s="300"/>
      <c r="I41" s="301" t="s">
        <v>386</v>
      </c>
      <c r="J41" s="302"/>
      <c r="K41" s="303" t="s">
        <v>387</v>
      </c>
      <c r="L41" s="303"/>
      <c r="M41" s="292" t="s">
        <v>117</v>
      </c>
      <c r="N41" s="292"/>
      <c r="O41" s="292">
        <v>2019</v>
      </c>
      <c r="P41" s="292"/>
      <c r="Q41" s="292">
        <v>2020</v>
      </c>
      <c r="R41" s="292"/>
    </row>
    <row r="42" spans="1:18" ht="22.5" customHeight="1" x14ac:dyDescent="0.25">
      <c r="A42" s="304"/>
      <c r="B42" s="305"/>
      <c r="C42" s="305"/>
      <c r="D42" s="305"/>
      <c r="E42" s="305"/>
      <c r="F42" s="305"/>
      <c r="G42" s="305"/>
      <c r="H42" s="306"/>
      <c r="I42" s="296"/>
      <c r="J42" s="296"/>
      <c r="K42" s="296"/>
      <c r="L42" s="296"/>
      <c r="M42" s="296"/>
      <c r="N42" s="296"/>
      <c r="O42" s="296"/>
      <c r="P42" s="296"/>
      <c r="Q42" s="296"/>
      <c r="R42" s="296"/>
    </row>
    <row r="44" spans="1:18" x14ac:dyDescent="0.25">
      <c r="A44" s="289" t="s">
        <v>119</v>
      </c>
      <c r="B44" s="290"/>
      <c r="C44" s="290"/>
      <c r="D44" s="290"/>
      <c r="E44" s="290"/>
      <c r="F44" s="290"/>
      <c r="G44" s="290"/>
      <c r="H44" s="290"/>
      <c r="I44" s="290"/>
      <c r="J44" s="290"/>
      <c r="K44" s="290"/>
      <c r="L44" s="290"/>
      <c r="M44" s="290"/>
      <c r="N44" s="291"/>
    </row>
    <row r="45" spans="1:18" ht="48.75" customHeight="1" x14ac:dyDescent="0.25">
      <c r="A45" s="292" t="s">
        <v>120</v>
      </c>
      <c r="B45" s="292"/>
      <c r="C45" s="14" t="s">
        <v>121</v>
      </c>
      <c r="D45" s="14" t="s">
        <v>122</v>
      </c>
      <c r="E45" s="14" t="s">
        <v>123</v>
      </c>
      <c r="F45" s="14" t="s">
        <v>124</v>
      </c>
      <c r="G45" s="14" t="s">
        <v>125</v>
      </c>
      <c r="H45" s="14" t="s">
        <v>126</v>
      </c>
      <c r="I45" s="14" t="s">
        <v>127</v>
      </c>
      <c r="J45" s="14" t="s">
        <v>128</v>
      </c>
      <c r="K45" s="14" t="s">
        <v>129</v>
      </c>
      <c r="L45" s="14" t="s">
        <v>130</v>
      </c>
      <c r="M45" s="14" t="s">
        <v>131</v>
      </c>
      <c r="N45" s="14" t="s">
        <v>132</v>
      </c>
    </row>
    <row r="46" spans="1:18" ht="12" customHeight="1" thickBot="1" x14ac:dyDescent="0.3">
      <c r="A46" s="285">
        <v>1</v>
      </c>
      <c r="B46" s="286"/>
      <c r="C46" s="203"/>
      <c r="D46" s="204"/>
      <c r="E46" s="204"/>
      <c r="F46" s="194"/>
      <c r="G46" s="205"/>
      <c r="H46" s="192"/>
      <c r="I46" s="192"/>
      <c r="J46" s="193"/>
      <c r="K46" s="193"/>
      <c r="L46" s="193"/>
      <c r="M46" s="193"/>
      <c r="N46" s="193"/>
    </row>
    <row r="47" spans="1:18" ht="12" customHeight="1" thickBot="1" x14ac:dyDescent="0.3">
      <c r="A47" s="287"/>
      <c r="B47" s="288"/>
      <c r="C47" s="194"/>
      <c r="D47" s="194"/>
      <c r="E47" s="194"/>
      <c r="F47" s="194"/>
      <c r="G47" s="194" t="s">
        <v>176</v>
      </c>
      <c r="H47" s="194" t="s">
        <v>176</v>
      </c>
      <c r="I47" s="194" t="s">
        <v>176</v>
      </c>
      <c r="J47" s="194" t="s">
        <v>176</v>
      </c>
      <c r="K47" s="194" t="s">
        <v>176</v>
      </c>
      <c r="L47" s="194" t="s">
        <v>176</v>
      </c>
      <c r="M47" s="194" t="s">
        <v>176</v>
      </c>
      <c r="N47" s="17" t="s">
        <v>176</v>
      </c>
    </row>
    <row r="48" spans="1:18" ht="12" customHeight="1" x14ac:dyDescent="0.25">
      <c r="A48" s="285">
        <v>2</v>
      </c>
      <c r="B48" s="286"/>
      <c r="C48" s="204"/>
      <c r="D48" s="204"/>
      <c r="E48" s="204"/>
      <c r="F48" s="204"/>
      <c r="G48" s="192"/>
      <c r="H48" s="192"/>
      <c r="I48" s="192"/>
      <c r="J48" s="192"/>
      <c r="K48" s="192"/>
      <c r="L48" s="192"/>
      <c r="M48" s="193"/>
      <c r="N48" s="193"/>
    </row>
    <row r="49" spans="1:14" ht="12" customHeight="1" thickBot="1" x14ac:dyDescent="0.3">
      <c r="A49" s="287"/>
      <c r="B49" s="288"/>
      <c r="C49" s="194"/>
      <c r="D49" s="194"/>
      <c r="E49" s="194"/>
      <c r="F49" s="194"/>
      <c r="G49" s="194" t="s">
        <v>176</v>
      </c>
      <c r="H49" s="194" t="s">
        <v>176</v>
      </c>
      <c r="I49" s="194" t="s">
        <v>176</v>
      </c>
      <c r="J49" s="194" t="s">
        <v>176</v>
      </c>
      <c r="K49" s="194" t="s">
        <v>176</v>
      </c>
      <c r="L49" s="194" t="s">
        <v>176</v>
      </c>
      <c r="M49" s="194" t="s">
        <v>176</v>
      </c>
      <c r="N49" s="194" t="s">
        <v>176</v>
      </c>
    </row>
    <row r="50" spans="1:14" ht="12" customHeight="1" x14ac:dyDescent="0.25">
      <c r="A50" s="285"/>
      <c r="B50" s="286"/>
      <c r="C50" s="16"/>
      <c r="D50" s="16"/>
      <c r="E50" s="16"/>
      <c r="F50" s="16"/>
      <c r="G50" s="16"/>
      <c r="H50" s="16"/>
      <c r="I50" s="16"/>
      <c r="J50" s="16"/>
      <c r="K50" s="16"/>
      <c r="L50" s="16"/>
      <c r="M50" s="16"/>
      <c r="N50" s="16"/>
    </row>
    <row r="51" spans="1:14" ht="12" customHeight="1" thickBot="1" x14ac:dyDescent="0.3">
      <c r="A51" s="287"/>
      <c r="B51" s="288"/>
      <c r="C51" s="17"/>
      <c r="D51" s="17"/>
      <c r="E51" s="17"/>
      <c r="F51" s="17"/>
      <c r="G51" s="17"/>
      <c r="H51" s="17"/>
      <c r="I51" s="17"/>
      <c r="J51" s="17"/>
      <c r="K51" s="17"/>
      <c r="L51" s="17"/>
      <c r="M51" s="17"/>
      <c r="N51" s="17"/>
    </row>
    <row r="52" spans="1:14" ht="12" customHeight="1" x14ac:dyDescent="0.25">
      <c r="A52" s="285"/>
      <c r="B52" s="286"/>
      <c r="C52" s="16"/>
      <c r="D52" s="16"/>
      <c r="E52" s="16"/>
      <c r="F52" s="16"/>
      <c r="G52" s="16"/>
      <c r="H52" s="16"/>
      <c r="I52" s="16"/>
      <c r="J52" s="16"/>
      <c r="K52" s="16"/>
      <c r="L52" s="16"/>
      <c r="M52" s="16"/>
      <c r="N52" s="16"/>
    </row>
    <row r="53" spans="1:14" ht="12" customHeight="1" thickBot="1" x14ac:dyDescent="0.3">
      <c r="A53" s="287"/>
      <c r="B53" s="288"/>
      <c r="C53" s="17"/>
      <c r="D53" s="17"/>
      <c r="E53" s="17"/>
      <c r="F53" s="17"/>
      <c r="G53" s="17"/>
      <c r="H53" s="17"/>
      <c r="I53" s="17"/>
      <c r="J53" s="17"/>
      <c r="K53" s="17"/>
      <c r="L53" s="17"/>
      <c r="M53" s="17"/>
      <c r="N53" s="17"/>
    </row>
    <row r="54" spans="1:14" ht="12" customHeight="1" x14ac:dyDescent="0.25">
      <c r="A54" s="285"/>
      <c r="B54" s="286"/>
      <c r="C54" s="16"/>
      <c r="D54" s="16"/>
      <c r="E54" s="16"/>
      <c r="F54" s="16"/>
      <c r="G54" s="16"/>
      <c r="H54" s="16"/>
      <c r="I54" s="16"/>
      <c r="J54" s="16"/>
      <c r="K54" s="16"/>
      <c r="L54" s="16"/>
      <c r="M54" s="16"/>
      <c r="N54" s="16"/>
    </row>
    <row r="55" spans="1:14" ht="12" customHeight="1" thickBot="1" x14ac:dyDescent="0.3">
      <c r="A55" s="287"/>
      <c r="B55" s="288"/>
      <c r="C55" s="17"/>
      <c r="D55" s="17"/>
      <c r="E55" s="17"/>
      <c r="F55" s="17"/>
      <c r="G55" s="17"/>
      <c r="H55" s="17"/>
      <c r="I55" s="17"/>
      <c r="J55" s="17"/>
      <c r="K55" s="17"/>
      <c r="L55" s="17"/>
      <c r="M55" s="17"/>
      <c r="N55" s="17"/>
    </row>
    <row r="56" spans="1:14" ht="4.5" hidden="1" customHeight="1" x14ac:dyDescent="0.25">
      <c r="A56" s="620" t="s">
        <v>133</v>
      </c>
      <c r="B56" s="621"/>
      <c r="C56" s="621"/>
      <c r="D56" s="621"/>
      <c r="E56" s="622"/>
      <c r="F56" s="623"/>
      <c r="G56" s="624"/>
      <c r="H56" s="625" t="s">
        <v>133</v>
      </c>
      <c r="I56" s="625"/>
      <c r="J56" s="625"/>
      <c r="K56" s="625"/>
      <c r="L56" s="625"/>
      <c r="M56" s="626"/>
      <c r="N56" s="626"/>
    </row>
    <row r="57" spans="1:14" hidden="1" x14ac:dyDescent="0.25">
      <c r="A57" s="627" t="s">
        <v>134</v>
      </c>
      <c r="B57" s="628"/>
      <c r="C57" s="628"/>
      <c r="D57" s="628"/>
      <c r="E57" s="629"/>
      <c r="F57" s="623"/>
      <c r="G57" s="624"/>
      <c r="H57" s="625" t="s">
        <v>134</v>
      </c>
      <c r="I57" s="625"/>
      <c r="J57" s="625"/>
      <c r="K57" s="625"/>
      <c r="L57" s="625"/>
      <c r="M57" s="626"/>
      <c r="N57" s="626"/>
    </row>
    <row r="58" spans="1:14" hidden="1" x14ac:dyDescent="0.25">
      <c r="A58" s="179"/>
      <c r="B58" s="179"/>
      <c r="C58" s="179"/>
      <c r="D58" s="179"/>
      <c r="E58" s="179"/>
      <c r="F58" s="179"/>
      <c r="G58" s="179"/>
      <c r="H58" s="179"/>
      <c r="I58" s="179"/>
      <c r="J58" s="179"/>
      <c r="K58" s="179"/>
      <c r="L58" s="179"/>
      <c r="M58" s="179"/>
      <c r="N58" s="179"/>
    </row>
    <row r="59" spans="1:14" hidden="1" x14ac:dyDescent="0.25">
      <c r="A59" s="639" t="s">
        <v>135</v>
      </c>
      <c r="B59" s="640"/>
      <c r="C59" s="640"/>
      <c r="D59" s="640"/>
      <c r="E59" s="640"/>
      <c r="F59" s="640"/>
      <c r="G59" s="641"/>
      <c r="H59" s="642" t="s">
        <v>135</v>
      </c>
      <c r="I59" s="642"/>
      <c r="J59" s="642"/>
      <c r="K59" s="642"/>
      <c r="L59" s="642"/>
      <c r="M59" s="642"/>
      <c r="N59" s="642"/>
    </row>
    <row r="60" spans="1:14" hidden="1" x14ac:dyDescent="0.25">
      <c r="A60" s="625" t="s">
        <v>136</v>
      </c>
      <c r="B60" s="625"/>
      <c r="C60" s="630"/>
      <c r="D60" s="631"/>
      <c r="E60" s="631"/>
      <c r="F60" s="631"/>
      <c r="G60" s="632"/>
      <c r="H60" s="625" t="s">
        <v>137</v>
      </c>
      <c r="I60" s="625"/>
      <c r="J60" s="630"/>
      <c r="K60" s="631"/>
      <c r="L60" s="631"/>
      <c r="M60" s="631"/>
      <c r="N60" s="632"/>
    </row>
    <row r="61" spans="1:14" hidden="1" x14ac:dyDescent="0.25">
      <c r="A61" s="625"/>
      <c r="B61" s="625"/>
      <c r="C61" s="633"/>
      <c r="D61" s="634"/>
      <c r="E61" s="634"/>
      <c r="F61" s="634"/>
      <c r="G61" s="635"/>
      <c r="H61" s="625"/>
      <c r="I61" s="625"/>
      <c r="J61" s="633"/>
      <c r="K61" s="634"/>
      <c r="L61" s="634"/>
      <c r="M61" s="634"/>
      <c r="N61" s="635"/>
    </row>
    <row r="62" spans="1:14" hidden="1" x14ac:dyDescent="0.25">
      <c r="A62" s="625"/>
      <c r="B62" s="625"/>
      <c r="C62" s="636"/>
      <c r="D62" s="637"/>
      <c r="E62" s="637"/>
      <c r="F62" s="637"/>
      <c r="G62" s="638"/>
      <c r="H62" s="625"/>
      <c r="I62" s="625"/>
      <c r="J62" s="636"/>
      <c r="K62" s="637"/>
      <c r="L62" s="637"/>
      <c r="M62" s="637"/>
      <c r="N62" s="638"/>
    </row>
    <row r="63" spans="1:14" hidden="1" x14ac:dyDescent="0.25">
      <c r="A63" s="625" t="s">
        <v>138</v>
      </c>
      <c r="B63" s="625"/>
      <c r="C63" s="630"/>
      <c r="D63" s="631"/>
      <c r="E63" s="631"/>
      <c r="F63" s="631"/>
      <c r="G63" s="632"/>
      <c r="H63" s="625" t="s">
        <v>138</v>
      </c>
      <c r="I63" s="625"/>
      <c r="J63" s="630"/>
      <c r="K63" s="631"/>
      <c r="L63" s="631"/>
      <c r="M63" s="631"/>
      <c r="N63" s="632"/>
    </row>
    <row r="64" spans="1:14" hidden="1" x14ac:dyDescent="0.25">
      <c r="A64" s="625"/>
      <c r="B64" s="625"/>
      <c r="C64" s="633"/>
      <c r="D64" s="634"/>
      <c r="E64" s="634"/>
      <c r="F64" s="634"/>
      <c r="G64" s="635"/>
      <c r="H64" s="625"/>
      <c r="I64" s="625"/>
      <c r="J64" s="633"/>
      <c r="K64" s="634"/>
      <c r="L64" s="634"/>
      <c r="M64" s="634"/>
      <c r="N64" s="635"/>
    </row>
    <row r="65" spans="1:17" hidden="1" x14ac:dyDescent="0.25">
      <c r="A65" s="625"/>
      <c r="B65" s="625"/>
      <c r="C65" s="636"/>
      <c r="D65" s="637"/>
      <c r="E65" s="637"/>
      <c r="F65" s="637"/>
      <c r="G65" s="638"/>
      <c r="H65" s="625"/>
      <c r="I65" s="625"/>
      <c r="J65" s="636"/>
      <c r="K65" s="637"/>
      <c r="L65" s="637"/>
      <c r="M65" s="637"/>
      <c r="N65" s="638"/>
    </row>
    <row r="66" spans="1:17" hidden="1" x14ac:dyDescent="0.25">
      <c r="A66" s="639" t="s">
        <v>139</v>
      </c>
      <c r="B66" s="640"/>
      <c r="C66" s="640"/>
      <c r="D66" s="640"/>
      <c r="E66" s="640"/>
      <c r="F66" s="640"/>
      <c r="G66" s="641"/>
      <c r="H66" s="642" t="s">
        <v>139</v>
      </c>
      <c r="I66" s="642"/>
      <c r="J66" s="642"/>
      <c r="K66" s="642"/>
      <c r="L66" s="642"/>
      <c r="M66" s="642"/>
      <c r="N66" s="642"/>
    </row>
    <row r="67" spans="1:17" hidden="1" x14ac:dyDescent="0.25">
      <c r="A67" s="625" t="s">
        <v>140</v>
      </c>
      <c r="B67" s="625"/>
      <c r="C67" s="630"/>
      <c r="D67" s="631"/>
      <c r="E67" s="631"/>
      <c r="F67" s="631"/>
      <c r="G67" s="632"/>
      <c r="H67" s="625" t="s">
        <v>141</v>
      </c>
      <c r="I67" s="625"/>
      <c r="J67" s="630"/>
      <c r="K67" s="631"/>
      <c r="L67" s="631"/>
      <c r="M67" s="631"/>
      <c r="N67" s="632"/>
    </row>
    <row r="68" spans="1:17" hidden="1" x14ac:dyDescent="0.25">
      <c r="A68" s="625"/>
      <c r="B68" s="625"/>
      <c r="C68" s="633"/>
      <c r="D68" s="634"/>
      <c r="E68" s="634"/>
      <c r="F68" s="634"/>
      <c r="G68" s="635"/>
      <c r="H68" s="625"/>
      <c r="I68" s="625"/>
      <c r="J68" s="633"/>
      <c r="K68" s="634"/>
      <c r="L68" s="634"/>
      <c r="M68" s="634"/>
      <c r="N68" s="635"/>
    </row>
    <row r="69" spans="1:17" hidden="1" x14ac:dyDescent="0.25">
      <c r="A69" s="625"/>
      <c r="B69" s="625"/>
      <c r="C69" s="636"/>
      <c r="D69" s="637"/>
      <c r="E69" s="637"/>
      <c r="F69" s="637"/>
      <c r="G69" s="638"/>
      <c r="H69" s="625"/>
      <c r="I69" s="625"/>
      <c r="J69" s="636"/>
      <c r="K69" s="637"/>
      <c r="L69" s="637"/>
      <c r="M69" s="637"/>
      <c r="N69" s="638"/>
    </row>
    <row r="70" spans="1:17" hidden="1" x14ac:dyDescent="0.25">
      <c r="A70" s="625" t="s">
        <v>142</v>
      </c>
      <c r="B70" s="625"/>
      <c r="C70" s="630"/>
      <c r="D70" s="631"/>
      <c r="E70" s="631"/>
      <c r="F70" s="631"/>
      <c r="G70" s="632"/>
      <c r="H70" s="625" t="s">
        <v>142</v>
      </c>
      <c r="I70" s="625"/>
      <c r="J70" s="630"/>
      <c r="K70" s="631"/>
      <c r="L70" s="631"/>
      <c r="M70" s="631"/>
      <c r="N70" s="632"/>
    </row>
    <row r="71" spans="1:17" hidden="1" x14ac:dyDescent="0.25">
      <c r="A71" s="625"/>
      <c r="B71" s="625"/>
      <c r="C71" s="633"/>
      <c r="D71" s="634"/>
      <c r="E71" s="634"/>
      <c r="F71" s="634"/>
      <c r="G71" s="635"/>
      <c r="H71" s="625"/>
      <c r="I71" s="625"/>
      <c r="J71" s="633"/>
      <c r="K71" s="634"/>
      <c r="L71" s="634"/>
      <c r="M71" s="634"/>
      <c r="N71" s="635"/>
    </row>
    <row r="72" spans="1:17" hidden="1" x14ac:dyDescent="0.25">
      <c r="A72" s="625"/>
      <c r="B72" s="625"/>
      <c r="C72" s="636"/>
      <c r="D72" s="637"/>
      <c r="E72" s="637"/>
      <c r="F72" s="637"/>
      <c r="G72" s="638"/>
      <c r="H72" s="625"/>
      <c r="I72" s="625"/>
      <c r="J72" s="636"/>
      <c r="K72" s="637"/>
      <c r="L72" s="637"/>
      <c r="M72" s="637"/>
      <c r="N72" s="638"/>
    </row>
    <row r="73" spans="1:17" x14ac:dyDescent="0.25">
      <c r="A73" s="179"/>
      <c r="B73" s="179"/>
      <c r="C73" s="179"/>
      <c r="D73" s="179"/>
      <c r="E73" s="179"/>
      <c r="F73" s="179"/>
      <c r="G73" s="179"/>
      <c r="H73" s="179"/>
      <c r="I73" s="179"/>
      <c r="J73" s="179"/>
      <c r="K73" s="179"/>
      <c r="L73" s="179"/>
      <c r="M73" s="179"/>
      <c r="N73" s="179"/>
    </row>
    <row r="74" spans="1:17" x14ac:dyDescent="0.25">
      <c r="A74" s="639" t="s">
        <v>143</v>
      </c>
      <c r="B74" s="640"/>
      <c r="C74" s="640"/>
      <c r="D74" s="640"/>
      <c r="E74" s="640"/>
      <c r="F74" s="640"/>
      <c r="G74" s="640"/>
      <c r="H74" s="640"/>
      <c r="I74" s="640"/>
      <c r="J74" s="640"/>
      <c r="K74" s="640"/>
      <c r="L74" s="640"/>
      <c r="M74" s="640"/>
      <c r="N74" s="641"/>
    </row>
    <row r="75" spans="1:17" ht="31.5" customHeight="1" x14ac:dyDescent="0.25">
      <c r="A75" s="180" t="s">
        <v>144</v>
      </c>
      <c r="B75" s="643" t="s">
        <v>145</v>
      </c>
      <c r="C75" s="644"/>
      <c r="D75" s="644"/>
      <c r="E75" s="644"/>
      <c r="F75" s="645"/>
      <c r="G75" s="646" t="s">
        <v>146</v>
      </c>
      <c r="H75" s="646"/>
      <c r="I75" s="646"/>
      <c r="J75" s="646"/>
      <c r="K75" s="646"/>
      <c r="L75" s="646"/>
      <c r="M75" s="648"/>
      <c r="N75" s="648"/>
      <c r="P75" s="159"/>
      <c r="Q75" s="159"/>
    </row>
    <row r="76" spans="1:17" x14ac:dyDescent="0.25">
      <c r="A76" s="175" t="s">
        <v>309</v>
      </c>
      <c r="B76" s="728" t="s">
        <v>347</v>
      </c>
      <c r="C76" s="729"/>
      <c r="D76" s="729"/>
      <c r="E76" s="729"/>
      <c r="F76" s="730"/>
      <c r="G76" s="731">
        <v>20</v>
      </c>
      <c r="H76" s="732"/>
      <c r="I76" s="649">
        <v>0</v>
      </c>
      <c r="J76" s="649"/>
      <c r="K76" s="649"/>
      <c r="L76" s="649"/>
      <c r="M76" s="650"/>
      <c r="N76" s="650"/>
      <c r="P76" s="159"/>
      <c r="Q76" s="159"/>
    </row>
    <row r="77" spans="1:17" x14ac:dyDescent="0.25">
      <c r="A77" s="157" t="s">
        <v>308</v>
      </c>
      <c r="B77" s="472" t="s">
        <v>302</v>
      </c>
      <c r="C77" s="473"/>
      <c r="D77" s="473"/>
      <c r="E77" s="473"/>
      <c r="F77" s="474"/>
      <c r="G77" s="733">
        <v>20</v>
      </c>
      <c r="H77" s="734"/>
      <c r="I77" s="649">
        <v>0</v>
      </c>
      <c r="J77" s="649"/>
      <c r="K77" s="649"/>
      <c r="L77" s="649"/>
      <c r="M77" s="650"/>
      <c r="N77" s="650"/>
      <c r="P77" s="159"/>
      <c r="Q77" s="160"/>
    </row>
    <row r="78" spans="1:17" x14ac:dyDescent="0.25">
      <c r="A78" s="157" t="s">
        <v>376</v>
      </c>
      <c r="B78" s="472" t="s">
        <v>477</v>
      </c>
      <c r="C78" s="473"/>
      <c r="D78" s="473"/>
      <c r="E78" s="473"/>
      <c r="F78" s="474"/>
      <c r="G78" s="733">
        <v>25</v>
      </c>
      <c r="H78" s="734"/>
      <c r="I78" s="649">
        <v>25</v>
      </c>
      <c r="J78" s="649"/>
      <c r="K78" s="649"/>
      <c r="L78" s="649"/>
      <c r="M78" s="650"/>
      <c r="N78" s="650"/>
      <c r="P78" s="159"/>
      <c r="Q78" s="160"/>
    </row>
    <row r="79" spans="1:17" x14ac:dyDescent="0.25">
      <c r="A79" s="157" t="s">
        <v>309</v>
      </c>
      <c r="B79" s="472" t="s">
        <v>460</v>
      </c>
      <c r="C79" s="473"/>
      <c r="D79" s="473"/>
      <c r="E79" s="473"/>
      <c r="F79" s="474"/>
      <c r="G79" s="733">
        <v>25</v>
      </c>
      <c r="H79" s="734"/>
      <c r="I79" s="649">
        <v>0</v>
      </c>
      <c r="J79" s="649"/>
      <c r="K79" s="649"/>
      <c r="L79" s="649"/>
      <c r="M79" s="650"/>
      <c r="N79" s="650"/>
      <c r="P79" s="159"/>
      <c r="Q79" s="160"/>
    </row>
    <row r="80" spans="1:17" x14ac:dyDescent="0.25">
      <c r="A80" s="157" t="s">
        <v>303</v>
      </c>
      <c r="B80" s="472" t="s">
        <v>529</v>
      </c>
      <c r="C80" s="473"/>
      <c r="D80" s="473"/>
      <c r="E80" s="473"/>
      <c r="F80" s="474"/>
      <c r="G80" s="735">
        <v>10</v>
      </c>
      <c r="H80" s="736"/>
      <c r="I80" s="649">
        <v>0</v>
      </c>
      <c r="J80" s="649"/>
      <c r="K80" s="649"/>
      <c r="L80" s="649"/>
      <c r="M80" s="650"/>
      <c r="N80" s="650"/>
      <c r="P80" s="159"/>
      <c r="Q80" s="160"/>
    </row>
    <row r="81" spans="1:17" x14ac:dyDescent="0.25">
      <c r="A81" s="182"/>
      <c r="B81" s="623"/>
      <c r="C81" s="652"/>
      <c r="D81" s="652"/>
      <c r="E81" s="652"/>
      <c r="F81" s="624"/>
      <c r="G81" s="712"/>
      <c r="H81" s="713"/>
      <c r="I81" s="649"/>
      <c r="J81" s="649"/>
      <c r="K81" s="649"/>
      <c r="L81" s="649"/>
      <c r="M81" s="650"/>
      <c r="N81" s="650"/>
      <c r="P81" s="159"/>
      <c r="Q81" s="160"/>
    </row>
    <row r="82" spans="1:17" x14ac:dyDescent="0.25">
      <c r="A82" s="181"/>
      <c r="B82" s="651"/>
      <c r="C82" s="652"/>
      <c r="D82" s="652"/>
      <c r="E82" s="652"/>
      <c r="F82" s="624"/>
      <c r="G82" s="712"/>
      <c r="H82" s="713"/>
      <c r="I82" s="649"/>
      <c r="J82" s="649"/>
      <c r="K82" s="649"/>
      <c r="L82" s="649"/>
      <c r="M82" s="650"/>
      <c r="N82" s="650"/>
      <c r="P82" s="159"/>
      <c r="Q82" s="160"/>
    </row>
    <row r="83" spans="1:17" x14ac:dyDescent="0.25">
      <c r="A83" s="179"/>
      <c r="B83" s="179"/>
      <c r="C83" s="179"/>
      <c r="D83" s="179"/>
      <c r="E83" s="179"/>
      <c r="F83" s="179"/>
      <c r="G83" s="179"/>
      <c r="H83" s="179"/>
      <c r="I83" s="179"/>
      <c r="J83" s="179"/>
      <c r="K83" s="179"/>
      <c r="L83" s="179"/>
      <c r="M83" s="179"/>
      <c r="N83" s="179"/>
      <c r="P83" s="161"/>
      <c r="Q83" s="161"/>
    </row>
    <row r="84" spans="1:17" x14ac:dyDescent="0.25">
      <c r="A84" s="639" t="s">
        <v>147</v>
      </c>
      <c r="B84" s="640"/>
      <c r="C84" s="640"/>
      <c r="D84" s="640"/>
      <c r="E84" s="640"/>
      <c r="F84" s="640"/>
      <c r="G84" s="640"/>
      <c r="H84" s="640"/>
      <c r="I84" s="640"/>
      <c r="J84" s="640"/>
      <c r="K84" s="640"/>
      <c r="L84" s="640"/>
      <c r="M84" s="640"/>
      <c r="N84" s="641"/>
    </row>
    <row r="85" spans="1:17" x14ac:dyDescent="0.25">
      <c r="A85" s="627" t="s">
        <v>148</v>
      </c>
      <c r="B85" s="628"/>
      <c r="C85" s="628"/>
      <c r="D85" s="629"/>
      <c r="E85" s="627" t="s">
        <v>100</v>
      </c>
      <c r="F85" s="628"/>
      <c r="G85" s="628"/>
      <c r="H85" s="628"/>
      <c r="I85" s="628"/>
      <c r="J85" s="628"/>
      <c r="K85" s="628"/>
      <c r="L85" s="628"/>
      <c r="M85" s="653" t="s">
        <v>149</v>
      </c>
      <c r="N85" s="654"/>
    </row>
    <row r="86" spans="1:17" x14ac:dyDescent="0.25">
      <c r="A86" s="655"/>
      <c r="B86" s="656"/>
      <c r="C86" s="656"/>
      <c r="D86" s="657"/>
      <c r="E86" s="655"/>
      <c r="F86" s="656"/>
      <c r="G86" s="656"/>
      <c r="H86" s="656"/>
      <c r="I86" s="656"/>
      <c r="J86" s="656"/>
      <c r="K86" s="656"/>
      <c r="L86" s="656"/>
      <c r="M86" s="661"/>
      <c r="N86" s="662"/>
    </row>
    <row r="87" spans="1:17" x14ac:dyDescent="0.25">
      <c r="A87" s="658"/>
      <c r="B87" s="659"/>
      <c r="C87" s="659"/>
      <c r="D87" s="660"/>
      <c r="E87" s="658"/>
      <c r="F87" s="659"/>
      <c r="G87" s="659"/>
      <c r="H87" s="659"/>
      <c r="I87" s="659"/>
      <c r="J87" s="659"/>
      <c r="K87" s="659"/>
      <c r="L87" s="659"/>
      <c r="M87" s="663"/>
      <c r="N87" s="664"/>
      <c r="O87" s="24"/>
      <c r="P87" s="25"/>
    </row>
    <row r="88" spans="1:17" x14ac:dyDescent="0.25">
      <c r="A88" s="655"/>
      <c r="B88" s="656"/>
      <c r="C88" s="656"/>
      <c r="D88" s="657"/>
      <c r="E88" s="655"/>
      <c r="F88" s="656"/>
      <c r="G88" s="656"/>
      <c r="H88" s="656"/>
      <c r="I88" s="656"/>
      <c r="J88" s="656"/>
      <c r="K88" s="656"/>
      <c r="L88" s="656"/>
      <c r="M88" s="661"/>
      <c r="N88" s="662"/>
    </row>
    <row r="89" spans="1:17" x14ac:dyDescent="0.25">
      <c r="A89" s="658"/>
      <c r="B89" s="659"/>
      <c r="C89" s="659"/>
      <c r="D89" s="660"/>
      <c r="E89" s="658"/>
      <c r="F89" s="659"/>
      <c r="G89" s="659"/>
      <c r="H89" s="659"/>
      <c r="I89" s="659"/>
      <c r="J89" s="659"/>
      <c r="K89" s="659"/>
      <c r="L89" s="659"/>
      <c r="M89" s="663"/>
      <c r="N89" s="664"/>
    </row>
    <row r="90" spans="1:17" x14ac:dyDescent="0.25">
      <c r="A90" s="655"/>
      <c r="B90" s="656"/>
      <c r="C90" s="656"/>
      <c r="D90" s="657"/>
      <c r="E90" s="655"/>
      <c r="F90" s="656"/>
      <c r="G90" s="656"/>
      <c r="H90" s="656"/>
      <c r="I90" s="656"/>
      <c r="J90" s="656"/>
      <c r="K90" s="656"/>
      <c r="L90" s="656"/>
      <c r="M90" s="661"/>
      <c r="N90" s="662"/>
    </row>
    <row r="91" spans="1:17" x14ac:dyDescent="0.25">
      <c r="A91" s="658"/>
      <c r="B91" s="659"/>
      <c r="C91" s="659"/>
      <c r="D91" s="660"/>
      <c r="E91" s="658"/>
      <c r="F91" s="659"/>
      <c r="G91" s="659"/>
      <c r="H91" s="659"/>
      <c r="I91" s="659"/>
      <c r="J91" s="659"/>
      <c r="K91" s="659"/>
      <c r="L91" s="659"/>
      <c r="M91" s="663"/>
      <c r="N91" s="664"/>
    </row>
    <row r="92" spans="1:17" x14ac:dyDescent="0.25">
      <c r="A92" s="653" t="s">
        <v>150</v>
      </c>
      <c r="B92" s="668"/>
      <c r="C92" s="668"/>
      <c r="D92" s="668"/>
      <c r="E92" s="668"/>
      <c r="F92" s="668"/>
      <c r="G92" s="668"/>
      <c r="H92" s="668"/>
      <c r="I92" s="668"/>
      <c r="J92" s="668"/>
      <c r="K92" s="668"/>
      <c r="L92" s="654"/>
      <c r="M92" s="667">
        <v>0</v>
      </c>
      <c r="N92" s="667"/>
    </row>
    <row r="94" spans="1:17" ht="14.25" customHeight="1" x14ac:dyDescent="0.25"/>
    <row r="95" spans="1:17" hidden="1" x14ac:dyDescent="0.25">
      <c r="A95" s="669" t="s">
        <v>151</v>
      </c>
      <c r="B95" s="669"/>
      <c r="C95" s="669"/>
      <c r="D95" s="669"/>
      <c r="E95" s="669"/>
      <c r="F95" s="669"/>
      <c r="G95" s="669"/>
      <c r="H95" s="669"/>
      <c r="I95" s="669"/>
      <c r="J95" s="669"/>
      <c r="K95" s="669"/>
      <c r="L95" s="669"/>
      <c r="M95" s="669"/>
      <c r="N95" s="669"/>
    </row>
    <row r="96" spans="1:17" hidden="1" x14ac:dyDescent="0.25">
      <c r="A96" s="670" t="s">
        <v>152</v>
      </c>
      <c r="B96" s="671"/>
      <c r="C96" s="671"/>
      <c r="D96" s="671"/>
      <c r="E96" s="672"/>
      <c r="F96" s="672"/>
      <c r="G96" s="672"/>
      <c r="H96" s="672"/>
      <c r="I96" s="672"/>
      <c r="J96" s="672"/>
      <c r="K96" s="672"/>
      <c r="L96" s="672"/>
      <c r="M96" s="672"/>
      <c r="N96" s="673"/>
    </row>
    <row r="97" spans="1:14" hidden="1" x14ac:dyDescent="0.25">
      <c r="A97" s="674" t="s">
        <v>153</v>
      </c>
      <c r="B97" s="675"/>
      <c r="C97" s="675"/>
      <c r="D97" s="676"/>
      <c r="E97" s="680" t="s">
        <v>154</v>
      </c>
      <c r="F97" s="681"/>
      <c r="G97" s="681"/>
      <c r="H97" s="684"/>
      <c r="I97" s="685"/>
      <c r="J97" s="685"/>
      <c r="K97" s="685"/>
      <c r="L97" s="685"/>
      <c r="M97" s="685"/>
      <c r="N97" s="686"/>
    </row>
    <row r="98" spans="1:14" ht="98.25" hidden="1" customHeight="1" x14ac:dyDescent="0.25">
      <c r="A98" s="677"/>
      <c r="B98" s="678"/>
      <c r="C98" s="678"/>
      <c r="D98" s="679"/>
      <c r="E98" s="682"/>
      <c r="F98" s="683"/>
      <c r="G98" s="683"/>
      <c r="H98" s="687"/>
      <c r="I98" s="687"/>
      <c r="J98" s="687"/>
      <c r="K98" s="687"/>
      <c r="L98" s="687"/>
      <c r="M98" s="687"/>
      <c r="N98" s="688"/>
    </row>
    <row r="99" spans="1:14" hidden="1" x14ac:dyDescent="0.25">
      <c r="A99" s="689" t="s">
        <v>155</v>
      </c>
      <c r="B99" s="695"/>
      <c r="C99" s="695"/>
      <c r="D99" s="696"/>
      <c r="E99" s="680" t="s">
        <v>156</v>
      </c>
      <c r="F99" s="681"/>
      <c r="G99" s="681"/>
      <c r="H99" s="684"/>
      <c r="I99" s="685"/>
      <c r="J99" s="685"/>
      <c r="K99" s="685"/>
      <c r="L99" s="685"/>
      <c r="M99" s="685"/>
      <c r="N99" s="686"/>
    </row>
    <row r="100" spans="1:14" ht="69.75" hidden="1" customHeight="1" x14ac:dyDescent="0.25">
      <c r="A100" s="697"/>
      <c r="B100" s="698"/>
      <c r="C100" s="698"/>
      <c r="D100" s="699"/>
      <c r="E100" s="682"/>
      <c r="F100" s="683"/>
      <c r="G100" s="683"/>
      <c r="H100" s="687"/>
      <c r="I100" s="687"/>
      <c r="J100" s="687"/>
      <c r="K100" s="687"/>
      <c r="L100" s="687"/>
      <c r="M100" s="687"/>
      <c r="N100" s="688"/>
    </row>
    <row r="101" spans="1:14" hidden="1" x14ac:dyDescent="0.25">
      <c r="A101" s="689" t="s">
        <v>157</v>
      </c>
      <c r="B101" s="695"/>
      <c r="C101" s="695"/>
      <c r="D101" s="696"/>
      <c r="E101" s="680" t="s">
        <v>158</v>
      </c>
      <c r="F101" s="681"/>
      <c r="G101" s="681"/>
      <c r="H101" s="684"/>
      <c r="I101" s="685"/>
      <c r="J101" s="685"/>
      <c r="K101" s="685"/>
      <c r="L101" s="685"/>
      <c r="M101" s="685"/>
      <c r="N101" s="686"/>
    </row>
    <row r="102" spans="1:14" ht="40.5" hidden="1" customHeight="1" x14ac:dyDescent="0.25">
      <c r="A102" s="697"/>
      <c r="B102" s="698"/>
      <c r="C102" s="698"/>
      <c r="D102" s="699"/>
      <c r="E102" s="682"/>
      <c r="F102" s="683"/>
      <c r="G102" s="683"/>
      <c r="H102" s="687"/>
      <c r="I102" s="687"/>
      <c r="J102" s="687"/>
      <c r="K102" s="687"/>
      <c r="L102" s="687"/>
      <c r="M102" s="687"/>
      <c r="N102" s="688"/>
    </row>
    <row r="103" spans="1:14" hidden="1" x14ac:dyDescent="0.25">
      <c r="A103" s="689" t="s">
        <v>159</v>
      </c>
      <c r="B103" s="690"/>
      <c r="C103" s="690"/>
      <c r="D103" s="691"/>
      <c r="E103" s="680" t="s">
        <v>160</v>
      </c>
      <c r="F103" s="681"/>
      <c r="G103" s="681"/>
      <c r="H103" s="684"/>
      <c r="I103" s="685"/>
      <c r="J103" s="685"/>
      <c r="K103" s="685"/>
      <c r="L103" s="685"/>
      <c r="M103" s="685"/>
      <c r="N103" s="686"/>
    </row>
    <row r="104" spans="1:14" ht="55.5" hidden="1" customHeight="1" x14ac:dyDescent="0.25">
      <c r="A104" s="692"/>
      <c r="B104" s="693"/>
      <c r="C104" s="693"/>
      <c r="D104" s="694"/>
      <c r="E104" s="682"/>
      <c r="F104" s="683"/>
      <c r="G104" s="683"/>
      <c r="H104" s="687"/>
      <c r="I104" s="687"/>
      <c r="J104" s="687"/>
      <c r="K104" s="687"/>
      <c r="L104" s="687"/>
      <c r="M104" s="687"/>
      <c r="N104" s="688"/>
    </row>
    <row r="105" spans="1:14" hidden="1" x14ac:dyDescent="0.25">
      <c r="A105" s="689" t="s">
        <v>161</v>
      </c>
      <c r="B105" s="690"/>
      <c r="C105" s="690"/>
      <c r="D105" s="691"/>
      <c r="E105" s="680" t="s">
        <v>162</v>
      </c>
      <c r="F105" s="681"/>
      <c r="G105" s="681"/>
      <c r="H105" s="684"/>
      <c r="I105" s="685"/>
      <c r="J105" s="685"/>
      <c r="K105" s="685"/>
      <c r="L105" s="685"/>
      <c r="M105" s="685"/>
      <c r="N105" s="686"/>
    </row>
    <row r="106" spans="1:14" ht="50.25" hidden="1" customHeight="1" x14ac:dyDescent="0.25">
      <c r="A106" s="692"/>
      <c r="B106" s="693"/>
      <c r="C106" s="693"/>
      <c r="D106" s="694"/>
      <c r="E106" s="682"/>
      <c r="F106" s="683"/>
      <c r="G106" s="683"/>
      <c r="H106" s="687"/>
      <c r="I106" s="687"/>
      <c r="J106" s="687"/>
      <c r="K106" s="687"/>
      <c r="L106" s="687"/>
      <c r="M106" s="687"/>
      <c r="N106" s="688"/>
    </row>
    <row r="107" spans="1:14" hidden="1" x14ac:dyDescent="0.25">
      <c r="A107" s="689" t="s">
        <v>163</v>
      </c>
      <c r="B107" s="690"/>
      <c r="C107" s="690"/>
      <c r="D107" s="691"/>
      <c r="E107" s="680" t="s">
        <v>164</v>
      </c>
      <c r="F107" s="681"/>
      <c r="G107" s="681"/>
      <c r="H107" s="700" t="s">
        <v>165</v>
      </c>
      <c r="I107" s="681"/>
      <c r="J107" s="681"/>
      <c r="K107" s="681"/>
      <c r="L107" s="681"/>
      <c r="M107" s="681"/>
      <c r="N107" s="701"/>
    </row>
    <row r="108" spans="1:14" ht="147.75" hidden="1" customHeight="1" x14ac:dyDescent="0.25">
      <c r="A108" s="692"/>
      <c r="B108" s="693"/>
      <c r="C108" s="693"/>
      <c r="D108" s="694"/>
      <c r="E108" s="682"/>
      <c r="F108" s="683"/>
      <c r="G108" s="683"/>
      <c r="H108" s="683"/>
      <c r="I108" s="683"/>
      <c r="J108" s="683"/>
      <c r="K108" s="683"/>
      <c r="L108" s="683"/>
      <c r="M108" s="683"/>
      <c r="N108" s="702"/>
    </row>
    <row r="109" spans="1:14" ht="111" hidden="1" customHeight="1" x14ac:dyDescent="0.25">
      <c r="A109" s="689" t="s">
        <v>166</v>
      </c>
      <c r="B109" s="690"/>
      <c r="C109" s="690"/>
      <c r="D109" s="691"/>
      <c r="E109" s="680" t="s">
        <v>167</v>
      </c>
      <c r="F109" s="681"/>
      <c r="G109" s="681"/>
      <c r="H109" s="700"/>
      <c r="I109" s="681"/>
      <c r="J109" s="681"/>
      <c r="K109" s="681"/>
      <c r="L109" s="700" t="s">
        <v>168</v>
      </c>
      <c r="M109" s="685"/>
      <c r="N109" s="685"/>
    </row>
    <row r="110" spans="1:14" ht="92.25" hidden="1" customHeight="1" x14ac:dyDescent="0.25">
      <c r="A110" s="703"/>
      <c r="B110" s="704"/>
      <c r="C110" s="704"/>
      <c r="D110" s="705"/>
      <c r="E110" s="706"/>
      <c r="F110" s="707"/>
      <c r="G110" s="707"/>
      <c r="H110" s="707"/>
      <c r="I110" s="707"/>
      <c r="J110" s="707"/>
      <c r="K110" s="707"/>
      <c r="L110" s="700" t="s">
        <v>169</v>
      </c>
      <c r="M110" s="685"/>
      <c r="N110" s="685"/>
    </row>
    <row r="111" spans="1:14" ht="72.75" hidden="1" customHeight="1" x14ac:dyDescent="0.25">
      <c r="A111" s="692"/>
      <c r="B111" s="693"/>
      <c r="C111" s="693"/>
      <c r="D111" s="694"/>
      <c r="E111" s="682"/>
      <c r="F111" s="683"/>
      <c r="G111" s="683"/>
      <c r="H111" s="707"/>
      <c r="I111" s="707"/>
      <c r="J111" s="707"/>
      <c r="K111" s="707"/>
      <c r="L111" s="700" t="s">
        <v>170</v>
      </c>
      <c r="M111" s="685"/>
      <c r="N111" s="685"/>
    </row>
    <row r="112" spans="1:14" hidden="1" x14ac:dyDescent="0.25"/>
    <row r="113" hidden="1" x14ac:dyDescent="0.25"/>
    <row r="114" hidden="1" x14ac:dyDescent="0.25"/>
    <row r="115" hidden="1" x14ac:dyDescent="0.25"/>
    <row r="116" hidden="1" x14ac:dyDescent="0.25"/>
    <row r="117" hidden="1" x14ac:dyDescent="0.25"/>
    <row r="65428" spans="251:255" x14ac:dyDescent="0.25">
      <c r="IQ65428" s="7" t="s">
        <v>171</v>
      </c>
      <c r="IR65428" s="7" t="s">
        <v>172</v>
      </c>
      <c r="IS65428" s="7" t="s">
        <v>173</v>
      </c>
      <c r="IT65428" s="7" t="s">
        <v>174</v>
      </c>
      <c r="IU65428" s="7" t="s">
        <v>175</v>
      </c>
    </row>
    <row r="65429" spans="251:255" x14ac:dyDescent="0.25">
      <c r="IQ65429" s="7" t="e">
        <f>#REF!&amp;$C$9</f>
        <v>#REF!</v>
      </c>
      <c r="IR65429" s="7" t="e">
        <f>#REF!</f>
        <v>#REF!</v>
      </c>
      <c r="IS65429" s="7" t="e">
        <f>$B$25&amp;" - "&amp;$B$26&amp;" - "&amp;$B$27&amp;" - "&amp;$I$27&amp;" - "&amp;#REF!&amp;" - "&amp;#REF!&amp;" - "&amp;#REF!&amp;" - "&amp;#REF!</f>
        <v>#REF!</v>
      </c>
      <c r="IT65429" s="7" t="e">
        <f>$A$30&amp;": "&amp;$I$30&amp;" - "&amp;#REF!&amp;": "&amp;#REF!&amp;" - "&amp;#REF!&amp;": "&amp;#REF!&amp;" - "&amp;#REF!&amp;": "&amp;#REF!&amp;" - "&amp;#REF!&amp;": "&amp;#REF!&amp;" - "&amp;#REF!&amp;": "&amp;#REF!&amp;" - "&amp;$A$32&amp;": "&amp;$I$32&amp;" - "&amp;$A$35&amp;": "&amp;$I$35&amp;" - "&amp;#REF!&amp;": "&amp;#REF!&amp;" - "&amp;#REF!&amp;": "&amp;#REF!&amp;" - "&amp;#REF!&amp;": "&amp;#REF!&amp;" - "&amp;#REF!&amp;": "&amp;#REF!&amp;" - "&amp;#REF!&amp;": "&amp;#REF!</f>
        <v>#REF!</v>
      </c>
      <c r="IU65429" s="7" t="e">
        <f>#REF!</f>
        <v>#REF!</v>
      </c>
    </row>
  </sheetData>
  <mergeCells count="234">
    <mergeCell ref="A99:D100"/>
    <mergeCell ref="E99:G100"/>
    <mergeCell ref="H99:N100"/>
    <mergeCell ref="A101:D102"/>
    <mergeCell ref="E101:G102"/>
    <mergeCell ref="H101:N102"/>
    <mergeCell ref="A92:L92"/>
    <mergeCell ref="M92:N92"/>
    <mergeCell ref="A95:N95"/>
    <mergeCell ref="A96:N96"/>
    <mergeCell ref="A97:D98"/>
    <mergeCell ref="E97:G98"/>
    <mergeCell ref="H97:N98"/>
    <mergeCell ref="A109:D111"/>
    <mergeCell ref="E109:G111"/>
    <mergeCell ref="H109:K111"/>
    <mergeCell ref="L109:N109"/>
    <mergeCell ref="L110:N110"/>
    <mergeCell ref="L111:N111"/>
    <mergeCell ref="A103:D104"/>
    <mergeCell ref="E103:G104"/>
    <mergeCell ref="H103:N104"/>
    <mergeCell ref="A105:D106"/>
    <mergeCell ref="E105:G106"/>
    <mergeCell ref="H105:N106"/>
    <mergeCell ref="A107:D108"/>
    <mergeCell ref="E107:G108"/>
    <mergeCell ref="H107:N108"/>
    <mergeCell ref="M88:N89"/>
    <mergeCell ref="A90:D91"/>
    <mergeCell ref="E90:L91"/>
    <mergeCell ref="M90:N91"/>
    <mergeCell ref="A84:N84"/>
    <mergeCell ref="A85:D85"/>
    <mergeCell ref="E85:L85"/>
    <mergeCell ref="M85:N85"/>
    <mergeCell ref="A86:D87"/>
    <mergeCell ref="E86:L87"/>
    <mergeCell ref="M86:N87"/>
    <mergeCell ref="A88:D89"/>
    <mergeCell ref="E88:L89"/>
    <mergeCell ref="B82:F82"/>
    <mergeCell ref="G82:H82"/>
    <mergeCell ref="I82:J82"/>
    <mergeCell ref="K82:L82"/>
    <mergeCell ref="M82:N82"/>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0:B72"/>
    <mergeCell ref="C70:G72"/>
    <mergeCell ref="H70:I72"/>
    <mergeCell ref="J70:N72"/>
    <mergeCell ref="A74:N74"/>
    <mergeCell ref="B75:F75"/>
    <mergeCell ref="G75:H75"/>
    <mergeCell ref="I75:J75"/>
    <mergeCell ref="K75:L75"/>
    <mergeCell ref="M75:N75"/>
    <mergeCell ref="A66:G66"/>
    <mergeCell ref="H66:N66"/>
    <mergeCell ref="A67:B69"/>
    <mergeCell ref="C67:G69"/>
    <mergeCell ref="H67:I69"/>
    <mergeCell ref="J67:N69"/>
    <mergeCell ref="A60:B62"/>
    <mergeCell ref="C60:G62"/>
    <mergeCell ref="H60:I62"/>
    <mergeCell ref="J60:N62"/>
    <mergeCell ref="A63:B65"/>
    <mergeCell ref="C63:G65"/>
    <mergeCell ref="H63:I65"/>
    <mergeCell ref="J63:N65"/>
    <mergeCell ref="A57:E57"/>
    <mergeCell ref="F57:G57"/>
    <mergeCell ref="H57:L57"/>
    <mergeCell ref="M57:N57"/>
    <mergeCell ref="A59:G59"/>
    <mergeCell ref="H59:N59"/>
    <mergeCell ref="A52:B53"/>
    <mergeCell ref="A54:B55"/>
    <mergeCell ref="A56:E56"/>
    <mergeCell ref="F56:G56"/>
    <mergeCell ref="H56:L56"/>
    <mergeCell ref="M56:N56"/>
    <mergeCell ref="A44:N44"/>
    <mergeCell ref="A45:B45"/>
    <mergeCell ref="A46:B47"/>
    <mergeCell ref="A48:B49"/>
    <mergeCell ref="A50:B51"/>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3:H33"/>
    <mergeCell ref="I33:J33"/>
    <mergeCell ref="K33:L33"/>
    <mergeCell ref="M33:N33"/>
    <mergeCell ref="O33:P33"/>
    <mergeCell ref="Q33:R33"/>
    <mergeCell ref="A34:H34"/>
    <mergeCell ref="I34:J34"/>
    <mergeCell ref="K34:L34"/>
    <mergeCell ref="M34:N34"/>
    <mergeCell ref="O34:P34"/>
    <mergeCell ref="Q34:R34"/>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7:G27"/>
    <mergeCell ref="I27:N27"/>
    <mergeCell ref="A28:N28"/>
    <mergeCell ref="A29:H29"/>
    <mergeCell ref="I29:J29"/>
    <mergeCell ref="K29:L29"/>
    <mergeCell ref="M29:N29"/>
    <mergeCell ref="A9:B9"/>
    <mergeCell ref="C9:N9"/>
    <mergeCell ref="A6:D7"/>
    <mergeCell ref="E6:H7"/>
    <mergeCell ref="I6:N6"/>
    <mergeCell ref="I7:J7"/>
    <mergeCell ref="K7:L7"/>
    <mergeCell ref="M7:N7"/>
    <mergeCell ref="B26:G26"/>
    <mergeCell ref="I26:N26"/>
    <mergeCell ref="A10:B10"/>
    <mergeCell ref="C10:N10"/>
    <mergeCell ref="A11:B23"/>
    <mergeCell ref="C11:N23"/>
    <mergeCell ref="A24:N24"/>
    <mergeCell ref="B25:G25"/>
    <mergeCell ref="I25:N25"/>
    <mergeCell ref="A1:N1"/>
    <mergeCell ref="A3:D3"/>
    <mergeCell ref="E3:H3"/>
    <mergeCell ref="I3:N3"/>
    <mergeCell ref="A4:D5"/>
    <mergeCell ref="E4:H5"/>
    <mergeCell ref="I4:N5"/>
    <mergeCell ref="A8:D8"/>
    <mergeCell ref="E8:H8"/>
    <mergeCell ref="I8:J8"/>
    <mergeCell ref="K8:L8"/>
    <mergeCell ref="M8:N8"/>
    <mergeCell ref="A2:N2"/>
  </mergeCells>
  <conditionalFormatting sqref="C46:E46 C48:N48 C50:N50 C52:M52 C54:N54 H46:N46">
    <cfRule type="cellIs" dxfId="17" priority="3" stopIfTrue="1" operator="equal">
      <formula>"x"</formula>
    </cfRule>
  </conditionalFormatting>
  <conditionalFormatting sqref="C47:N47 C49:N49 C51:N51 C53:N53 C55:N55">
    <cfRule type="cellIs" dxfId="16" priority="4" stopIfTrue="1" operator="equal">
      <formula>"x"</formula>
    </cfRule>
  </conditionalFormatting>
  <conditionalFormatting sqref="N52">
    <cfRule type="cellIs" dxfId="15" priority="2" stopIfTrue="1" operator="equal">
      <formula>"x"</formula>
    </cfRule>
  </conditionalFormatting>
  <conditionalFormatting sqref="F46:G46">
    <cfRule type="cellIs" dxfId="1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71:N65590 IY65571:JJ65590 SU65571:TF65590 ACQ65571:ADB65590 AMM65571:AMX65590 AWI65571:AWT65590 BGE65571:BGP65590 BQA65571:BQL65590 BZW65571:CAH65590 CJS65571:CKD65590 CTO65571:CTZ65590 DDK65571:DDV65590 DNG65571:DNR65590 DXC65571:DXN65590 EGY65571:EHJ65590 EQU65571:ERF65590 FAQ65571:FBB65590 FKM65571:FKX65590 FUI65571:FUT65590 GEE65571:GEP65590 GOA65571:GOL65590 GXW65571:GYH65590 HHS65571:HID65590 HRO65571:HRZ65590 IBK65571:IBV65590 ILG65571:ILR65590 IVC65571:IVN65590 JEY65571:JFJ65590 JOU65571:JPF65590 JYQ65571:JZB65590 KIM65571:KIX65590 KSI65571:KST65590 LCE65571:LCP65590 LMA65571:LML65590 LVW65571:LWH65590 MFS65571:MGD65590 MPO65571:MPZ65590 MZK65571:MZV65590 NJG65571:NJR65590 NTC65571:NTN65590 OCY65571:ODJ65590 OMU65571:ONF65590 OWQ65571:OXB65590 PGM65571:PGX65590 PQI65571:PQT65590 QAE65571:QAP65590 QKA65571:QKL65590 QTW65571:QUH65590 RDS65571:RED65590 RNO65571:RNZ65590 RXK65571:RXV65590 SHG65571:SHR65590 SRC65571:SRN65590 TAY65571:TBJ65590 TKU65571:TLF65590 TUQ65571:TVB65590 UEM65571:UEX65590 UOI65571:UOT65590 UYE65571:UYP65590 VIA65571:VIL65590 VRW65571:VSH65590 WBS65571:WCD65590 WLO65571:WLZ65590 WVK65571:WVV65590 C131107:N131126 IY131107:JJ131126 SU131107:TF131126 ACQ131107:ADB131126 AMM131107:AMX131126 AWI131107:AWT131126 BGE131107:BGP131126 BQA131107:BQL131126 BZW131107:CAH131126 CJS131107:CKD131126 CTO131107:CTZ131126 DDK131107:DDV131126 DNG131107:DNR131126 DXC131107:DXN131126 EGY131107:EHJ131126 EQU131107:ERF131126 FAQ131107:FBB131126 FKM131107:FKX131126 FUI131107:FUT131126 GEE131107:GEP131126 GOA131107:GOL131126 GXW131107:GYH131126 HHS131107:HID131126 HRO131107:HRZ131126 IBK131107:IBV131126 ILG131107:ILR131126 IVC131107:IVN131126 JEY131107:JFJ131126 JOU131107:JPF131126 JYQ131107:JZB131126 KIM131107:KIX131126 KSI131107:KST131126 LCE131107:LCP131126 LMA131107:LML131126 LVW131107:LWH131126 MFS131107:MGD131126 MPO131107:MPZ131126 MZK131107:MZV131126 NJG131107:NJR131126 NTC131107:NTN131126 OCY131107:ODJ131126 OMU131107:ONF131126 OWQ131107:OXB131126 PGM131107:PGX131126 PQI131107:PQT131126 QAE131107:QAP131126 QKA131107:QKL131126 QTW131107:QUH131126 RDS131107:RED131126 RNO131107:RNZ131126 RXK131107:RXV131126 SHG131107:SHR131126 SRC131107:SRN131126 TAY131107:TBJ131126 TKU131107:TLF131126 TUQ131107:TVB131126 UEM131107:UEX131126 UOI131107:UOT131126 UYE131107:UYP131126 VIA131107:VIL131126 VRW131107:VSH131126 WBS131107:WCD131126 WLO131107:WLZ131126 WVK131107:WVV131126 C196643:N196662 IY196643:JJ196662 SU196643:TF196662 ACQ196643:ADB196662 AMM196643:AMX196662 AWI196643:AWT196662 BGE196643:BGP196662 BQA196643:BQL196662 BZW196643:CAH196662 CJS196643:CKD196662 CTO196643:CTZ196662 DDK196643:DDV196662 DNG196643:DNR196662 DXC196643:DXN196662 EGY196643:EHJ196662 EQU196643:ERF196662 FAQ196643:FBB196662 FKM196643:FKX196662 FUI196643:FUT196662 GEE196643:GEP196662 GOA196643:GOL196662 GXW196643:GYH196662 HHS196643:HID196662 HRO196643:HRZ196662 IBK196643:IBV196662 ILG196643:ILR196662 IVC196643:IVN196662 JEY196643:JFJ196662 JOU196643:JPF196662 JYQ196643:JZB196662 KIM196643:KIX196662 KSI196643:KST196662 LCE196643:LCP196662 LMA196643:LML196662 LVW196643:LWH196662 MFS196643:MGD196662 MPO196643:MPZ196662 MZK196643:MZV196662 NJG196643:NJR196662 NTC196643:NTN196662 OCY196643:ODJ196662 OMU196643:ONF196662 OWQ196643:OXB196662 PGM196643:PGX196662 PQI196643:PQT196662 QAE196643:QAP196662 QKA196643:QKL196662 QTW196643:QUH196662 RDS196643:RED196662 RNO196643:RNZ196662 RXK196643:RXV196662 SHG196643:SHR196662 SRC196643:SRN196662 TAY196643:TBJ196662 TKU196643:TLF196662 TUQ196643:TVB196662 UEM196643:UEX196662 UOI196643:UOT196662 UYE196643:UYP196662 VIA196643:VIL196662 VRW196643:VSH196662 WBS196643:WCD196662 WLO196643:WLZ196662 WVK196643:WVV196662 C262179:N262198 IY262179:JJ262198 SU262179:TF262198 ACQ262179:ADB262198 AMM262179:AMX262198 AWI262179:AWT262198 BGE262179:BGP262198 BQA262179:BQL262198 BZW262179:CAH262198 CJS262179:CKD262198 CTO262179:CTZ262198 DDK262179:DDV262198 DNG262179:DNR262198 DXC262179:DXN262198 EGY262179:EHJ262198 EQU262179:ERF262198 FAQ262179:FBB262198 FKM262179:FKX262198 FUI262179:FUT262198 GEE262179:GEP262198 GOA262179:GOL262198 GXW262179:GYH262198 HHS262179:HID262198 HRO262179:HRZ262198 IBK262179:IBV262198 ILG262179:ILR262198 IVC262179:IVN262198 JEY262179:JFJ262198 JOU262179:JPF262198 JYQ262179:JZB262198 KIM262179:KIX262198 KSI262179:KST262198 LCE262179:LCP262198 LMA262179:LML262198 LVW262179:LWH262198 MFS262179:MGD262198 MPO262179:MPZ262198 MZK262179:MZV262198 NJG262179:NJR262198 NTC262179:NTN262198 OCY262179:ODJ262198 OMU262179:ONF262198 OWQ262179:OXB262198 PGM262179:PGX262198 PQI262179:PQT262198 QAE262179:QAP262198 QKA262179:QKL262198 QTW262179:QUH262198 RDS262179:RED262198 RNO262179:RNZ262198 RXK262179:RXV262198 SHG262179:SHR262198 SRC262179:SRN262198 TAY262179:TBJ262198 TKU262179:TLF262198 TUQ262179:TVB262198 UEM262179:UEX262198 UOI262179:UOT262198 UYE262179:UYP262198 VIA262179:VIL262198 VRW262179:VSH262198 WBS262179:WCD262198 WLO262179:WLZ262198 WVK262179:WVV262198 C327715:N327734 IY327715:JJ327734 SU327715:TF327734 ACQ327715:ADB327734 AMM327715:AMX327734 AWI327715:AWT327734 BGE327715:BGP327734 BQA327715:BQL327734 BZW327715:CAH327734 CJS327715:CKD327734 CTO327715:CTZ327734 DDK327715:DDV327734 DNG327715:DNR327734 DXC327715:DXN327734 EGY327715:EHJ327734 EQU327715:ERF327734 FAQ327715:FBB327734 FKM327715:FKX327734 FUI327715:FUT327734 GEE327715:GEP327734 GOA327715:GOL327734 GXW327715:GYH327734 HHS327715:HID327734 HRO327715:HRZ327734 IBK327715:IBV327734 ILG327715:ILR327734 IVC327715:IVN327734 JEY327715:JFJ327734 JOU327715:JPF327734 JYQ327715:JZB327734 KIM327715:KIX327734 KSI327715:KST327734 LCE327715:LCP327734 LMA327715:LML327734 LVW327715:LWH327734 MFS327715:MGD327734 MPO327715:MPZ327734 MZK327715:MZV327734 NJG327715:NJR327734 NTC327715:NTN327734 OCY327715:ODJ327734 OMU327715:ONF327734 OWQ327715:OXB327734 PGM327715:PGX327734 PQI327715:PQT327734 QAE327715:QAP327734 QKA327715:QKL327734 QTW327715:QUH327734 RDS327715:RED327734 RNO327715:RNZ327734 RXK327715:RXV327734 SHG327715:SHR327734 SRC327715:SRN327734 TAY327715:TBJ327734 TKU327715:TLF327734 TUQ327715:TVB327734 UEM327715:UEX327734 UOI327715:UOT327734 UYE327715:UYP327734 VIA327715:VIL327734 VRW327715:VSH327734 WBS327715:WCD327734 WLO327715:WLZ327734 WVK327715:WVV327734 C393251:N393270 IY393251:JJ393270 SU393251:TF393270 ACQ393251:ADB393270 AMM393251:AMX393270 AWI393251:AWT393270 BGE393251:BGP393270 BQA393251:BQL393270 BZW393251:CAH393270 CJS393251:CKD393270 CTO393251:CTZ393270 DDK393251:DDV393270 DNG393251:DNR393270 DXC393251:DXN393270 EGY393251:EHJ393270 EQU393251:ERF393270 FAQ393251:FBB393270 FKM393251:FKX393270 FUI393251:FUT393270 GEE393251:GEP393270 GOA393251:GOL393270 GXW393251:GYH393270 HHS393251:HID393270 HRO393251:HRZ393270 IBK393251:IBV393270 ILG393251:ILR393270 IVC393251:IVN393270 JEY393251:JFJ393270 JOU393251:JPF393270 JYQ393251:JZB393270 KIM393251:KIX393270 KSI393251:KST393270 LCE393251:LCP393270 LMA393251:LML393270 LVW393251:LWH393270 MFS393251:MGD393270 MPO393251:MPZ393270 MZK393251:MZV393270 NJG393251:NJR393270 NTC393251:NTN393270 OCY393251:ODJ393270 OMU393251:ONF393270 OWQ393251:OXB393270 PGM393251:PGX393270 PQI393251:PQT393270 QAE393251:QAP393270 QKA393251:QKL393270 QTW393251:QUH393270 RDS393251:RED393270 RNO393251:RNZ393270 RXK393251:RXV393270 SHG393251:SHR393270 SRC393251:SRN393270 TAY393251:TBJ393270 TKU393251:TLF393270 TUQ393251:TVB393270 UEM393251:UEX393270 UOI393251:UOT393270 UYE393251:UYP393270 VIA393251:VIL393270 VRW393251:VSH393270 WBS393251:WCD393270 WLO393251:WLZ393270 WVK393251:WVV393270 C458787:N458806 IY458787:JJ458806 SU458787:TF458806 ACQ458787:ADB458806 AMM458787:AMX458806 AWI458787:AWT458806 BGE458787:BGP458806 BQA458787:BQL458806 BZW458787:CAH458806 CJS458787:CKD458806 CTO458787:CTZ458806 DDK458787:DDV458806 DNG458787:DNR458806 DXC458787:DXN458806 EGY458787:EHJ458806 EQU458787:ERF458806 FAQ458787:FBB458806 FKM458787:FKX458806 FUI458787:FUT458806 GEE458787:GEP458806 GOA458787:GOL458806 GXW458787:GYH458806 HHS458787:HID458806 HRO458787:HRZ458806 IBK458787:IBV458806 ILG458787:ILR458806 IVC458787:IVN458806 JEY458787:JFJ458806 JOU458787:JPF458806 JYQ458787:JZB458806 KIM458787:KIX458806 KSI458787:KST458806 LCE458787:LCP458806 LMA458787:LML458806 LVW458787:LWH458806 MFS458787:MGD458806 MPO458787:MPZ458806 MZK458787:MZV458806 NJG458787:NJR458806 NTC458787:NTN458806 OCY458787:ODJ458806 OMU458787:ONF458806 OWQ458787:OXB458806 PGM458787:PGX458806 PQI458787:PQT458806 QAE458787:QAP458806 QKA458787:QKL458806 QTW458787:QUH458806 RDS458787:RED458806 RNO458787:RNZ458806 RXK458787:RXV458806 SHG458787:SHR458806 SRC458787:SRN458806 TAY458787:TBJ458806 TKU458787:TLF458806 TUQ458787:TVB458806 UEM458787:UEX458806 UOI458787:UOT458806 UYE458787:UYP458806 VIA458787:VIL458806 VRW458787:VSH458806 WBS458787:WCD458806 WLO458787:WLZ458806 WVK458787:WVV458806 C524323:N524342 IY524323:JJ524342 SU524323:TF524342 ACQ524323:ADB524342 AMM524323:AMX524342 AWI524323:AWT524342 BGE524323:BGP524342 BQA524323:BQL524342 BZW524323:CAH524342 CJS524323:CKD524342 CTO524323:CTZ524342 DDK524323:DDV524342 DNG524323:DNR524342 DXC524323:DXN524342 EGY524323:EHJ524342 EQU524323:ERF524342 FAQ524323:FBB524342 FKM524323:FKX524342 FUI524323:FUT524342 GEE524323:GEP524342 GOA524323:GOL524342 GXW524323:GYH524342 HHS524323:HID524342 HRO524323:HRZ524342 IBK524323:IBV524342 ILG524323:ILR524342 IVC524323:IVN524342 JEY524323:JFJ524342 JOU524323:JPF524342 JYQ524323:JZB524342 KIM524323:KIX524342 KSI524323:KST524342 LCE524323:LCP524342 LMA524323:LML524342 LVW524323:LWH524342 MFS524323:MGD524342 MPO524323:MPZ524342 MZK524323:MZV524342 NJG524323:NJR524342 NTC524323:NTN524342 OCY524323:ODJ524342 OMU524323:ONF524342 OWQ524323:OXB524342 PGM524323:PGX524342 PQI524323:PQT524342 QAE524323:QAP524342 QKA524323:QKL524342 QTW524323:QUH524342 RDS524323:RED524342 RNO524323:RNZ524342 RXK524323:RXV524342 SHG524323:SHR524342 SRC524323:SRN524342 TAY524323:TBJ524342 TKU524323:TLF524342 TUQ524323:TVB524342 UEM524323:UEX524342 UOI524323:UOT524342 UYE524323:UYP524342 VIA524323:VIL524342 VRW524323:VSH524342 WBS524323:WCD524342 WLO524323:WLZ524342 WVK524323:WVV524342 C589859:N589878 IY589859:JJ589878 SU589859:TF589878 ACQ589859:ADB589878 AMM589859:AMX589878 AWI589859:AWT589878 BGE589859:BGP589878 BQA589859:BQL589878 BZW589859:CAH589878 CJS589859:CKD589878 CTO589859:CTZ589878 DDK589859:DDV589878 DNG589859:DNR589878 DXC589859:DXN589878 EGY589859:EHJ589878 EQU589859:ERF589878 FAQ589859:FBB589878 FKM589859:FKX589878 FUI589859:FUT589878 GEE589859:GEP589878 GOA589859:GOL589878 GXW589859:GYH589878 HHS589859:HID589878 HRO589859:HRZ589878 IBK589859:IBV589878 ILG589859:ILR589878 IVC589859:IVN589878 JEY589859:JFJ589878 JOU589859:JPF589878 JYQ589859:JZB589878 KIM589859:KIX589878 KSI589859:KST589878 LCE589859:LCP589878 LMA589859:LML589878 LVW589859:LWH589878 MFS589859:MGD589878 MPO589859:MPZ589878 MZK589859:MZV589878 NJG589859:NJR589878 NTC589859:NTN589878 OCY589859:ODJ589878 OMU589859:ONF589878 OWQ589859:OXB589878 PGM589859:PGX589878 PQI589859:PQT589878 QAE589859:QAP589878 QKA589859:QKL589878 QTW589859:QUH589878 RDS589859:RED589878 RNO589859:RNZ589878 RXK589859:RXV589878 SHG589859:SHR589878 SRC589859:SRN589878 TAY589859:TBJ589878 TKU589859:TLF589878 TUQ589859:TVB589878 UEM589859:UEX589878 UOI589859:UOT589878 UYE589859:UYP589878 VIA589859:VIL589878 VRW589859:VSH589878 WBS589859:WCD589878 WLO589859:WLZ589878 WVK589859:WVV589878 C655395:N655414 IY655395:JJ655414 SU655395:TF655414 ACQ655395:ADB655414 AMM655395:AMX655414 AWI655395:AWT655414 BGE655395:BGP655414 BQA655395:BQL655414 BZW655395:CAH655414 CJS655395:CKD655414 CTO655395:CTZ655414 DDK655395:DDV655414 DNG655395:DNR655414 DXC655395:DXN655414 EGY655395:EHJ655414 EQU655395:ERF655414 FAQ655395:FBB655414 FKM655395:FKX655414 FUI655395:FUT655414 GEE655395:GEP655414 GOA655395:GOL655414 GXW655395:GYH655414 HHS655395:HID655414 HRO655395:HRZ655414 IBK655395:IBV655414 ILG655395:ILR655414 IVC655395:IVN655414 JEY655395:JFJ655414 JOU655395:JPF655414 JYQ655395:JZB655414 KIM655395:KIX655414 KSI655395:KST655414 LCE655395:LCP655414 LMA655395:LML655414 LVW655395:LWH655414 MFS655395:MGD655414 MPO655395:MPZ655414 MZK655395:MZV655414 NJG655395:NJR655414 NTC655395:NTN655414 OCY655395:ODJ655414 OMU655395:ONF655414 OWQ655395:OXB655414 PGM655395:PGX655414 PQI655395:PQT655414 QAE655395:QAP655414 QKA655395:QKL655414 QTW655395:QUH655414 RDS655395:RED655414 RNO655395:RNZ655414 RXK655395:RXV655414 SHG655395:SHR655414 SRC655395:SRN655414 TAY655395:TBJ655414 TKU655395:TLF655414 TUQ655395:TVB655414 UEM655395:UEX655414 UOI655395:UOT655414 UYE655395:UYP655414 VIA655395:VIL655414 VRW655395:VSH655414 WBS655395:WCD655414 WLO655395:WLZ655414 WVK655395:WVV655414 C720931:N720950 IY720931:JJ720950 SU720931:TF720950 ACQ720931:ADB720950 AMM720931:AMX720950 AWI720931:AWT720950 BGE720931:BGP720950 BQA720931:BQL720950 BZW720931:CAH720950 CJS720931:CKD720950 CTO720931:CTZ720950 DDK720931:DDV720950 DNG720931:DNR720950 DXC720931:DXN720950 EGY720931:EHJ720950 EQU720931:ERF720950 FAQ720931:FBB720950 FKM720931:FKX720950 FUI720931:FUT720950 GEE720931:GEP720950 GOA720931:GOL720950 GXW720931:GYH720950 HHS720931:HID720950 HRO720931:HRZ720950 IBK720931:IBV720950 ILG720931:ILR720950 IVC720931:IVN720950 JEY720931:JFJ720950 JOU720931:JPF720950 JYQ720931:JZB720950 KIM720931:KIX720950 KSI720931:KST720950 LCE720931:LCP720950 LMA720931:LML720950 LVW720931:LWH720950 MFS720931:MGD720950 MPO720931:MPZ720950 MZK720931:MZV720950 NJG720931:NJR720950 NTC720931:NTN720950 OCY720931:ODJ720950 OMU720931:ONF720950 OWQ720931:OXB720950 PGM720931:PGX720950 PQI720931:PQT720950 QAE720931:QAP720950 QKA720931:QKL720950 QTW720931:QUH720950 RDS720931:RED720950 RNO720931:RNZ720950 RXK720931:RXV720950 SHG720931:SHR720950 SRC720931:SRN720950 TAY720931:TBJ720950 TKU720931:TLF720950 TUQ720931:TVB720950 UEM720931:UEX720950 UOI720931:UOT720950 UYE720931:UYP720950 VIA720931:VIL720950 VRW720931:VSH720950 WBS720931:WCD720950 WLO720931:WLZ720950 WVK720931:WVV720950 C786467:N786486 IY786467:JJ786486 SU786467:TF786486 ACQ786467:ADB786486 AMM786467:AMX786486 AWI786467:AWT786486 BGE786467:BGP786486 BQA786467:BQL786486 BZW786467:CAH786486 CJS786467:CKD786486 CTO786467:CTZ786486 DDK786467:DDV786486 DNG786467:DNR786486 DXC786467:DXN786486 EGY786467:EHJ786486 EQU786467:ERF786486 FAQ786467:FBB786486 FKM786467:FKX786486 FUI786467:FUT786486 GEE786467:GEP786486 GOA786467:GOL786486 GXW786467:GYH786486 HHS786467:HID786486 HRO786467:HRZ786486 IBK786467:IBV786486 ILG786467:ILR786486 IVC786467:IVN786486 JEY786467:JFJ786486 JOU786467:JPF786486 JYQ786467:JZB786486 KIM786467:KIX786486 KSI786467:KST786486 LCE786467:LCP786486 LMA786467:LML786486 LVW786467:LWH786486 MFS786467:MGD786486 MPO786467:MPZ786486 MZK786467:MZV786486 NJG786467:NJR786486 NTC786467:NTN786486 OCY786467:ODJ786486 OMU786467:ONF786486 OWQ786467:OXB786486 PGM786467:PGX786486 PQI786467:PQT786486 QAE786467:QAP786486 QKA786467:QKL786486 QTW786467:QUH786486 RDS786467:RED786486 RNO786467:RNZ786486 RXK786467:RXV786486 SHG786467:SHR786486 SRC786467:SRN786486 TAY786467:TBJ786486 TKU786467:TLF786486 TUQ786467:TVB786486 UEM786467:UEX786486 UOI786467:UOT786486 UYE786467:UYP786486 VIA786467:VIL786486 VRW786467:VSH786486 WBS786467:WCD786486 WLO786467:WLZ786486 WVK786467:WVV786486 C852003:N852022 IY852003:JJ852022 SU852003:TF852022 ACQ852003:ADB852022 AMM852003:AMX852022 AWI852003:AWT852022 BGE852003:BGP852022 BQA852003:BQL852022 BZW852003:CAH852022 CJS852003:CKD852022 CTO852003:CTZ852022 DDK852003:DDV852022 DNG852003:DNR852022 DXC852003:DXN852022 EGY852003:EHJ852022 EQU852003:ERF852022 FAQ852003:FBB852022 FKM852003:FKX852022 FUI852003:FUT852022 GEE852003:GEP852022 GOA852003:GOL852022 GXW852003:GYH852022 HHS852003:HID852022 HRO852003:HRZ852022 IBK852003:IBV852022 ILG852003:ILR852022 IVC852003:IVN852022 JEY852003:JFJ852022 JOU852003:JPF852022 JYQ852003:JZB852022 KIM852003:KIX852022 KSI852003:KST852022 LCE852003:LCP852022 LMA852003:LML852022 LVW852003:LWH852022 MFS852003:MGD852022 MPO852003:MPZ852022 MZK852003:MZV852022 NJG852003:NJR852022 NTC852003:NTN852022 OCY852003:ODJ852022 OMU852003:ONF852022 OWQ852003:OXB852022 PGM852003:PGX852022 PQI852003:PQT852022 QAE852003:QAP852022 QKA852003:QKL852022 QTW852003:QUH852022 RDS852003:RED852022 RNO852003:RNZ852022 RXK852003:RXV852022 SHG852003:SHR852022 SRC852003:SRN852022 TAY852003:TBJ852022 TKU852003:TLF852022 TUQ852003:TVB852022 UEM852003:UEX852022 UOI852003:UOT852022 UYE852003:UYP852022 VIA852003:VIL852022 VRW852003:VSH852022 WBS852003:WCD852022 WLO852003:WLZ852022 WVK852003:WVV852022 C917539:N917558 IY917539:JJ917558 SU917539:TF917558 ACQ917539:ADB917558 AMM917539:AMX917558 AWI917539:AWT917558 BGE917539:BGP917558 BQA917539:BQL917558 BZW917539:CAH917558 CJS917539:CKD917558 CTO917539:CTZ917558 DDK917539:DDV917558 DNG917539:DNR917558 DXC917539:DXN917558 EGY917539:EHJ917558 EQU917539:ERF917558 FAQ917539:FBB917558 FKM917539:FKX917558 FUI917539:FUT917558 GEE917539:GEP917558 GOA917539:GOL917558 GXW917539:GYH917558 HHS917539:HID917558 HRO917539:HRZ917558 IBK917539:IBV917558 ILG917539:ILR917558 IVC917539:IVN917558 JEY917539:JFJ917558 JOU917539:JPF917558 JYQ917539:JZB917558 KIM917539:KIX917558 KSI917539:KST917558 LCE917539:LCP917558 LMA917539:LML917558 LVW917539:LWH917558 MFS917539:MGD917558 MPO917539:MPZ917558 MZK917539:MZV917558 NJG917539:NJR917558 NTC917539:NTN917558 OCY917539:ODJ917558 OMU917539:ONF917558 OWQ917539:OXB917558 PGM917539:PGX917558 PQI917539:PQT917558 QAE917539:QAP917558 QKA917539:QKL917558 QTW917539:QUH917558 RDS917539:RED917558 RNO917539:RNZ917558 RXK917539:RXV917558 SHG917539:SHR917558 SRC917539:SRN917558 TAY917539:TBJ917558 TKU917539:TLF917558 TUQ917539:TVB917558 UEM917539:UEX917558 UOI917539:UOT917558 UYE917539:UYP917558 VIA917539:VIL917558 VRW917539:VSH917558 WBS917539:WCD917558 WLO917539:WLZ917558 WVK917539:WVV917558 C983075:N983094 IY983075:JJ983094 SU983075:TF983094 ACQ983075:ADB983094 AMM983075:AMX983094 AWI983075:AWT983094 BGE983075:BGP983094 BQA983075:BQL983094 BZW983075:CAH983094 CJS983075:CKD983094 CTO983075:CTZ983094 DDK983075:DDV983094 DNG983075:DNR983094 DXC983075:DXN983094 EGY983075:EHJ983094 EQU983075:ERF983094 FAQ983075:FBB983094 FKM983075:FKX983094 FUI983075:FUT983094 GEE983075:GEP983094 GOA983075:GOL983094 GXW983075:GYH983094 HHS983075:HID983094 HRO983075:HRZ983094 IBK983075:IBV983094 ILG983075:ILR983094 IVC983075:IVN983094 JEY983075:JFJ983094 JOU983075:JPF983094 JYQ983075:JZB983094 KIM983075:KIX983094 KSI983075:KST983094 LCE983075:LCP983094 LMA983075:LML983094 LVW983075:LWH983094 MFS983075:MGD983094 MPO983075:MPZ983094 MZK983075:MZV983094 NJG983075:NJR983094 NTC983075:NTN983094 OCY983075:ODJ983094 OMU983075:ONF983094 OWQ983075:OXB983094 PGM983075:PGX983094 PQI983075:PQT983094 QAE983075:QAP983094 QKA983075:QKL983094 QTW983075:QUH983094 RDS983075:RED983094 RNO983075:RNZ983094 RXK983075:RXV983094 SHG983075:SHR983094 SRC983075:SRN983094 TAY983075:TBJ983094 TKU983075:TLF983094 TUQ983075:TVB983094 UEM983075:UEX983094 UOI983075:UOT983094 UYE983075:UYP983094 VIA983075:VIL983094 VRW983075:VSH983094 WBS983075:WCD983094 WLO983075:WLZ983094 WVK983075:WVV983094 WVK46:WVV55 WLO46:WLZ55 WBS46:WCD55 VRW46:VSH55 VIA46:VIL55 UYE46:UYP55 UOI46:UOT55 UEM46:UEX55 TUQ46:TVB55 TKU46:TLF55 TAY46:TBJ55 SRC46:SRN55 SHG46:SHR55 RXK46:RXV55 RNO46:RNZ55 RDS46:RED55 QTW46:QUH55 QKA46:QKL55 QAE46:QAP55 PQI46:PQT55 PGM46:PGX55 OWQ46:OXB55 OMU46:ONF55 OCY46:ODJ55 NTC46:NTN55 NJG46:NJR55 MZK46:MZV55 MPO46:MPZ55 MFS46:MGD55 LVW46:LWH55 LMA46:LML55 LCE46:LCP55 KSI46:KST55 KIM46:KIX55 JYQ46:JZB55 JOU46:JPF55 JEY46:JFJ55 IVC46:IVN55 ILG46:ILR55 IBK46:IBV55 HRO46:HRZ55 HHS46:HID55 GXW46:GYH55 GOA46:GOL55 GEE46:GEP55 FUI46:FUT55 FKM46:FKX55 FAQ46:FBB55 EQU46:ERF55 EGY46:EHJ55 DXC46:DXN55 DNG46:DNR55 DDK46:DDV55 CTO46:CTZ55 CJS46:CKD55 BZW46:CAH55 BQA46:BQL55 BGE46:BGP55 AWI46:AWT55 AMM46:AMX55 ACQ46:ADB55 SU46:TF55 IY46:JJ55 C46:N55"/>
  </dataValidations>
  <printOptions horizontalCentered="1"/>
  <pageMargins left="0.23622047244094491" right="0.15748031496062992" top="0.55118110236220474" bottom="0.59055118110236227" header="0.23622047244094491" footer="0.23622047244094491"/>
  <pageSetup paperSize="9" orientation="landscape" horizontalDpi="300" verticalDpi="300" r:id="rId1"/>
  <headerFooter alignWithMargins="0"/>
  <rowBreaks count="1" manualBreakCount="1">
    <brk id="93"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2"/>
  <sheetViews>
    <sheetView zoomScale="110" zoomScaleNormal="110" workbookViewId="0">
      <selection activeCell="A2" sqref="A2:N2"/>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5" t="s">
        <v>373</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285</v>
      </c>
      <c r="B3" s="357"/>
      <c r="C3" s="357"/>
      <c r="D3" s="358"/>
      <c r="E3" s="359"/>
      <c r="F3" s="360"/>
      <c r="G3" s="360"/>
      <c r="H3" s="361"/>
      <c r="I3" s="525" t="s">
        <v>502</v>
      </c>
      <c r="J3" s="526"/>
      <c r="K3" s="526"/>
      <c r="L3" s="526"/>
      <c r="M3" s="526"/>
      <c r="N3" s="526"/>
      <c r="R3" s="145"/>
      <c r="S3" s="144"/>
      <c r="AA3" s="144"/>
    </row>
    <row r="4" spans="1:27" s="8" customFormat="1" ht="12.75" customHeight="1" x14ac:dyDescent="0.25">
      <c r="A4" s="363" t="s">
        <v>286</v>
      </c>
      <c r="B4" s="364"/>
      <c r="C4" s="364"/>
      <c r="D4" s="365"/>
      <c r="E4" s="369"/>
      <c r="F4" s="370"/>
      <c r="G4" s="370"/>
      <c r="H4" s="370"/>
      <c r="I4" s="527" t="s">
        <v>488</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499</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176</v>
      </c>
      <c r="J8" s="615"/>
      <c r="K8" s="616"/>
      <c r="L8" s="616"/>
      <c r="M8" s="616"/>
      <c r="N8" s="616"/>
      <c r="R8" s="145"/>
      <c r="S8" s="144"/>
    </row>
    <row r="9" spans="1:27" ht="45.75" customHeight="1" x14ac:dyDescent="0.25">
      <c r="A9" s="339" t="s">
        <v>109</v>
      </c>
      <c r="B9" s="340"/>
      <c r="C9" s="341" t="s">
        <v>441</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503</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442</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443</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v>3</v>
      </c>
      <c r="B27" s="319" t="s">
        <v>447</v>
      </c>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c r="B28" s="319"/>
      <c r="C28" s="320"/>
      <c r="D28" s="320"/>
      <c r="E28" s="320"/>
      <c r="F28" s="320"/>
      <c r="G28" s="321"/>
      <c r="H28" s="10"/>
      <c r="I28" s="319"/>
      <c r="J28" s="320"/>
      <c r="K28" s="320"/>
      <c r="L28" s="320"/>
      <c r="M28" s="320"/>
      <c r="N28" s="321"/>
    </row>
    <row r="29" spans="1:29" x14ac:dyDescent="0.25">
      <c r="A29" s="289" t="s">
        <v>112</v>
      </c>
      <c r="B29" s="290"/>
      <c r="C29" s="290"/>
      <c r="D29" s="290"/>
      <c r="E29" s="290"/>
      <c r="F29" s="290"/>
      <c r="G29" s="290"/>
      <c r="H29" s="290"/>
      <c r="I29" s="290"/>
      <c r="J29" s="290"/>
      <c r="K29" s="290"/>
      <c r="L29" s="290"/>
      <c r="M29" s="290"/>
      <c r="N29" s="291"/>
      <c r="O29" s="11"/>
      <c r="P29" s="11"/>
      <c r="Q29" s="11"/>
      <c r="R29" s="12"/>
    </row>
    <row r="30" spans="1:29" ht="35.25" customHeight="1" x14ac:dyDescent="0.25">
      <c r="A30" s="298" t="s">
        <v>113</v>
      </c>
      <c r="B30" s="299"/>
      <c r="C30" s="299"/>
      <c r="D30" s="299"/>
      <c r="E30" s="299"/>
      <c r="F30" s="299"/>
      <c r="G30" s="299"/>
      <c r="H30" s="300"/>
      <c r="I30" s="301" t="s">
        <v>386</v>
      </c>
      <c r="J30" s="302"/>
      <c r="K30" s="303" t="s">
        <v>387</v>
      </c>
      <c r="L30" s="303"/>
      <c r="M30" s="292" t="s">
        <v>114</v>
      </c>
      <c r="N30" s="292"/>
      <c r="O30" s="292">
        <v>2020</v>
      </c>
      <c r="P30" s="292"/>
      <c r="Q30" s="292">
        <v>2021</v>
      </c>
      <c r="R30" s="292"/>
    </row>
    <row r="31" spans="1:29" ht="28.9" customHeight="1" x14ac:dyDescent="0.25">
      <c r="A31" s="304" t="s">
        <v>445</v>
      </c>
      <c r="B31" s="305"/>
      <c r="C31" s="305"/>
      <c r="D31" s="305"/>
      <c r="E31" s="305"/>
      <c r="F31" s="305"/>
      <c r="G31" s="305"/>
      <c r="H31" s="306"/>
      <c r="I31" s="739" t="s">
        <v>540</v>
      </c>
      <c r="J31" s="740"/>
      <c r="K31" s="296">
        <v>2</v>
      </c>
      <c r="L31" s="296"/>
      <c r="M31" s="296"/>
      <c r="N31" s="296"/>
      <c r="O31" s="296"/>
      <c r="P31" s="296"/>
      <c r="Q31" s="296"/>
      <c r="R31" s="296"/>
    </row>
    <row r="32" spans="1:29" x14ac:dyDescent="0.25">
      <c r="A32" s="304" t="s">
        <v>446</v>
      </c>
      <c r="B32" s="305"/>
      <c r="C32" s="305"/>
      <c r="D32" s="305"/>
      <c r="E32" s="305"/>
      <c r="F32" s="305"/>
      <c r="G32" s="305"/>
      <c r="H32" s="306"/>
      <c r="I32" s="738">
        <v>3</v>
      </c>
      <c r="J32" s="738"/>
      <c r="K32" s="505">
        <v>2</v>
      </c>
      <c r="L32" s="505"/>
      <c r="M32" s="505"/>
      <c r="N32" s="505"/>
      <c r="O32" s="296"/>
      <c r="P32" s="296"/>
      <c r="Q32" s="296"/>
      <c r="R32" s="296"/>
    </row>
    <row r="33" spans="1:18" s="13" customFormat="1" x14ac:dyDescent="0.25">
      <c r="A33" s="304"/>
      <c r="B33" s="305"/>
      <c r="C33" s="305"/>
      <c r="D33" s="305"/>
      <c r="E33" s="305"/>
      <c r="F33" s="305"/>
      <c r="G33" s="305"/>
      <c r="H33" s="306"/>
      <c r="I33" s="737"/>
      <c r="J33" s="505"/>
      <c r="K33" s="505"/>
      <c r="L33" s="505"/>
      <c r="M33" s="505"/>
      <c r="N33" s="505"/>
      <c r="O33" s="296"/>
      <c r="P33" s="296"/>
      <c r="Q33" s="296"/>
      <c r="R33" s="296"/>
    </row>
    <row r="34" spans="1:18" s="13" customFormat="1" x14ac:dyDescent="0.25">
      <c r="A34" s="304"/>
      <c r="B34" s="305"/>
      <c r="C34" s="305"/>
      <c r="D34" s="305"/>
      <c r="E34" s="305"/>
      <c r="F34" s="305"/>
      <c r="G34" s="305"/>
      <c r="H34" s="306"/>
      <c r="I34" s="296"/>
      <c r="J34" s="296"/>
      <c r="K34" s="505"/>
      <c r="L34" s="505"/>
      <c r="M34" s="505"/>
      <c r="N34" s="505"/>
      <c r="O34" s="296"/>
      <c r="P34" s="296"/>
      <c r="Q34" s="296"/>
      <c r="R34" s="296"/>
    </row>
    <row r="35" spans="1:18" ht="30.6" customHeight="1" x14ac:dyDescent="0.25">
      <c r="A35" s="298" t="s">
        <v>115</v>
      </c>
      <c r="B35" s="299"/>
      <c r="C35" s="299"/>
      <c r="D35" s="299"/>
      <c r="E35" s="299"/>
      <c r="F35" s="299"/>
      <c r="G35" s="299"/>
      <c r="H35" s="300"/>
      <c r="I35" s="301" t="s">
        <v>386</v>
      </c>
      <c r="J35" s="302"/>
      <c r="K35" s="303" t="s">
        <v>387</v>
      </c>
      <c r="L35" s="303"/>
      <c r="M35" s="292" t="s">
        <v>114</v>
      </c>
      <c r="N35" s="292"/>
      <c r="O35" s="292">
        <v>2020</v>
      </c>
      <c r="P35" s="292"/>
      <c r="Q35" s="292">
        <v>2021</v>
      </c>
      <c r="R35" s="292"/>
    </row>
    <row r="36" spans="1:18" ht="44.25" customHeight="1" x14ac:dyDescent="0.25">
      <c r="A36" s="304" t="s">
        <v>444</v>
      </c>
      <c r="B36" s="305"/>
      <c r="C36" s="305"/>
      <c r="D36" s="305"/>
      <c r="E36" s="305"/>
      <c r="F36" s="305"/>
      <c r="G36" s="305"/>
      <c r="H36" s="306"/>
      <c r="I36" s="297" t="s">
        <v>431</v>
      </c>
      <c r="J36" s="296"/>
      <c r="K36" s="502">
        <v>43774</v>
      </c>
      <c r="L36" s="502"/>
      <c r="M36" s="296"/>
      <c r="N36" s="296"/>
      <c r="O36" s="309"/>
      <c r="P36" s="296"/>
      <c r="Q36" s="309"/>
      <c r="R36" s="296"/>
    </row>
    <row r="37" spans="1:18" ht="15.75" customHeight="1" x14ac:dyDescent="0.25">
      <c r="A37" s="304" t="s">
        <v>447</v>
      </c>
      <c r="B37" s="305"/>
      <c r="C37" s="305"/>
      <c r="D37" s="305"/>
      <c r="E37" s="305"/>
      <c r="F37" s="305"/>
      <c r="G37" s="305"/>
      <c r="H37" s="306"/>
      <c r="I37" s="309"/>
      <c r="J37" s="296"/>
      <c r="K37" s="502">
        <v>43816</v>
      </c>
      <c r="L37" s="502"/>
      <c r="M37" s="296"/>
      <c r="N37" s="296"/>
      <c r="O37" s="309" t="s">
        <v>448</v>
      </c>
      <c r="P37" s="296"/>
      <c r="Q37" s="309"/>
      <c r="R37" s="296"/>
    </row>
    <row r="38" spans="1:18" ht="26.25" customHeight="1" x14ac:dyDescent="0.25">
      <c r="A38" s="304"/>
      <c r="B38" s="305"/>
      <c r="C38" s="305"/>
      <c r="D38" s="305"/>
      <c r="E38" s="305"/>
      <c r="F38" s="305"/>
      <c r="G38" s="305"/>
      <c r="H38" s="306"/>
      <c r="I38" s="309"/>
      <c r="J38" s="296"/>
      <c r="K38" s="309"/>
      <c r="L38" s="296"/>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5.5" customHeight="1" x14ac:dyDescent="0.25">
      <c r="A41" s="298" t="s">
        <v>116</v>
      </c>
      <c r="B41" s="299"/>
      <c r="C41" s="299"/>
      <c r="D41" s="299"/>
      <c r="E41" s="299"/>
      <c r="F41" s="299"/>
      <c r="G41" s="299"/>
      <c r="H41" s="300"/>
      <c r="I41" s="301" t="s">
        <v>386</v>
      </c>
      <c r="J41" s="302"/>
      <c r="K41" s="303" t="s">
        <v>387</v>
      </c>
      <c r="L41" s="303"/>
      <c r="M41" s="292" t="s">
        <v>114</v>
      </c>
      <c r="N41" s="292"/>
      <c r="O41" s="292">
        <v>2020</v>
      </c>
      <c r="P41" s="292"/>
      <c r="Q41" s="292">
        <v>2021</v>
      </c>
      <c r="R41" s="292"/>
    </row>
    <row r="42" spans="1:18" ht="33.75" customHeight="1" x14ac:dyDescent="0.25">
      <c r="A42" s="304"/>
      <c r="B42" s="305"/>
      <c r="C42" s="305"/>
      <c r="D42" s="305"/>
      <c r="E42" s="305"/>
      <c r="F42" s="305"/>
      <c r="G42" s="305"/>
      <c r="H42" s="306"/>
      <c r="I42" s="308"/>
      <c r="J42" s="308"/>
      <c r="K42" s="296"/>
      <c r="L42" s="296"/>
      <c r="M42" s="296"/>
      <c r="N42" s="296"/>
      <c r="O42" s="308"/>
      <c r="P42" s="308"/>
      <c r="Q42" s="308"/>
      <c r="R42" s="308"/>
    </row>
    <row r="43" spans="1:18" x14ac:dyDescent="0.25">
      <c r="A43" s="304"/>
      <c r="B43" s="305"/>
      <c r="C43" s="305"/>
      <c r="D43" s="305"/>
      <c r="E43" s="305"/>
      <c r="F43" s="305"/>
      <c r="G43" s="305"/>
      <c r="H43" s="306"/>
      <c r="I43" s="296"/>
      <c r="J43" s="296"/>
      <c r="K43" s="296"/>
      <c r="L43" s="296"/>
      <c r="M43" s="296"/>
      <c r="N43" s="296"/>
      <c r="O43" s="296"/>
      <c r="P43" s="296"/>
      <c r="Q43" s="296"/>
      <c r="R43" s="296"/>
    </row>
    <row r="44" spans="1:18" ht="27" customHeight="1" x14ac:dyDescent="0.25">
      <c r="A44" s="298" t="s">
        <v>118</v>
      </c>
      <c r="B44" s="299"/>
      <c r="C44" s="299"/>
      <c r="D44" s="299"/>
      <c r="E44" s="299"/>
      <c r="F44" s="299"/>
      <c r="G44" s="299"/>
      <c r="H44" s="300"/>
      <c r="I44" s="301" t="s">
        <v>386</v>
      </c>
      <c r="J44" s="302"/>
      <c r="K44" s="303" t="s">
        <v>387</v>
      </c>
      <c r="L44" s="303"/>
      <c r="M44" s="292" t="s">
        <v>114</v>
      </c>
      <c r="N44" s="292"/>
      <c r="O44" s="292">
        <v>2020</v>
      </c>
      <c r="P44" s="292"/>
      <c r="Q44" s="292">
        <v>2021</v>
      </c>
      <c r="R44" s="292"/>
    </row>
    <row r="45" spans="1:18" ht="22.5" customHeight="1" x14ac:dyDescent="0.25">
      <c r="A45" s="304"/>
      <c r="B45" s="305"/>
      <c r="C45" s="305"/>
      <c r="D45" s="305"/>
      <c r="E45" s="305"/>
      <c r="F45" s="305"/>
      <c r="G45" s="305"/>
      <c r="H45" s="306"/>
      <c r="I45" s="296"/>
      <c r="J45" s="296"/>
      <c r="K45" s="296"/>
      <c r="L45" s="296"/>
      <c r="M45" s="296"/>
      <c r="N45" s="296"/>
      <c r="O45" s="296"/>
      <c r="P45" s="296"/>
      <c r="Q45" s="296"/>
      <c r="R45" s="296"/>
    </row>
    <row r="46" spans="1:18" ht="34.5" customHeight="1" x14ac:dyDescent="0.25">
      <c r="A46" s="293"/>
      <c r="B46" s="294"/>
      <c r="C46" s="294"/>
      <c r="D46" s="294"/>
      <c r="E46" s="294"/>
      <c r="F46" s="294"/>
      <c r="G46" s="294"/>
      <c r="H46" s="295"/>
      <c r="I46" s="296"/>
      <c r="J46" s="296"/>
      <c r="K46" s="296"/>
      <c r="L46" s="296"/>
      <c r="M46" s="296"/>
      <c r="N46" s="296"/>
      <c r="O46" s="296"/>
      <c r="P46" s="296"/>
      <c r="Q46" s="296"/>
      <c r="R46" s="296"/>
    </row>
    <row r="48" spans="1:18" x14ac:dyDescent="0.25">
      <c r="A48" s="289" t="s">
        <v>119</v>
      </c>
      <c r="B48" s="290"/>
      <c r="C48" s="290"/>
      <c r="D48" s="290"/>
      <c r="E48" s="290"/>
      <c r="F48" s="290"/>
      <c r="G48" s="290"/>
      <c r="H48" s="290"/>
      <c r="I48" s="290"/>
      <c r="J48" s="290"/>
      <c r="K48" s="290"/>
      <c r="L48" s="290"/>
      <c r="M48" s="290"/>
      <c r="N48" s="291"/>
    </row>
    <row r="49" spans="1:14" ht="48.75" customHeight="1" x14ac:dyDescent="0.25">
      <c r="A49" s="292" t="s">
        <v>120</v>
      </c>
      <c r="B49" s="292"/>
      <c r="C49" s="14" t="s">
        <v>121</v>
      </c>
      <c r="D49" s="14" t="s">
        <v>122</v>
      </c>
      <c r="E49" s="14" t="s">
        <v>123</v>
      </c>
      <c r="F49" s="14" t="s">
        <v>124</v>
      </c>
      <c r="G49" s="14" t="s">
        <v>125</v>
      </c>
      <c r="H49" s="14" t="s">
        <v>126</v>
      </c>
      <c r="I49" s="14" t="s">
        <v>127</v>
      </c>
      <c r="J49" s="14" t="s">
        <v>128</v>
      </c>
      <c r="K49" s="14" t="s">
        <v>129</v>
      </c>
      <c r="L49" s="14" t="s">
        <v>130</v>
      </c>
      <c r="M49" s="14" t="s">
        <v>131</v>
      </c>
      <c r="N49" s="14" t="s">
        <v>132</v>
      </c>
    </row>
    <row r="50" spans="1:14" ht="12" customHeight="1" x14ac:dyDescent="0.25">
      <c r="A50" s="285">
        <v>1</v>
      </c>
      <c r="B50" s="286"/>
      <c r="C50" s="15"/>
      <c r="D50" s="16"/>
      <c r="E50" s="16"/>
      <c r="F50" s="16"/>
      <c r="G50" s="16"/>
      <c r="H50" s="16"/>
      <c r="I50" s="16"/>
      <c r="J50" s="16"/>
      <c r="K50" s="16"/>
      <c r="L50" s="16" t="s">
        <v>176</v>
      </c>
      <c r="M50" s="192"/>
      <c r="N50" s="193"/>
    </row>
    <row r="51" spans="1:14" ht="12" customHeight="1" thickBot="1" x14ac:dyDescent="0.3">
      <c r="A51" s="287"/>
      <c r="B51" s="288"/>
      <c r="C51" s="17"/>
      <c r="D51" s="17"/>
      <c r="E51" s="17"/>
      <c r="F51" s="17"/>
      <c r="G51" s="17"/>
      <c r="H51" s="17"/>
      <c r="I51" s="17"/>
      <c r="J51" s="17"/>
      <c r="K51" s="17"/>
      <c r="L51" s="17" t="s">
        <v>176</v>
      </c>
      <c r="M51" s="17" t="s">
        <v>176</v>
      </c>
      <c r="N51" s="17" t="s">
        <v>176</v>
      </c>
    </row>
    <row r="52" spans="1:14" ht="12" customHeight="1" x14ac:dyDescent="0.25">
      <c r="A52" s="285">
        <v>2</v>
      </c>
      <c r="B52" s="286"/>
      <c r="C52" s="16"/>
      <c r="D52" s="16"/>
      <c r="E52" s="16"/>
      <c r="F52" s="16"/>
      <c r="G52" s="16"/>
      <c r="H52" s="16"/>
      <c r="I52" s="16"/>
      <c r="J52" s="16"/>
      <c r="K52" s="16"/>
      <c r="L52" s="16" t="s">
        <v>176</v>
      </c>
      <c r="M52" s="16" t="s">
        <v>176</v>
      </c>
      <c r="N52" s="16" t="s">
        <v>176</v>
      </c>
    </row>
    <row r="53" spans="1:14" ht="12" customHeight="1" thickBot="1" x14ac:dyDescent="0.3">
      <c r="A53" s="287"/>
      <c r="B53" s="288"/>
      <c r="C53" s="17"/>
      <c r="D53" s="17"/>
      <c r="E53" s="17"/>
      <c r="F53" s="17"/>
      <c r="G53" s="17"/>
      <c r="H53" s="17"/>
      <c r="I53" s="17"/>
      <c r="J53" s="17"/>
      <c r="K53" s="17"/>
      <c r="L53" s="17" t="s">
        <v>176</v>
      </c>
      <c r="M53" s="17" t="s">
        <v>176</v>
      </c>
      <c r="N53" s="17" t="s">
        <v>176</v>
      </c>
    </row>
    <row r="54" spans="1:14" ht="12" customHeight="1" x14ac:dyDescent="0.25">
      <c r="A54" s="285" t="s">
        <v>449</v>
      </c>
      <c r="B54" s="286"/>
      <c r="C54" s="193"/>
      <c r="D54" s="192"/>
      <c r="E54" s="16" t="s">
        <v>176</v>
      </c>
      <c r="F54" s="16" t="s">
        <v>176</v>
      </c>
      <c r="G54" s="16" t="s">
        <v>176</v>
      </c>
      <c r="H54" s="16" t="s">
        <v>176</v>
      </c>
      <c r="I54" s="16"/>
      <c r="J54" s="16"/>
      <c r="K54" s="16"/>
      <c r="L54" s="16"/>
      <c r="M54" s="16"/>
      <c r="N54" s="16"/>
    </row>
    <row r="55" spans="1:14" ht="12" customHeight="1" thickBot="1" x14ac:dyDescent="0.3">
      <c r="A55" s="287"/>
      <c r="B55" s="288"/>
      <c r="C55" s="17"/>
      <c r="D55" s="17"/>
      <c r="E55" s="17"/>
      <c r="F55" s="17"/>
      <c r="G55" s="17"/>
      <c r="H55" s="17"/>
      <c r="I55" s="17"/>
      <c r="J55" s="17"/>
      <c r="K55" s="17"/>
      <c r="L55" s="17"/>
      <c r="M55" s="17"/>
      <c r="N55" s="17"/>
    </row>
    <row r="56" spans="1:14" ht="12" customHeight="1" x14ac:dyDescent="0.25">
      <c r="A56" s="285"/>
      <c r="B56" s="286"/>
      <c r="C56" s="16"/>
      <c r="D56" s="16"/>
      <c r="E56" s="16"/>
      <c r="F56" s="16"/>
      <c r="G56" s="16"/>
      <c r="H56" s="16"/>
      <c r="I56" s="16"/>
      <c r="J56" s="16"/>
      <c r="K56" s="16"/>
      <c r="L56" s="16"/>
      <c r="M56" s="16"/>
      <c r="N56" s="16"/>
    </row>
    <row r="57" spans="1:14" ht="12" customHeight="1" thickBot="1" x14ac:dyDescent="0.3">
      <c r="A57" s="287"/>
      <c r="B57" s="288"/>
      <c r="C57" s="17"/>
      <c r="D57" s="17"/>
      <c r="E57" s="17"/>
      <c r="F57" s="17"/>
      <c r="G57" s="17"/>
      <c r="H57" s="17"/>
      <c r="I57" s="17"/>
      <c r="J57" s="17"/>
      <c r="K57" s="17"/>
      <c r="L57" s="17"/>
      <c r="M57" s="17"/>
      <c r="N57" s="17"/>
    </row>
    <row r="58" spans="1:14" ht="12" customHeight="1" x14ac:dyDescent="0.25">
      <c r="A58" s="285"/>
      <c r="B58" s="286"/>
      <c r="C58" s="16"/>
      <c r="D58" s="16"/>
      <c r="E58" s="16"/>
      <c r="F58" s="16"/>
      <c r="G58" s="16"/>
      <c r="H58" s="16"/>
      <c r="I58" s="16"/>
      <c r="J58" s="16"/>
      <c r="K58" s="16"/>
      <c r="L58" s="16"/>
      <c r="M58" s="16"/>
      <c r="N58" s="16"/>
    </row>
    <row r="59" spans="1:14" ht="12" customHeight="1" thickBot="1" x14ac:dyDescent="0.3">
      <c r="A59" s="287"/>
      <c r="B59" s="288"/>
      <c r="C59" s="17"/>
      <c r="D59" s="17"/>
      <c r="E59" s="17"/>
      <c r="F59" s="17"/>
      <c r="G59" s="17"/>
      <c r="H59" s="17"/>
      <c r="I59" s="17"/>
      <c r="J59" s="17"/>
      <c r="K59" s="17"/>
      <c r="L59" s="17"/>
      <c r="M59" s="17"/>
      <c r="N59" s="17"/>
    </row>
    <row r="60" spans="1:14" ht="12" customHeight="1" x14ac:dyDescent="0.25">
      <c r="A60" s="285"/>
      <c r="B60" s="286"/>
      <c r="C60" s="16"/>
      <c r="D60" s="16"/>
      <c r="E60" s="16"/>
      <c r="F60" s="16"/>
      <c r="G60" s="16"/>
      <c r="H60" s="16"/>
      <c r="I60" s="16"/>
      <c r="J60" s="16"/>
      <c r="K60" s="16"/>
      <c r="L60" s="16"/>
      <c r="M60" s="16"/>
      <c r="N60" s="16"/>
    </row>
    <row r="61" spans="1:14" ht="12" customHeight="1" thickBot="1" x14ac:dyDescent="0.3">
      <c r="A61" s="287"/>
      <c r="B61" s="288"/>
      <c r="C61" s="17"/>
      <c r="D61" s="17"/>
      <c r="E61" s="17"/>
      <c r="F61" s="17"/>
      <c r="G61" s="17"/>
      <c r="H61" s="17"/>
      <c r="I61" s="17"/>
      <c r="J61" s="17"/>
      <c r="K61" s="17"/>
      <c r="L61" s="17"/>
      <c r="M61" s="17"/>
      <c r="N61" s="17"/>
    </row>
    <row r="62" spans="1:14" ht="4.5" hidden="1" customHeight="1" x14ac:dyDescent="0.25">
      <c r="A62" s="620" t="s">
        <v>133</v>
      </c>
      <c r="B62" s="621"/>
      <c r="C62" s="621"/>
      <c r="D62" s="621"/>
      <c r="E62" s="622"/>
      <c r="F62" s="623"/>
      <c r="G62" s="624"/>
      <c r="H62" s="625" t="s">
        <v>133</v>
      </c>
      <c r="I62" s="625"/>
      <c r="J62" s="625"/>
      <c r="K62" s="625"/>
      <c r="L62" s="625"/>
      <c r="M62" s="626"/>
      <c r="N62" s="626"/>
    </row>
    <row r="63" spans="1:14" hidden="1" x14ac:dyDescent="0.25">
      <c r="A63" s="627" t="s">
        <v>134</v>
      </c>
      <c r="B63" s="628"/>
      <c r="C63" s="628"/>
      <c r="D63" s="628"/>
      <c r="E63" s="629"/>
      <c r="F63" s="623"/>
      <c r="G63" s="624"/>
      <c r="H63" s="625" t="s">
        <v>134</v>
      </c>
      <c r="I63" s="625"/>
      <c r="J63" s="625"/>
      <c r="K63" s="625"/>
      <c r="L63" s="625"/>
      <c r="M63" s="626"/>
      <c r="N63" s="626"/>
    </row>
    <row r="64" spans="1:14" hidden="1" x14ac:dyDescent="0.25">
      <c r="A64" s="179"/>
      <c r="B64" s="179"/>
      <c r="C64" s="179"/>
      <c r="D64" s="179"/>
      <c r="E64" s="179"/>
      <c r="F64" s="179"/>
      <c r="G64" s="179"/>
      <c r="H64" s="179"/>
      <c r="I64" s="179"/>
      <c r="J64" s="179"/>
      <c r="K64" s="179"/>
      <c r="L64" s="179"/>
      <c r="M64" s="179"/>
      <c r="N64" s="179"/>
    </row>
    <row r="65" spans="1:14" hidden="1" x14ac:dyDescent="0.25">
      <c r="A65" s="639" t="s">
        <v>135</v>
      </c>
      <c r="B65" s="640"/>
      <c r="C65" s="640"/>
      <c r="D65" s="640"/>
      <c r="E65" s="640"/>
      <c r="F65" s="640"/>
      <c r="G65" s="641"/>
      <c r="H65" s="642" t="s">
        <v>135</v>
      </c>
      <c r="I65" s="642"/>
      <c r="J65" s="642"/>
      <c r="K65" s="642"/>
      <c r="L65" s="642"/>
      <c r="M65" s="642"/>
      <c r="N65" s="642"/>
    </row>
    <row r="66" spans="1:14" hidden="1" x14ac:dyDescent="0.25">
      <c r="A66" s="625" t="s">
        <v>136</v>
      </c>
      <c r="B66" s="625"/>
      <c r="C66" s="630"/>
      <c r="D66" s="631"/>
      <c r="E66" s="631"/>
      <c r="F66" s="631"/>
      <c r="G66" s="632"/>
      <c r="H66" s="625" t="s">
        <v>137</v>
      </c>
      <c r="I66" s="625"/>
      <c r="J66" s="630"/>
      <c r="K66" s="631"/>
      <c r="L66" s="631"/>
      <c r="M66" s="631"/>
      <c r="N66" s="632"/>
    </row>
    <row r="67" spans="1:14" hidden="1" x14ac:dyDescent="0.25">
      <c r="A67" s="625"/>
      <c r="B67" s="625"/>
      <c r="C67" s="633"/>
      <c r="D67" s="634"/>
      <c r="E67" s="634"/>
      <c r="F67" s="634"/>
      <c r="G67" s="635"/>
      <c r="H67" s="625"/>
      <c r="I67" s="625"/>
      <c r="J67" s="633"/>
      <c r="K67" s="634"/>
      <c r="L67" s="634"/>
      <c r="M67" s="634"/>
      <c r="N67" s="635"/>
    </row>
    <row r="68" spans="1:14" hidden="1" x14ac:dyDescent="0.25">
      <c r="A68" s="625"/>
      <c r="B68" s="625"/>
      <c r="C68" s="636"/>
      <c r="D68" s="637"/>
      <c r="E68" s="637"/>
      <c r="F68" s="637"/>
      <c r="G68" s="638"/>
      <c r="H68" s="625"/>
      <c r="I68" s="625"/>
      <c r="J68" s="636"/>
      <c r="K68" s="637"/>
      <c r="L68" s="637"/>
      <c r="M68" s="637"/>
      <c r="N68" s="638"/>
    </row>
    <row r="69" spans="1:14" hidden="1" x14ac:dyDescent="0.25">
      <c r="A69" s="625" t="s">
        <v>138</v>
      </c>
      <c r="B69" s="625"/>
      <c r="C69" s="630"/>
      <c r="D69" s="631"/>
      <c r="E69" s="631"/>
      <c r="F69" s="631"/>
      <c r="G69" s="632"/>
      <c r="H69" s="625" t="s">
        <v>138</v>
      </c>
      <c r="I69" s="625"/>
      <c r="J69" s="630"/>
      <c r="K69" s="631"/>
      <c r="L69" s="631"/>
      <c r="M69" s="631"/>
      <c r="N69" s="632"/>
    </row>
    <row r="70" spans="1:14" hidden="1" x14ac:dyDescent="0.25">
      <c r="A70" s="625"/>
      <c r="B70" s="625"/>
      <c r="C70" s="633"/>
      <c r="D70" s="634"/>
      <c r="E70" s="634"/>
      <c r="F70" s="634"/>
      <c r="G70" s="635"/>
      <c r="H70" s="625"/>
      <c r="I70" s="625"/>
      <c r="J70" s="633"/>
      <c r="K70" s="634"/>
      <c r="L70" s="634"/>
      <c r="M70" s="634"/>
      <c r="N70" s="635"/>
    </row>
    <row r="71" spans="1:14" hidden="1" x14ac:dyDescent="0.25">
      <c r="A71" s="625"/>
      <c r="B71" s="625"/>
      <c r="C71" s="636"/>
      <c r="D71" s="637"/>
      <c r="E71" s="637"/>
      <c r="F71" s="637"/>
      <c r="G71" s="638"/>
      <c r="H71" s="625"/>
      <c r="I71" s="625"/>
      <c r="J71" s="636"/>
      <c r="K71" s="637"/>
      <c r="L71" s="637"/>
      <c r="M71" s="637"/>
      <c r="N71" s="638"/>
    </row>
    <row r="72" spans="1:14" hidden="1" x14ac:dyDescent="0.25">
      <c r="A72" s="639" t="s">
        <v>139</v>
      </c>
      <c r="B72" s="640"/>
      <c r="C72" s="640"/>
      <c r="D72" s="640"/>
      <c r="E72" s="640"/>
      <c r="F72" s="640"/>
      <c r="G72" s="641"/>
      <c r="H72" s="642" t="s">
        <v>139</v>
      </c>
      <c r="I72" s="642"/>
      <c r="J72" s="642"/>
      <c r="K72" s="642"/>
      <c r="L72" s="642"/>
      <c r="M72" s="642"/>
      <c r="N72" s="642"/>
    </row>
    <row r="73" spans="1:14" hidden="1" x14ac:dyDescent="0.25">
      <c r="A73" s="625" t="s">
        <v>140</v>
      </c>
      <c r="B73" s="625"/>
      <c r="C73" s="630"/>
      <c r="D73" s="631"/>
      <c r="E73" s="631"/>
      <c r="F73" s="631"/>
      <c r="G73" s="632"/>
      <c r="H73" s="625" t="s">
        <v>141</v>
      </c>
      <c r="I73" s="625"/>
      <c r="J73" s="630"/>
      <c r="K73" s="631"/>
      <c r="L73" s="631"/>
      <c r="M73" s="631"/>
      <c r="N73" s="632"/>
    </row>
    <row r="74" spans="1:14" hidden="1" x14ac:dyDescent="0.25">
      <c r="A74" s="625"/>
      <c r="B74" s="625"/>
      <c r="C74" s="633"/>
      <c r="D74" s="634"/>
      <c r="E74" s="634"/>
      <c r="F74" s="634"/>
      <c r="G74" s="635"/>
      <c r="H74" s="625"/>
      <c r="I74" s="625"/>
      <c r="J74" s="633"/>
      <c r="K74" s="634"/>
      <c r="L74" s="634"/>
      <c r="M74" s="634"/>
      <c r="N74" s="635"/>
    </row>
    <row r="75" spans="1:14" hidden="1" x14ac:dyDescent="0.25">
      <c r="A75" s="625"/>
      <c r="B75" s="625"/>
      <c r="C75" s="636"/>
      <c r="D75" s="637"/>
      <c r="E75" s="637"/>
      <c r="F75" s="637"/>
      <c r="G75" s="638"/>
      <c r="H75" s="625"/>
      <c r="I75" s="625"/>
      <c r="J75" s="636"/>
      <c r="K75" s="637"/>
      <c r="L75" s="637"/>
      <c r="M75" s="637"/>
      <c r="N75" s="638"/>
    </row>
    <row r="76" spans="1:14" hidden="1" x14ac:dyDescent="0.25">
      <c r="A76" s="625" t="s">
        <v>142</v>
      </c>
      <c r="B76" s="625"/>
      <c r="C76" s="630"/>
      <c r="D76" s="631"/>
      <c r="E76" s="631"/>
      <c r="F76" s="631"/>
      <c r="G76" s="632"/>
      <c r="H76" s="625" t="s">
        <v>142</v>
      </c>
      <c r="I76" s="625"/>
      <c r="J76" s="630"/>
      <c r="K76" s="631"/>
      <c r="L76" s="631"/>
      <c r="M76" s="631"/>
      <c r="N76" s="632"/>
    </row>
    <row r="77" spans="1:14" hidden="1" x14ac:dyDescent="0.25">
      <c r="A77" s="625"/>
      <c r="B77" s="625"/>
      <c r="C77" s="633"/>
      <c r="D77" s="634"/>
      <c r="E77" s="634"/>
      <c r="F77" s="634"/>
      <c r="G77" s="635"/>
      <c r="H77" s="625"/>
      <c r="I77" s="625"/>
      <c r="J77" s="633"/>
      <c r="K77" s="634"/>
      <c r="L77" s="634"/>
      <c r="M77" s="634"/>
      <c r="N77" s="635"/>
    </row>
    <row r="78" spans="1:14" hidden="1" x14ac:dyDescent="0.25">
      <c r="A78" s="625"/>
      <c r="B78" s="625"/>
      <c r="C78" s="636"/>
      <c r="D78" s="637"/>
      <c r="E78" s="637"/>
      <c r="F78" s="637"/>
      <c r="G78" s="638"/>
      <c r="H78" s="625"/>
      <c r="I78" s="625"/>
      <c r="J78" s="636"/>
      <c r="K78" s="637"/>
      <c r="L78" s="637"/>
      <c r="M78" s="637"/>
      <c r="N78" s="638"/>
    </row>
    <row r="79" spans="1:14" x14ac:dyDescent="0.25">
      <c r="A79" s="179"/>
      <c r="B79" s="179"/>
      <c r="C79" s="179"/>
      <c r="D79" s="179"/>
      <c r="E79" s="179"/>
      <c r="F79" s="179"/>
      <c r="G79" s="179"/>
      <c r="H79" s="179"/>
      <c r="I79" s="179"/>
      <c r="J79" s="179"/>
      <c r="K79" s="179"/>
      <c r="L79" s="179"/>
      <c r="M79" s="179"/>
      <c r="N79" s="179"/>
    </row>
    <row r="80" spans="1:14" x14ac:dyDescent="0.25">
      <c r="A80" s="639" t="s">
        <v>143</v>
      </c>
      <c r="B80" s="640"/>
      <c r="C80" s="640"/>
      <c r="D80" s="640"/>
      <c r="E80" s="640"/>
      <c r="F80" s="640"/>
      <c r="G80" s="640"/>
      <c r="H80" s="640"/>
      <c r="I80" s="640"/>
      <c r="J80" s="640"/>
      <c r="K80" s="640"/>
      <c r="L80" s="640"/>
      <c r="M80" s="640"/>
      <c r="N80" s="641"/>
    </row>
    <row r="81" spans="1:17" ht="31.5" customHeight="1" x14ac:dyDescent="0.25">
      <c r="A81" s="180" t="s">
        <v>144</v>
      </c>
      <c r="B81" s="643" t="s">
        <v>145</v>
      </c>
      <c r="C81" s="644"/>
      <c r="D81" s="644"/>
      <c r="E81" s="644"/>
      <c r="F81" s="645"/>
      <c r="G81" s="646" t="s">
        <v>146</v>
      </c>
      <c r="H81" s="646"/>
      <c r="I81" s="646"/>
      <c r="J81" s="646"/>
      <c r="K81" s="646"/>
      <c r="L81" s="646"/>
      <c r="M81" s="648"/>
      <c r="N81" s="648"/>
      <c r="P81" s="159"/>
      <c r="Q81" s="159"/>
    </row>
    <row r="82" spans="1:17" x14ac:dyDescent="0.25">
      <c r="A82" s="157" t="s">
        <v>380</v>
      </c>
      <c r="B82" s="472" t="s">
        <v>268</v>
      </c>
      <c r="C82" s="473"/>
      <c r="D82" s="473"/>
      <c r="E82" s="473"/>
      <c r="F82" s="474"/>
      <c r="G82" s="475">
        <v>25</v>
      </c>
      <c r="H82" s="476"/>
      <c r="I82" s="649">
        <v>50</v>
      </c>
      <c r="J82" s="649"/>
      <c r="K82" s="649"/>
      <c r="L82" s="649"/>
      <c r="M82" s="650"/>
      <c r="N82" s="650"/>
      <c r="P82" s="159"/>
      <c r="Q82" s="160"/>
    </row>
    <row r="83" spans="1:17" x14ac:dyDescent="0.25">
      <c r="A83" s="157" t="s">
        <v>380</v>
      </c>
      <c r="B83" s="472" t="s">
        <v>459</v>
      </c>
      <c r="C83" s="473"/>
      <c r="D83" s="473"/>
      <c r="E83" s="473"/>
      <c r="F83" s="474"/>
      <c r="G83" s="712">
        <v>25</v>
      </c>
      <c r="H83" s="713"/>
      <c r="I83" s="649">
        <v>0</v>
      </c>
      <c r="J83" s="649"/>
      <c r="K83" s="649"/>
      <c r="L83" s="649"/>
      <c r="M83" s="650"/>
      <c r="N83" s="650"/>
      <c r="P83" s="159"/>
      <c r="Q83" s="160"/>
    </row>
    <row r="84" spans="1:17" x14ac:dyDescent="0.25">
      <c r="A84" s="157" t="s">
        <v>304</v>
      </c>
      <c r="B84" s="472" t="s">
        <v>462</v>
      </c>
      <c r="C84" s="473"/>
      <c r="D84" s="473"/>
      <c r="E84" s="473"/>
      <c r="F84" s="474"/>
      <c r="G84" s="712">
        <v>25</v>
      </c>
      <c r="H84" s="713"/>
      <c r="I84" s="649">
        <v>50</v>
      </c>
      <c r="J84" s="649"/>
      <c r="K84" s="649"/>
      <c r="L84" s="649"/>
      <c r="M84" s="650"/>
      <c r="N84" s="650"/>
      <c r="P84" s="159"/>
      <c r="Q84" s="160"/>
    </row>
    <row r="85" spans="1:17" x14ac:dyDescent="0.25">
      <c r="A85" s="183"/>
      <c r="B85" s="665"/>
      <c r="C85" s="665"/>
      <c r="D85" s="665"/>
      <c r="E85" s="665"/>
      <c r="F85" s="665"/>
      <c r="G85" s="665"/>
      <c r="H85" s="665"/>
      <c r="I85" s="665"/>
      <c r="J85" s="665"/>
      <c r="K85" s="665"/>
      <c r="L85" s="666"/>
      <c r="M85" s="667"/>
      <c r="N85" s="667"/>
      <c r="P85" s="159">
        <f>SUM(P83:P84)</f>
        <v>0</v>
      </c>
      <c r="Q85" s="159"/>
    </row>
    <row r="86" spans="1:17" x14ac:dyDescent="0.25">
      <c r="A86" s="179"/>
      <c r="B86" s="179"/>
      <c r="C86" s="179"/>
      <c r="D86" s="179"/>
      <c r="E86" s="179"/>
      <c r="F86" s="179"/>
      <c r="G86" s="179"/>
      <c r="H86" s="179"/>
      <c r="I86" s="179"/>
      <c r="J86" s="179"/>
      <c r="K86" s="179"/>
      <c r="L86" s="179"/>
      <c r="M86" s="179"/>
      <c r="N86" s="179"/>
      <c r="P86" s="161"/>
      <c r="Q86" s="161"/>
    </row>
    <row r="87" spans="1:17" x14ac:dyDescent="0.25">
      <c r="A87" s="639" t="s">
        <v>147</v>
      </c>
      <c r="B87" s="640"/>
      <c r="C87" s="640"/>
      <c r="D87" s="640"/>
      <c r="E87" s="640"/>
      <c r="F87" s="640"/>
      <c r="G87" s="640"/>
      <c r="H87" s="640"/>
      <c r="I87" s="640"/>
      <c r="J87" s="640"/>
      <c r="K87" s="640"/>
      <c r="L87" s="640"/>
      <c r="M87" s="640"/>
      <c r="N87" s="641"/>
    </row>
    <row r="88" spans="1:17" x14ac:dyDescent="0.25">
      <c r="A88" s="627" t="s">
        <v>148</v>
      </c>
      <c r="B88" s="628"/>
      <c r="C88" s="628"/>
      <c r="D88" s="629"/>
      <c r="E88" s="627" t="s">
        <v>100</v>
      </c>
      <c r="F88" s="628"/>
      <c r="G88" s="628"/>
      <c r="H88" s="628"/>
      <c r="I88" s="628"/>
      <c r="J88" s="628"/>
      <c r="K88" s="628"/>
      <c r="L88" s="628"/>
      <c r="M88" s="653" t="s">
        <v>149</v>
      </c>
      <c r="N88" s="654"/>
    </row>
    <row r="89" spans="1:17" x14ac:dyDescent="0.25">
      <c r="A89" s="655"/>
      <c r="B89" s="656"/>
      <c r="C89" s="656"/>
      <c r="D89" s="657"/>
      <c r="E89" s="655"/>
      <c r="F89" s="656"/>
      <c r="G89" s="656"/>
      <c r="H89" s="656"/>
      <c r="I89" s="656"/>
      <c r="J89" s="656"/>
      <c r="K89" s="656"/>
      <c r="L89" s="656"/>
      <c r="M89" s="661"/>
      <c r="N89" s="662"/>
    </row>
    <row r="90" spans="1:17" x14ac:dyDescent="0.25">
      <c r="A90" s="658"/>
      <c r="B90" s="659"/>
      <c r="C90" s="659"/>
      <c r="D90" s="660"/>
      <c r="E90" s="658"/>
      <c r="F90" s="659"/>
      <c r="G90" s="659"/>
      <c r="H90" s="659"/>
      <c r="I90" s="659"/>
      <c r="J90" s="659"/>
      <c r="K90" s="659"/>
      <c r="L90" s="659"/>
      <c r="M90" s="663"/>
      <c r="N90" s="664"/>
      <c r="O90" s="24"/>
      <c r="P90" s="25"/>
    </row>
    <row r="91" spans="1:17" x14ac:dyDescent="0.25">
      <c r="A91" s="655"/>
      <c r="B91" s="656"/>
      <c r="C91" s="656"/>
      <c r="D91" s="657"/>
      <c r="E91" s="655"/>
      <c r="F91" s="656"/>
      <c r="G91" s="656"/>
      <c r="H91" s="656"/>
      <c r="I91" s="656"/>
      <c r="J91" s="656"/>
      <c r="K91" s="656"/>
      <c r="L91" s="656"/>
      <c r="M91" s="661"/>
      <c r="N91" s="662"/>
    </row>
    <row r="92" spans="1:17" x14ac:dyDescent="0.25">
      <c r="A92" s="658"/>
      <c r="B92" s="659"/>
      <c r="C92" s="659"/>
      <c r="D92" s="660"/>
      <c r="E92" s="658"/>
      <c r="F92" s="659"/>
      <c r="G92" s="659"/>
      <c r="H92" s="659"/>
      <c r="I92" s="659"/>
      <c r="J92" s="659"/>
      <c r="K92" s="659"/>
      <c r="L92" s="659"/>
      <c r="M92" s="663"/>
      <c r="N92" s="664"/>
    </row>
    <row r="93" spans="1:17" x14ac:dyDescent="0.25">
      <c r="A93" s="655"/>
      <c r="B93" s="656"/>
      <c r="C93" s="656"/>
      <c r="D93" s="657"/>
      <c r="E93" s="655"/>
      <c r="F93" s="656"/>
      <c r="G93" s="656"/>
      <c r="H93" s="656"/>
      <c r="I93" s="656"/>
      <c r="J93" s="656"/>
      <c r="K93" s="656"/>
      <c r="L93" s="656"/>
      <c r="M93" s="661"/>
      <c r="N93" s="662"/>
    </row>
    <row r="94" spans="1:17" x14ac:dyDescent="0.25">
      <c r="A94" s="658"/>
      <c r="B94" s="659"/>
      <c r="C94" s="659"/>
      <c r="D94" s="660"/>
      <c r="E94" s="658"/>
      <c r="F94" s="659"/>
      <c r="G94" s="659"/>
      <c r="H94" s="659"/>
      <c r="I94" s="659"/>
      <c r="J94" s="659"/>
      <c r="K94" s="659"/>
      <c r="L94" s="659"/>
      <c r="M94" s="663"/>
      <c r="N94" s="664"/>
    </row>
    <row r="95" spans="1:17" x14ac:dyDescent="0.25">
      <c r="A95" s="653" t="s">
        <v>150</v>
      </c>
      <c r="B95" s="668"/>
      <c r="C95" s="668"/>
      <c r="D95" s="668"/>
      <c r="E95" s="668"/>
      <c r="F95" s="668"/>
      <c r="G95" s="668"/>
      <c r="H95" s="668"/>
      <c r="I95" s="668"/>
      <c r="J95" s="668"/>
      <c r="K95" s="668"/>
      <c r="L95" s="654"/>
      <c r="M95" s="667">
        <v>500</v>
      </c>
      <c r="N95" s="667"/>
    </row>
    <row r="97" spans="1:14" ht="14.25" customHeight="1" x14ac:dyDescent="0.25"/>
    <row r="98" spans="1:14" hidden="1" x14ac:dyDescent="0.25">
      <c r="A98" s="669" t="s">
        <v>151</v>
      </c>
      <c r="B98" s="669"/>
      <c r="C98" s="669"/>
      <c r="D98" s="669"/>
      <c r="E98" s="669"/>
      <c r="F98" s="669"/>
      <c r="G98" s="669"/>
      <c r="H98" s="669"/>
      <c r="I98" s="669"/>
      <c r="J98" s="669"/>
      <c r="K98" s="669"/>
      <c r="L98" s="669"/>
      <c r="M98" s="669"/>
      <c r="N98" s="669"/>
    </row>
    <row r="99" spans="1:14" hidden="1" x14ac:dyDescent="0.25">
      <c r="A99" s="670" t="s">
        <v>152</v>
      </c>
      <c r="B99" s="671"/>
      <c r="C99" s="671"/>
      <c r="D99" s="671"/>
      <c r="E99" s="672"/>
      <c r="F99" s="672"/>
      <c r="G99" s="672"/>
      <c r="H99" s="672"/>
      <c r="I99" s="672"/>
      <c r="J99" s="672"/>
      <c r="K99" s="672"/>
      <c r="L99" s="672"/>
      <c r="M99" s="672"/>
      <c r="N99" s="673"/>
    </row>
    <row r="100" spans="1:14" hidden="1" x14ac:dyDescent="0.25">
      <c r="A100" s="674" t="s">
        <v>153</v>
      </c>
      <c r="B100" s="675"/>
      <c r="C100" s="675"/>
      <c r="D100" s="676"/>
      <c r="E100" s="680" t="s">
        <v>154</v>
      </c>
      <c r="F100" s="681"/>
      <c r="G100" s="681"/>
      <c r="H100" s="684"/>
      <c r="I100" s="685"/>
      <c r="J100" s="685"/>
      <c r="K100" s="685"/>
      <c r="L100" s="685"/>
      <c r="M100" s="685"/>
      <c r="N100" s="686"/>
    </row>
    <row r="101" spans="1:14" ht="98.25" hidden="1" customHeight="1" x14ac:dyDescent="0.25">
      <c r="A101" s="677"/>
      <c r="B101" s="678"/>
      <c r="C101" s="678"/>
      <c r="D101" s="679"/>
      <c r="E101" s="682"/>
      <c r="F101" s="683"/>
      <c r="G101" s="683"/>
      <c r="H101" s="687"/>
      <c r="I101" s="687"/>
      <c r="J101" s="687"/>
      <c r="K101" s="687"/>
      <c r="L101" s="687"/>
      <c r="M101" s="687"/>
      <c r="N101" s="688"/>
    </row>
    <row r="102" spans="1:14" hidden="1" x14ac:dyDescent="0.25">
      <c r="A102" s="689" t="s">
        <v>155</v>
      </c>
      <c r="B102" s="695"/>
      <c r="C102" s="695"/>
      <c r="D102" s="696"/>
      <c r="E102" s="680" t="s">
        <v>156</v>
      </c>
      <c r="F102" s="681"/>
      <c r="G102" s="681"/>
      <c r="H102" s="684"/>
      <c r="I102" s="685"/>
      <c r="J102" s="685"/>
      <c r="K102" s="685"/>
      <c r="L102" s="685"/>
      <c r="M102" s="685"/>
      <c r="N102" s="686"/>
    </row>
    <row r="103" spans="1:14" ht="69.75" hidden="1" customHeight="1" x14ac:dyDescent="0.25">
      <c r="A103" s="697"/>
      <c r="B103" s="698"/>
      <c r="C103" s="698"/>
      <c r="D103" s="699"/>
      <c r="E103" s="682"/>
      <c r="F103" s="683"/>
      <c r="G103" s="683"/>
      <c r="H103" s="687"/>
      <c r="I103" s="687"/>
      <c r="J103" s="687"/>
      <c r="K103" s="687"/>
      <c r="L103" s="687"/>
      <c r="M103" s="687"/>
      <c r="N103" s="688"/>
    </row>
    <row r="104" spans="1:14" hidden="1" x14ac:dyDescent="0.25">
      <c r="A104" s="689" t="s">
        <v>157</v>
      </c>
      <c r="B104" s="695"/>
      <c r="C104" s="695"/>
      <c r="D104" s="696"/>
      <c r="E104" s="680" t="s">
        <v>158</v>
      </c>
      <c r="F104" s="681"/>
      <c r="G104" s="681"/>
      <c r="H104" s="684"/>
      <c r="I104" s="685"/>
      <c r="J104" s="685"/>
      <c r="K104" s="685"/>
      <c r="L104" s="685"/>
      <c r="M104" s="685"/>
      <c r="N104" s="686"/>
    </row>
    <row r="105" spans="1:14" ht="40.5" hidden="1" customHeight="1" x14ac:dyDescent="0.25">
      <c r="A105" s="697"/>
      <c r="B105" s="698"/>
      <c r="C105" s="698"/>
      <c r="D105" s="699"/>
      <c r="E105" s="682"/>
      <c r="F105" s="683"/>
      <c r="G105" s="683"/>
      <c r="H105" s="687"/>
      <c r="I105" s="687"/>
      <c r="J105" s="687"/>
      <c r="K105" s="687"/>
      <c r="L105" s="687"/>
      <c r="M105" s="687"/>
      <c r="N105" s="688"/>
    </row>
    <row r="106" spans="1:14" hidden="1" x14ac:dyDescent="0.25">
      <c r="A106" s="689" t="s">
        <v>159</v>
      </c>
      <c r="B106" s="690"/>
      <c r="C106" s="690"/>
      <c r="D106" s="691"/>
      <c r="E106" s="680" t="s">
        <v>160</v>
      </c>
      <c r="F106" s="681"/>
      <c r="G106" s="681"/>
      <c r="H106" s="684"/>
      <c r="I106" s="685"/>
      <c r="J106" s="685"/>
      <c r="K106" s="685"/>
      <c r="L106" s="685"/>
      <c r="M106" s="685"/>
      <c r="N106" s="686"/>
    </row>
    <row r="107" spans="1:14" ht="55.5" hidden="1" customHeight="1" x14ac:dyDescent="0.25">
      <c r="A107" s="692"/>
      <c r="B107" s="693"/>
      <c r="C107" s="693"/>
      <c r="D107" s="694"/>
      <c r="E107" s="682"/>
      <c r="F107" s="683"/>
      <c r="G107" s="683"/>
      <c r="H107" s="687"/>
      <c r="I107" s="687"/>
      <c r="J107" s="687"/>
      <c r="K107" s="687"/>
      <c r="L107" s="687"/>
      <c r="M107" s="687"/>
      <c r="N107" s="688"/>
    </row>
    <row r="108" spans="1:14" hidden="1" x14ac:dyDescent="0.25">
      <c r="A108" s="689" t="s">
        <v>161</v>
      </c>
      <c r="B108" s="690"/>
      <c r="C108" s="690"/>
      <c r="D108" s="691"/>
      <c r="E108" s="680" t="s">
        <v>162</v>
      </c>
      <c r="F108" s="681"/>
      <c r="G108" s="681"/>
      <c r="H108" s="684"/>
      <c r="I108" s="685"/>
      <c r="J108" s="685"/>
      <c r="K108" s="685"/>
      <c r="L108" s="685"/>
      <c r="M108" s="685"/>
      <c r="N108" s="686"/>
    </row>
    <row r="109" spans="1:14" ht="50.25" hidden="1" customHeight="1" x14ac:dyDescent="0.25">
      <c r="A109" s="692"/>
      <c r="B109" s="693"/>
      <c r="C109" s="693"/>
      <c r="D109" s="694"/>
      <c r="E109" s="682"/>
      <c r="F109" s="683"/>
      <c r="G109" s="683"/>
      <c r="H109" s="687"/>
      <c r="I109" s="687"/>
      <c r="J109" s="687"/>
      <c r="K109" s="687"/>
      <c r="L109" s="687"/>
      <c r="M109" s="687"/>
      <c r="N109" s="688"/>
    </row>
    <row r="110" spans="1:14" hidden="1" x14ac:dyDescent="0.25">
      <c r="A110" s="689" t="s">
        <v>163</v>
      </c>
      <c r="B110" s="690"/>
      <c r="C110" s="690"/>
      <c r="D110" s="691"/>
      <c r="E110" s="680" t="s">
        <v>164</v>
      </c>
      <c r="F110" s="681"/>
      <c r="G110" s="681"/>
      <c r="H110" s="700" t="s">
        <v>165</v>
      </c>
      <c r="I110" s="681"/>
      <c r="J110" s="681"/>
      <c r="K110" s="681"/>
      <c r="L110" s="681"/>
      <c r="M110" s="681"/>
      <c r="N110" s="701"/>
    </row>
    <row r="111" spans="1:14" ht="147.75" hidden="1" customHeight="1" x14ac:dyDescent="0.25">
      <c r="A111" s="692"/>
      <c r="B111" s="693"/>
      <c r="C111" s="693"/>
      <c r="D111" s="694"/>
      <c r="E111" s="682"/>
      <c r="F111" s="683"/>
      <c r="G111" s="683"/>
      <c r="H111" s="683"/>
      <c r="I111" s="683"/>
      <c r="J111" s="683"/>
      <c r="K111" s="683"/>
      <c r="L111" s="683"/>
      <c r="M111" s="683"/>
      <c r="N111" s="702"/>
    </row>
    <row r="112" spans="1:14" ht="111" hidden="1" customHeight="1" x14ac:dyDescent="0.25">
      <c r="A112" s="689" t="s">
        <v>166</v>
      </c>
      <c r="B112" s="690"/>
      <c r="C112" s="690"/>
      <c r="D112" s="691"/>
      <c r="E112" s="680" t="s">
        <v>167</v>
      </c>
      <c r="F112" s="681"/>
      <c r="G112" s="681"/>
      <c r="H112" s="700"/>
      <c r="I112" s="681"/>
      <c r="J112" s="681"/>
      <c r="K112" s="681"/>
      <c r="L112" s="700" t="s">
        <v>168</v>
      </c>
      <c r="M112" s="685"/>
      <c r="N112" s="685"/>
    </row>
    <row r="113" spans="1:14" ht="92.25" hidden="1" customHeight="1" x14ac:dyDescent="0.25">
      <c r="A113" s="703"/>
      <c r="B113" s="704"/>
      <c r="C113" s="704"/>
      <c r="D113" s="705"/>
      <c r="E113" s="706"/>
      <c r="F113" s="707"/>
      <c r="G113" s="707"/>
      <c r="H113" s="707"/>
      <c r="I113" s="707"/>
      <c r="J113" s="707"/>
      <c r="K113" s="707"/>
      <c r="L113" s="700" t="s">
        <v>169</v>
      </c>
      <c r="M113" s="685"/>
      <c r="N113" s="685"/>
    </row>
    <row r="114" spans="1:14" ht="72.75" hidden="1" customHeight="1" x14ac:dyDescent="0.25">
      <c r="A114" s="692"/>
      <c r="B114" s="693"/>
      <c r="C114" s="693"/>
      <c r="D114" s="694"/>
      <c r="E114" s="682"/>
      <c r="F114" s="683"/>
      <c r="G114" s="683"/>
      <c r="H114" s="707"/>
      <c r="I114" s="707"/>
      <c r="J114" s="707"/>
      <c r="K114" s="707"/>
      <c r="L114" s="700" t="s">
        <v>170</v>
      </c>
      <c r="M114" s="685"/>
      <c r="N114" s="685"/>
    </row>
    <row r="115" spans="1:14" hidden="1" x14ac:dyDescent="0.25"/>
    <row r="116" spans="1:14" hidden="1" x14ac:dyDescent="0.25"/>
    <row r="117" spans="1:14" hidden="1" x14ac:dyDescent="0.25"/>
    <row r="118" spans="1:14" hidden="1" x14ac:dyDescent="0.25"/>
    <row r="119" spans="1:14" hidden="1" x14ac:dyDescent="0.25"/>
    <row r="120" spans="1:14" hidden="1" x14ac:dyDescent="0.25"/>
    <row r="65431" spans="251:255" x14ac:dyDescent="0.25">
      <c r="IQ65431" s="7" t="s">
        <v>171</v>
      </c>
      <c r="IR65431" s="7" t="s">
        <v>172</v>
      </c>
      <c r="IS65431" s="7" t="s">
        <v>173</v>
      </c>
      <c r="IT65431" s="7" t="s">
        <v>174</v>
      </c>
      <c r="IU65431" s="7" t="s">
        <v>175</v>
      </c>
    </row>
    <row r="65432" spans="251:255" x14ac:dyDescent="0.25">
      <c r="IQ65432" s="7" t="e">
        <f>#REF!&amp;$C$9</f>
        <v>#REF!</v>
      </c>
      <c r="IR65432" s="7" t="e">
        <f>#REF!</f>
        <v>#REF!</v>
      </c>
      <c r="IS65432" s="7" t="e">
        <f>$B$25&amp;" - "&amp;$B$26&amp;" - "&amp;#REF!&amp;" - "&amp;#REF!&amp;" - "&amp;#REF!&amp;" - "&amp;#REF!&amp;" - "&amp;#REF!&amp;" - "&amp;#REF!</f>
        <v>#REF!</v>
      </c>
      <c r="IT65432" s="7" t="e">
        <f>$A$31&amp;": "&amp;$I$31&amp;" - "&amp;#REF!&amp;": "&amp;#REF!&amp;" - "&amp;#REF!&amp;": "&amp;#REF!&amp;" - "&amp;#REF!&amp;": "&amp;#REF!&amp;" - "&amp;#REF!&amp;": "&amp;#REF!&amp;" - "&amp;#REF!&amp;": "&amp;#REF!&amp;" - "&amp;$A$33&amp;": "&amp;$I$33&amp;" - "&amp;$A$35&amp;": "&amp;$I$35&amp;" - "&amp;$A$37&amp;": "&amp;$I$37&amp;" - "&amp;#REF!&amp;": "&amp;#REF!&amp;" - "&amp;#REF!&amp;": "&amp;#REF!&amp;" - "&amp;#REF!&amp;": "&amp;#REF!&amp;" - "&amp;#REF!&amp;": "&amp;#REF!</f>
        <v>#REF!</v>
      </c>
      <c r="IU65432" s="7" t="e">
        <f>#REF!</f>
        <v>#REF!</v>
      </c>
    </row>
  </sheetData>
  <mergeCells count="237">
    <mergeCell ref="I28:N28"/>
    <mergeCell ref="B28:G2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A10:B10"/>
    <mergeCell ref="C10:N10"/>
    <mergeCell ref="A11:B23"/>
    <mergeCell ref="C11:N23"/>
    <mergeCell ref="A24:N24"/>
    <mergeCell ref="B25:G25"/>
    <mergeCell ref="I25:N25"/>
    <mergeCell ref="O30:P30"/>
    <mergeCell ref="Q30:R30"/>
    <mergeCell ref="A31:H31"/>
    <mergeCell ref="I31:J31"/>
    <mergeCell ref="K31:L31"/>
    <mergeCell ref="M31:N31"/>
    <mergeCell ref="O31:P31"/>
    <mergeCell ref="Q31:R31"/>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8:N48"/>
    <mergeCell ref="A49:B49"/>
    <mergeCell ref="A50:B51"/>
    <mergeCell ref="A52:B53"/>
    <mergeCell ref="A54:B55"/>
    <mergeCell ref="A56:B57"/>
    <mergeCell ref="A46:H46"/>
    <mergeCell ref="I46:J46"/>
    <mergeCell ref="K46:L46"/>
    <mergeCell ref="M46:N46"/>
    <mergeCell ref="A63:E63"/>
    <mergeCell ref="F63:G63"/>
    <mergeCell ref="H63:L63"/>
    <mergeCell ref="M63:N63"/>
    <mergeCell ref="A65:G65"/>
    <mergeCell ref="H65:N65"/>
    <mergeCell ref="A58:B59"/>
    <mergeCell ref="A60:B61"/>
    <mergeCell ref="A62:E62"/>
    <mergeCell ref="F62:G62"/>
    <mergeCell ref="H62:L62"/>
    <mergeCell ref="M62:N62"/>
    <mergeCell ref="A72:G72"/>
    <mergeCell ref="H72:N72"/>
    <mergeCell ref="A73:B75"/>
    <mergeCell ref="C73:G75"/>
    <mergeCell ref="H73:I75"/>
    <mergeCell ref="J73:N75"/>
    <mergeCell ref="A66:B68"/>
    <mergeCell ref="C66:G68"/>
    <mergeCell ref="H66:I68"/>
    <mergeCell ref="J66:N68"/>
    <mergeCell ref="A69:B71"/>
    <mergeCell ref="C69:G71"/>
    <mergeCell ref="H69:I71"/>
    <mergeCell ref="J69:N71"/>
    <mergeCell ref="A76:B78"/>
    <mergeCell ref="C76:G78"/>
    <mergeCell ref="H76:I78"/>
    <mergeCell ref="J76:N78"/>
    <mergeCell ref="A80:N80"/>
    <mergeCell ref="B81:F81"/>
    <mergeCell ref="G81:H81"/>
    <mergeCell ref="I81:J81"/>
    <mergeCell ref="K81:L81"/>
    <mergeCell ref="M81:N81"/>
    <mergeCell ref="B82:F82"/>
    <mergeCell ref="G82:H82"/>
    <mergeCell ref="I82:J82"/>
    <mergeCell ref="K82:L82"/>
    <mergeCell ref="M82:N82"/>
    <mergeCell ref="B83:F83"/>
    <mergeCell ref="G83:H83"/>
    <mergeCell ref="I83:J83"/>
    <mergeCell ref="K83:L83"/>
    <mergeCell ref="M83:N83"/>
    <mergeCell ref="B85:L85"/>
    <mergeCell ref="M85:N85"/>
    <mergeCell ref="A95:L95"/>
    <mergeCell ref="M95:N95"/>
    <mergeCell ref="A98:N98"/>
    <mergeCell ref="A99:N99"/>
    <mergeCell ref="B84:F84"/>
    <mergeCell ref="G84:H84"/>
    <mergeCell ref="I84:J84"/>
    <mergeCell ref="K84:L84"/>
    <mergeCell ref="M84:N84"/>
    <mergeCell ref="A87:N87"/>
    <mergeCell ref="A88:D88"/>
    <mergeCell ref="E88:L88"/>
    <mergeCell ref="M88:N88"/>
    <mergeCell ref="H100:N101"/>
    <mergeCell ref="A91:D92"/>
    <mergeCell ref="E91:L92"/>
    <mergeCell ref="M91:N92"/>
    <mergeCell ref="A93:D94"/>
    <mergeCell ref="E93:L94"/>
    <mergeCell ref="M93:N94"/>
    <mergeCell ref="A89:D90"/>
    <mergeCell ref="E89:L90"/>
    <mergeCell ref="M89:N90"/>
    <mergeCell ref="A2:N2"/>
    <mergeCell ref="A110:D111"/>
    <mergeCell ref="E110:G111"/>
    <mergeCell ref="H110:N111"/>
    <mergeCell ref="A112:D114"/>
    <mergeCell ref="E112:G114"/>
    <mergeCell ref="H112:K114"/>
    <mergeCell ref="L112:N112"/>
    <mergeCell ref="L113:N113"/>
    <mergeCell ref="L114:N114"/>
    <mergeCell ref="A106:D107"/>
    <mergeCell ref="E106:G107"/>
    <mergeCell ref="H106:N107"/>
    <mergeCell ref="A108:D109"/>
    <mergeCell ref="E108:G109"/>
    <mergeCell ref="H108:N109"/>
    <mergeCell ref="A102:D103"/>
    <mergeCell ref="E102:G103"/>
    <mergeCell ref="H102:N103"/>
    <mergeCell ref="A104:D105"/>
    <mergeCell ref="E104:G105"/>
    <mergeCell ref="H104:N105"/>
    <mergeCell ref="A100:D101"/>
    <mergeCell ref="E100:G101"/>
  </mergeCells>
  <conditionalFormatting sqref="C50:N50 C52:N52 C54:N54 C56:N56 C58:M58 C60:N60">
    <cfRule type="cellIs" dxfId="13" priority="2" stopIfTrue="1" operator="equal">
      <formula>"x"</formula>
    </cfRule>
  </conditionalFormatting>
  <conditionalFormatting sqref="C51:N51 C53:N53 C55:N55 C57:N57 C59:N59 C61:N61">
    <cfRule type="cellIs" dxfId="12" priority="3" stopIfTrue="1" operator="equal">
      <formula>"x"</formula>
    </cfRule>
  </conditionalFormatting>
  <conditionalFormatting sqref="N58">
    <cfRule type="cellIs" dxfId="1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1 IY50:JJ61 SU50:TF61 ACQ50:ADB61 AMM50:AMX61 AWI50:AWT61 BGE50:BGP61 BQA50:BQL61 BZW50:CAH61 CJS50:CKD61 CTO50:CTZ61 DDK50:DDV61 DNG50:DNR61 DXC50:DXN61 EGY50:EHJ61 EQU50:ERF61 FAQ50:FBB61 FKM50:FKX61 FUI50:FUT61 GEE50:GEP61 GOA50:GOL61 GXW50:GYH61 HHS50:HID61 HRO50:HRZ61 IBK50:IBV61 ILG50:ILR61 IVC50:IVN61 JEY50:JFJ61 JOU50:JPF61 JYQ50:JZB61 KIM50:KIX61 KSI50:KST61 LCE50:LCP61 LMA50:LML61 LVW50:LWH61 MFS50:MGD61 MPO50:MPZ61 MZK50:MZV61 NJG50:NJR61 NTC50:NTN61 OCY50:ODJ61 OMU50:ONF61 OWQ50:OXB61 PGM50:PGX61 PQI50:PQT61 QAE50:QAP61 QKA50:QKL61 QTW50:QUH61 RDS50:RED61 RNO50:RNZ61 RXK50:RXV61 SHG50:SHR61 SRC50:SRN61 TAY50:TBJ61 TKU50:TLF61 TUQ50:TVB61 UEM50:UEX61 UOI50:UOT61 UYE50:UYP61 VIA50:VIL61 VRW50:VSH61 WBS50:WCD61 WLO50:WLZ61 WVK50:WVV61 C65574:N65593 IY65574:JJ65593 SU65574:TF65593 ACQ65574:ADB65593 AMM65574:AMX65593 AWI65574:AWT65593 BGE65574:BGP65593 BQA65574:BQL65593 BZW65574:CAH65593 CJS65574:CKD65593 CTO65574:CTZ65593 DDK65574:DDV65593 DNG65574:DNR65593 DXC65574:DXN65593 EGY65574:EHJ65593 EQU65574:ERF65593 FAQ65574:FBB65593 FKM65574:FKX65593 FUI65574:FUT65593 GEE65574:GEP65593 GOA65574:GOL65593 GXW65574:GYH65593 HHS65574:HID65593 HRO65574:HRZ65593 IBK65574:IBV65593 ILG65574:ILR65593 IVC65574:IVN65593 JEY65574:JFJ65593 JOU65574:JPF65593 JYQ65574:JZB65593 KIM65574:KIX65593 KSI65574:KST65593 LCE65574:LCP65593 LMA65574:LML65593 LVW65574:LWH65593 MFS65574:MGD65593 MPO65574:MPZ65593 MZK65574:MZV65593 NJG65574:NJR65593 NTC65574:NTN65593 OCY65574:ODJ65593 OMU65574:ONF65593 OWQ65574:OXB65593 PGM65574:PGX65593 PQI65574:PQT65593 QAE65574:QAP65593 QKA65574:QKL65593 QTW65574:QUH65593 RDS65574:RED65593 RNO65574:RNZ65593 RXK65574:RXV65593 SHG65574:SHR65593 SRC65574:SRN65593 TAY65574:TBJ65593 TKU65574:TLF65593 TUQ65574:TVB65593 UEM65574:UEX65593 UOI65574:UOT65593 UYE65574:UYP65593 VIA65574:VIL65593 VRW65574:VSH65593 WBS65574:WCD65593 WLO65574:WLZ65593 WVK65574:WVV65593 C131110:N131129 IY131110:JJ131129 SU131110:TF131129 ACQ131110:ADB131129 AMM131110:AMX131129 AWI131110:AWT131129 BGE131110:BGP131129 BQA131110:BQL131129 BZW131110:CAH131129 CJS131110:CKD131129 CTO131110:CTZ131129 DDK131110:DDV131129 DNG131110:DNR131129 DXC131110:DXN131129 EGY131110:EHJ131129 EQU131110:ERF131129 FAQ131110:FBB131129 FKM131110:FKX131129 FUI131110:FUT131129 GEE131110:GEP131129 GOA131110:GOL131129 GXW131110:GYH131129 HHS131110:HID131129 HRO131110:HRZ131129 IBK131110:IBV131129 ILG131110:ILR131129 IVC131110:IVN131129 JEY131110:JFJ131129 JOU131110:JPF131129 JYQ131110:JZB131129 KIM131110:KIX131129 KSI131110:KST131129 LCE131110:LCP131129 LMA131110:LML131129 LVW131110:LWH131129 MFS131110:MGD131129 MPO131110:MPZ131129 MZK131110:MZV131129 NJG131110:NJR131129 NTC131110:NTN131129 OCY131110:ODJ131129 OMU131110:ONF131129 OWQ131110:OXB131129 PGM131110:PGX131129 PQI131110:PQT131129 QAE131110:QAP131129 QKA131110:QKL131129 QTW131110:QUH131129 RDS131110:RED131129 RNO131110:RNZ131129 RXK131110:RXV131129 SHG131110:SHR131129 SRC131110:SRN131129 TAY131110:TBJ131129 TKU131110:TLF131129 TUQ131110:TVB131129 UEM131110:UEX131129 UOI131110:UOT131129 UYE131110:UYP131129 VIA131110:VIL131129 VRW131110:VSH131129 WBS131110:WCD131129 WLO131110:WLZ131129 WVK131110:WVV131129 C196646:N196665 IY196646:JJ196665 SU196646:TF196665 ACQ196646:ADB196665 AMM196646:AMX196665 AWI196646:AWT196665 BGE196646:BGP196665 BQA196646:BQL196665 BZW196646:CAH196665 CJS196646:CKD196665 CTO196646:CTZ196665 DDK196646:DDV196665 DNG196646:DNR196665 DXC196646:DXN196665 EGY196646:EHJ196665 EQU196646:ERF196665 FAQ196646:FBB196665 FKM196646:FKX196665 FUI196646:FUT196665 GEE196646:GEP196665 GOA196646:GOL196665 GXW196646:GYH196665 HHS196646:HID196665 HRO196646:HRZ196665 IBK196646:IBV196665 ILG196646:ILR196665 IVC196646:IVN196665 JEY196646:JFJ196665 JOU196646:JPF196665 JYQ196646:JZB196665 KIM196646:KIX196665 KSI196646:KST196665 LCE196646:LCP196665 LMA196646:LML196665 LVW196646:LWH196665 MFS196646:MGD196665 MPO196646:MPZ196665 MZK196646:MZV196665 NJG196646:NJR196665 NTC196646:NTN196665 OCY196646:ODJ196665 OMU196646:ONF196665 OWQ196646:OXB196665 PGM196646:PGX196665 PQI196646:PQT196665 QAE196646:QAP196665 QKA196646:QKL196665 QTW196646:QUH196665 RDS196646:RED196665 RNO196646:RNZ196665 RXK196646:RXV196665 SHG196646:SHR196665 SRC196646:SRN196665 TAY196646:TBJ196665 TKU196646:TLF196665 TUQ196646:TVB196665 UEM196646:UEX196665 UOI196646:UOT196665 UYE196646:UYP196665 VIA196646:VIL196665 VRW196646:VSH196665 WBS196646:WCD196665 WLO196646:WLZ196665 WVK196646:WVV196665 C262182:N262201 IY262182:JJ262201 SU262182:TF262201 ACQ262182:ADB262201 AMM262182:AMX262201 AWI262182:AWT262201 BGE262182:BGP262201 BQA262182:BQL262201 BZW262182:CAH262201 CJS262182:CKD262201 CTO262182:CTZ262201 DDK262182:DDV262201 DNG262182:DNR262201 DXC262182:DXN262201 EGY262182:EHJ262201 EQU262182:ERF262201 FAQ262182:FBB262201 FKM262182:FKX262201 FUI262182:FUT262201 GEE262182:GEP262201 GOA262182:GOL262201 GXW262182:GYH262201 HHS262182:HID262201 HRO262182:HRZ262201 IBK262182:IBV262201 ILG262182:ILR262201 IVC262182:IVN262201 JEY262182:JFJ262201 JOU262182:JPF262201 JYQ262182:JZB262201 KIM262182:KIX262201 KSI262182:KST262201 LCE262182:LCP262201 LMA262182:LML262201 LVW262182:LWH262201 MFS262182:MGD262201 MPO262182:MPZ262201 MZK262182:MZV262201 NJG262182:NJR262201 NTC262182:NTN262201 OCY262182:ODJ262201 OMU262182:ONF262201 OWQ262182:OXB262201 PGM262182:PGX262201 PQI262182:PQT262201 QAE262182:QAP262201 QKA262182:QKL262201 QTW262182:QUH262201 RDS262182:RED262201 RNO262182:RNZ262201 RXK262182:RXV262201 SHG262182:SHR262201 SRC262182:SRN262201 TAY262182:TBJ262201 TKU262182:TLF262201 TUQ262182:TVB262201 UEM262182:UEX262201 UOI262182:UOT262201 UYE262182:UYP262201 VIA262182:VIL262201 VRW262182:VSH262201 WBS262182:WCD262201 WLO262182:WLZ262201 WVK262182:WVV262201 C327718:N327737 IY327718:JJ327737 SU327718:TF327737 ACQ327718:ADB327737 AMM327718:AMX327737 AWI327718:AWT327737 BGE327718:BGP327737 BQA327718:BQL327737 BZW327718:CAH327737 CJS327718:CKD327737 CTO327718:CTZ327737 DDK327718:DDV327737 DNG327718:DNR327737 DXC327718:DXN327737 EGY327718:EHJ327737 EQU327718:ERF327737 FAQ327718:FBB327737 FKM327718:FKX327737 FUI327718:FUT327737 GEE327718:GEP327737 GOA327718:GOL327737 GXW327718:GYH327737 HHS327718:HID327737 HRO327718:HRZ327737 IBK327718:IBV327737 ILG327718:ILR327737 IVC327718:IVN327737 JEY327718:JFJ327737 JOU327718:JPF327737 JYQ327718:JZB327737 KIM327718:KIX327737 KSI327718:KST327737 LCE327718:LCP327737 LMA327718:LML327737 LVW327718:LWH327737 MFS327718:MGD327737 MPO327718:MPZ327737 MZK327718:MZV327737 NJG327718:NJR327737 NTC327718:NTN327737 OCY327718:ODJ327737 OMU327718:ONF327737 OWQ327718:OXB327737 PGM327718:PGX327737 PQI327718:PQT327737 QAE327718:QAP327737 QKA327718:QKL327737 QTW327718:QUH327737 RDS327718:RED327737 RNO327718:RNZ327737 RXK327718:RXV327737 SHG327718:SHR327737 SRC327718:SRN327737 TAY327718:TBJ327737 TKU327718:TLF327737 TUQ327718:TVB327737 UEM327718:UEX327737 UOI327718:UOT327737 UYE327718:UYP327737 VIA327718:VIL327737 VRW327718:VSH327737 WBS327718:WCD327737 WLO327718:WLZ327737 WVK327718:WVV327737 C393254:N393273 IY393254:JJ393273 SU393254:TF393273 ACQ393254:ADB393273 AMM393254:AMX393273 AWI393254:AWT393273 BGE393254:BGP393273 BQA393254:BQL393273 BZW393254:CAH393273 CJS393254:CKD393273 CTO393254:CTZ393273 DDK393254:DDV393273 DNG393254:DNR393273 DXC393254:DXN393273 EGY393254:EHJ393273 EQU393254:ERF393273 FAQ393254:FBB393273 FKM393254:FKX393273 FUI393254:FUT393273 GEE393254:GEP393273 GOA393254:GOL393273 GXW393254:GYH393273 HHS393254:HID393273 HRO393254:HRZ393273 IBK393254:IBV393273 ILG393254:ILR393273 IVC393254:IVN393273 JEY393254:JFJ393273 JOU393254:JPF393273 JYQ393254:JZB393273 KIM393254:KIX393273 KSI393254:KST393273 LCE393254:LCP393273 LMA393254:LML393273 LVW393254:LWH393273 MFS393254:MGD393273 MPO393254:MPZ393273 MZK393254:MZV393273 NJG393254:NJR393273 NTC393254:NTN393273 OCY393254:ODJ393273 OMU393254:ONF393273 OWQ393254:OXB393273 PGM393254:PGX393273 PQI393254:PQT393273 QAE393254:QAP393273 QKA393254:QKL393273 QTW393254:QUH393273 RDS393254:RED393273 RNO393254:RNZ393273 RXK393254:RXV393273 SHG393254:SHR393273 SRC393254:SRN393273 TAY393254:TBJ393273 TKU393254:TLF393273 TUQ393254:TVB393273 UEM393254:UEX393273 UOI393254:UOT393273 UYE393254:UYP393273 VIA393254:VIL393273 VRW393254:VSH393273 WBS393254:WCD393273 WLO393254:WLZ393273 WVK393254:WVV393273 C458790:N458809 IY458790:JJ458809 SU458790:TF458809 ACQ458790:ADB458809 AMM458790:AMX458809 AWI458790:AWT458809 BGE458790:BGP458809 BQA458790:BQL458809 BZW458790:CAH458809 CJS458790:CKD458809 CTO458790:CTZ458809 DDK458790:DDV458809 DNG458790:DNR458809 DXC458790:DXN458809 EGY458790:EHJ458809 EQU458790:ERF458809 FAQ458790:FBB458809 FKM458790:FKX458809 FUI458790:FUT458809 GEE458790:GEP458809 GOA458790:GOL458809 GXW458790:GYH458809 HHS458790:HID458809 HRO458790:HRZ458809 IBK458790:IBV458809 ILG458790:ILR458809 IVC458790:IVN458809 JEY458790:JFJ458809 JOU458790:JPF458809 JYQ458790:JZB458809 KIM458790:KIX458809 KSI458790:KST458809 LCE458790:LCP458809 LMA458790:LML458809 LVW458790:LWH458809 MFS458790:MGD458809 MPO458790:MPZ458809 MZK458790:MZV458809 NJG458790:NJR458809 NTC458790:NTN458809 OCY458790:ODJ458809 OMU458790:ONF458809 OWQ458790:OXB458809 PGM458790:PGX458809 PQI458790:PQT458809 QAE458790:QAP458809 QKA458790:QKL458809 QTW458790:QUH458809 RDS458790:RED458809 RNO458790:RNZ458809 RXK458790:RXV458809 SHG458790:SHR458809 SRC458790:SRN458809 TAY458790:TBJ458809 TKU458790:TLF458809 TUQ458790:TVB458809 UEM458790:UEX458809 UOI458790:UOT458809 UYE458790:UYP458809 VIA458790:VIL458809 VRW458790:VSH458809 WBS458790:WCD458809 WLO458790:WLZ458809 WVK458790:WVV458809 C524326:N524345 IY524326:JJ524345 SU524326:TF524345 ACQ524326:ADB524345 AMM524326:AMX524345 AWI524326:AWT524345 BGE524326:BGP524345 BQA524326:BQL524345 BZW524326:CAH524345 CJS524326:CKD524345 CTO524326:CTZ524345 DDK524326:DDV524345 DNG524326:DNR524345 DXC524326:DXN524345 EGY524326:EHJ524345 EQU524326:ERF524345 FAQ524326:FBB524345 FKM524326:FKX524345 FUI524326:FUT524345 GEE524326:GEP524345 GOA524326:GOL524345 GXW524326:GYH524345 HHS524326:HID524345 HRO524326:HRZ524345 IBK524326:IBV524345 ILG524326:ILR524345 IVC524326:IVN524345 JEY524326:JFJ524345 JOU524326:JPF524345 JYQ524326:JZB524345 KIM524326:KIX524345 KSI524326:KST524345 LCE524326:LCP524345 LMA524326:LML524345 LVW524326:LWH524345 MFS524326:MGD524345 MPO524326:MPZ524345 MZK524326:MZV524345 NJG524326:NJR524345 NTC524326:NTN524345 OCY524326:ODJ524345 OMU524326:ONF524345 OWQ524326:OXB524345 PGM524326:PGX524345 PQI524326:PQT524345 QAE524326:QAP524345 QKA524326:QKL524345 QTW524326:QUH524345 RDS524326:RED524345 RNO524326:RNZ524345 RXK524326:RXV524345 SHG524326:SHR524345 SRC524326:SRN524345 TAY524326:TBJ524345 TKU524326:TLF524345 TUQ524326:TVB524345 UEM524326:UEX524345 UOI524326:UOT524345 UYE524326:UYP524345 VIA524326:VIL524345 VRW524326:VSH524345 WBS524326:WCD524345 WLO524326:WLZ524345 WVK524326:WVV524345 C589862:N589881 IY589862:JJ589881 SU589862:TF589881 ACQ589862:ADB589881 AMM589862:AMX589881 AWI589862:AWT589881 BGE589862:BGP589881 BQA589862:BQL589881 BZW589862:CAH589881 CJS589862:CKD589881 CTO589862:CTZ589881 DDK589862:DDV589881 DNG589862:DNR589881 DXC589862:DXN589881 EGY589862:EHJ589881 EQU589862:ERF589881 FAQ589862:FBB589881 FKM589862:FKX589881 FUI589862:FUT589881 GEE589862:GEP589881 GOA589862:GOL589881 GXW589862:GYH589881 HHS589862:HID589881 HRO589862:HRZ589881 IBK589862:IBV589881 ILG589862:ILR589881 IVC589862:IVN589881 JEY589862:JFJ589881 JOU589862:JPF589881 JYQ589862:JZB589881 KIM589862:KIX589881 KSI589862:KST589881 LCE589862:LCP589881 LMA589862:LML589881 LVW589862:LWH589881 MFS589862:MGD589881 MPO589862:MPZ589881 MZK589862:MZV589881 NJG589862:NJR589881 NTC589862:NTN589881 OCY589862:ODJ589881 OMU589862:ONF589881 OWQ589862:OXB589881 PGM589862:PGX589881 PQI589862:PQT589881 QAE589862:QAP589881 QKA589862:QKL589881 QTW589862:QUH589881 RDS589862:RED589881 RNO589862:RNZ589881 RXK589862:RXV589881 SHG589862:SHR589881 SRC589862:SRN589881 TAY589862:TBJ589881 TKU589862:TLF589881 TUQ589862:TVB589881 UEM589862:UEX589881 UOI589862:UOT589881 UYE589862:UYP589881 VIA589862:VIL589881 VRW589862:VSH589881 WBS589862:WCD589881 WLO589862:WLZ589881 WVK589862:WVV589881 C655398:N655417 IY655398:JJ655417 SU655398:TF655417 ACQ655398:ADB655417 AMM655398:AMX655417 AWI655398:AWT655417 BGE655398:BGP655417 BQA655398:BQL655417 BZW655398:CAH655417 CJS655398:CKD655417 CTO655398:CTZ655417 DDK655398:DDV655417 DNG655398:DNR655417 DXC655398:DXN655417 EGY655398:EHJ655417 EQU655398:ERF655417 FAQ655398:FBB655417 FKM655398:FKX655417 FUI655398:FUT655417 GEE655398:GEP655417 GOA655398:GOL655417 GXW655398:GYH655417 HHS655398:HID655417 HRO655398:HRZ655417 IBK655398:IBV655417 ILG655398:ILR655417 IVC655398:IVN655417 JEY655398:JFJ655417 JOU655398:JPF655417 JYQ655398:JZB655417 KIM655398:KIX655417 KSI655398:KST655417 LCE655398:LCP655417 LMA655398:LML655417 LVW655398:LWH655417 MFS655398:MGD655417 MPO655398:MPZ655417 MZK655398:MZV655417 NJG655398:NJR655417 NTC655398:NTN655417 OCY655398:ODJ655417 OMU655398:ONF655417 OWQ655398:OXB655417 PGM655398:PGX655417 PQI655398:PQT655417 QAE655398:QAP655417 QKA655398:QKL655417 QTW655398:QUH655417 RDS655398:RED655417 RNO655398:RNZ655417 RXK655398:RXV655417 SHG655398:SHR655417 SRC655398:SRN655417 TAY655398:TBJ655417 TKU655398:TLF655417 TUQ655398:TVB655417 UEM655398:UEX655417 UOI655398:UOT655417 UYE655398:UYP655417 VIA655398:VIL655417 VRW655398:VSH655417 WBS655398:WCD655417 WLO655398:WLZ655417 WVK655398:WVV655417 C720934:N720953 IY720934:JJ720953 SU720934:TF720953 ACQ720934:ADB720953 AMM720934:AMX720953 AWI720934:AWT720953 BGE720934:BGP720953 BQA720934:BQL720953 BZW720934:CAH720953 CJS720934:CKD720953 CTO720934:CTZ720953 DDK720934:DDV720953 DNG720934:DNR720953 DXC720934:DXN720953 EGY720934:EHJ720953 EQU720934:ERF720953 FAQ720934:FBB720953 FKM720934:FKX720953 FUI720934:FUT720953 GEE720934:GEP720953 GOA720934:GOL720953 GXW720934:GYH720953 HHS720934:HID720953 HRO720934:HRZ720953 IBK720934:IBV720953 ILG720934:ILR720953 IVC720934:IVN720953 JEY720934:JFJ720953 JOU720934:JPF720953 JYQ720934:JZB720953 KIM720934:KIX720953 KSI720934:KST720953 LCE720934:LCP720953 LMA720934:LML720953 LVW720934:LWH720953 MFS720934:MGD720953 MPO720934:MPZ720953 MZK720934:MZV720953 NJG720934:NJR720953 NTC720934:NTN720953 OCY720934:ODJ720953 OMU720934:ONF720953 OWQ720934:OXB720953 PGM720934:PGX720953 PQI720934:PQT720953 QAE720934:QAP720953 QKA720934:QKL720953 QTW720934:QUH720953 RDS720934:RED720953 RNO720934:RNZ720953 RXK720934:RXV720953 SHG720934:SHR720953 SRC720934:SRN720953 TAY720934:TBJ720953 TKU720934:TLF720953 TUQ720934:TVB720953 UEM720934:UEX720953 UOI720934:UOT720953 UYE720934:UYP720953 VIA720934:VIL720953 VRW720934:VSH720953 WBS720934:WCD720953 WLO720934:WLZ720953 WVK720934:WVV720953 C786470:N786489 IY786470:JJ786489 SU786470:TF786489 ACQ786470:ADB786489 AMM786470:AMX786489 AWI786470:AWT786489 BGE786470:BGP786489 BQA786470:BQL786489 BZW786470:CAH786489 CJS786470:CKD786489 CTO786470:CTZ786489 DDK786470:DDV786489 DNG786470:DNR786489 DXC786470:DXN786489 EGY786470:EHJ786489 EQU786470:ERF786489 FAQ786470:FBB786489 FKM786470:FKX786489 FUI786470:FUT786489 GEE786470:GEP786489 GOA786470:GOL786489 GXW786470:GYH786489 HHS786470:HID786489 HRO786470:HRZ786489 IBK786470:IBV786489 ILG786470:ILR786489 IVC786470:IVN786489 JEY786470:JFJ786489 JOU786470:JPF786489 JYQ786470:JZB786489 KIM786470:KIX786489 KSI786470:KST786489 LCE786470:LCP786489 LMA786470:LML786489 LVW786470:LWH786489 MFS786470:MGD786489 MPO786470:MPZ786489 MZK786470:MZV786489 NJG786470:NJR786489 NTC786470:NTN786489 OCY786470:ODJ786489 OMU786470:ONF786489 OWQ786470:OXB786489 PGM786470:PGX786489 PQI786470:PQT786489 QAE786470:QAP786489 QKA786470:QKL786489 QTW786470:QUH786489 RDS786470:RED786489 RNO786470:RNZ786489 RXK786470:RXV786489 SHG786470:SHR786489 SRC786470:SRN786489 TAY786470:TBJ786489 TKU786470:TLF786489 TUQ786470:TVB786489 UEM786470:UEX786489 UOI786470:UOT786489 UYE786470:UYP786489 VIA786470:VIL786489 VRW786470:VSH786489 WBS786470:WCD786489 WLO786470:WLZ786489 WVK786470:WVV786489 C852006:N852025 IY852006:JJ852025 SU852006:TF852025 ACQ852006:ADB852025 AMM852006:AMX852025 AWI852006:AWT852025 BGE852006:BGP852025 BQA852006:BQL852025 BZW852006:CAH852025 CJS852006:CKD852025 CTO852006:CTZ852025 DDK852006:DDV852025 DNG852006:DNR852025 DXC852006:DXN852025 EGY852006:EHJ852025 EQU852006:ERF852025 FAQ852006:FBB852025 FKM852006:FKX852025 FUI852006:FUT852025 GEE852006:GEP852025 GOA852006:GOL852025 GXW852006:GYH852025 HHS852006:HID852025 HRO852006:HRZ852025 IBK852006:IBV852025 ILG852006:ILR852025 IVC852006:IVN852025 JEY852006:JFJ852025 JOU852006:JPF852025 JYQ852006:JZB852025 KIM852006:KIX852025 KSI852006:KST852025 LCE852006:LCP852025 LMA852006:LML852025 LVW852006:LWH852025 MFS852006:MGD852025 MPO852006:MPZ852025 MZK852006:MZV852025 NJG852006:NJR852025 NTC852006:NTN852025 OCY852006:ODJ852025 OMU852006:ONF852025 OWQ852006:OXB852025 PGM852006:PGX852025 PQI852006:PQT852025 QAE852006:QAP852025 QKA852006:QKL852025 QTW852006:QUH852025 RDS852006:RED852025 RNO852006:RNZ852025 RXK852006:RXV852025 SHG852006:SHR852025 SRC852006:SRN852025 TAY852006:TBJ852025 TKU852006:TLF852025 TUQ852006:TVB852025 UEM852006:UEX852025 UOI852006:UOT852025 UYE852006:UYP852025 VIA852006:VIL852025 VRW852006:VSH852025 WBS852006:WCD852025 WLO852006:WLZ852025 WVK852006:WVV852025 C917542:N917561 IY917542:JJ917561 SU917542:TF917561 ACQ917542:ADB917561 AMM917542:AMX917561 AWI917542:AWT917561 BGE917542:BGP917561 BQA917542:BQL917561 BZW917542:CAH917561 CJS917542:CKD917561 CTO917542:CTZ917561 DDK917542:DDV917561 DNG917542:DNR917561 DXC917542:DXN917561 EGY917542:EHJ917561 EQU917542:ERF917561 FAQ917542:FBB917561 FKM917542:FKX917561 FUI917542:FUT917561 GEE917542:GEP917561 GOA917542:GOL917561 GXW917542:GYH917561 HHS917542:HID917561 HRO917542:HRZ917561 IBK917542:IBV917561 ILG917542:ILR917561 IVC917542:IVN917561 JEY917542:JFJ917561 JOU917542:JPF917561 JYQ917542:JZB917561 KIM917542:KIX917561 KSI917542:KST917561 LCE917542:LCP917561 LMA917542:LML917561 LVW917542:LWH917561 MFS917542:MGD917561 MPO917542:MPZ917561 MZK917542:MZV917561 NJG917542:NJR917561 NTC917542:NTN917561 OCY917542:ODJ917561 OMU917542:ONF917561 OWQ917542:OXB917561 PGM917542:PGX917561 PQI917542:PQT917561 QAE917542:QAP917561 QKA917542:QKL917561 QTW917542:QUH917561 RDS917542:RED917561 RNO917542:RNZ917561 RXK917542:RXV917561 SHG917542:SHR917561 SRC917542:SRN917561 TAY917542:TBJ917561 TKU917542:TLF917561 TUQ917542:TVB917561 UEM917542:UEX917561 UOI917542:UOT917561 UYE917542:UYP917561 VIA917542:VIL917561 VRW917542:VSH917561 WBS917542:WCD917561 WLO917542:WLZ917561 WVK917542:WVV917561 C983078:N983097 IY983078:JJ983097 SU983078:TF983097 ACQ983078:ADB983097 AMM983078:AMX983097 AWI983078:AWT983097 BGE983078:BGP983097 BQA983078:BQL983097 BZW983078:CAH983097 CJS983078:CKD983097 CTO983078:CTZ983097 DDK983078:DDV983097 DNG983078:DNR983097 DXC983078:DXN983097 EGY983078:EHJ983097 EQU983078:ERF983097 FAQ983078:FBB983097 FKM983078:FKX983097 FUI983078:FUT983097 GEE983078:GEP983097 GOA983078:GOL983097 GXW983078:GYH983097 HHS983078:HID983097 HRO983078:HRZ983097 IBK983078:IBV983097 ILG983078:ILR983097 IVC983078:IVN983097 JEY983078:JFJ983097 JOU983078:JPF983097 JYQ983078:JZB983097 KIM983078:KIX983097 KSI983078:KST983097 LCE983078:LCP983097 LMA983078:LML983097 LVW983078:LWH983097 MFS983078:MGD983097 MPO983078:MPZ983097 MZK983078:MZV983097 NJG983078:NJR983097 NTC983078:NTN983097 OCY983078:ODJ983097 OMU983078:ONF983097 OWQ983078:OXB983097 PGM983078:PGX983097 PQI983078:PQT983097 QAE983078:QAP983097 QKA983078:QKL983097 QTW983078:QUH983097 RDS983078:RED983097 RNO983078:RNZ983097 RXK983078:RXV983097 SHG983078:SHR983097 SRC983078:SRN983097 TAY983078:TBJ983097 TKU983078:TLF983097 TUQ983078:TVB983097 UEM983078:UEX983097 UOI983078:UOT983097 UYE983078:UYP983097 VIA983078:VIL983097 VRW983078:VSH983097 WBS983078:WCD983097 WLO983078:WLZ983097 WVK983078:WVV983097"/>
  </dataValidations>
  <printOptions horizontalCentered="1"/>
  <pageMargins left="0.24" right="0.15" top="0.56000000000000005" bottom="0.57999999999999996" header="0.23" footer="0.23622047244094491"/>
  <pageSetup paperSize="9" orientation="landscape" r:id="rId1"/>
  <headerFooter alignWithMargins="0">
    <oddHeader xml:space="preserve">&amp;LCOMUNE: LANZO&amp;ROBIETTIVO DI PERFORMANCE ANNO:2016  </oddHeader>
  </headerFooter>
  <rowBreaks count="1" manualBreakCount="1">
    <brk id="96"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6"/>
  <sheetViews>
    <sheetView zoomScale="110" zoomScaleNormal="110" workbookViewId="0">
      <selection activeCell="O3" sqref="O3"/>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5" t="s">
        <v>504</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505</v>
      </c>
      <c r="B3" s="357"/>
      <c r="C3" s="357"/>
      <c r="D3" s="358"/>
      <c r="E3" s="359"/>
      <c r="F3" s="360"/>
      <c r="G3" s="360"/>
      <c r="H3" s="361"/>
      <c r="I3" s="525" t="s">
        <v>502</v>
      </c>
      <c r="J3" s="526"/>
      <c r="K3" s="526"/>
      <c r="L3" s="526"/>
      <c r="M3" s="526"/>
      <c r="N3" s="526"/>
      <c r="R3" s="145"/>
      <c r="S3" s="144"/>
      <c r="AA3" s="144"/>
    </row>
    <row r="4" spans="1:27" s="8" customFormat="1" ht="12.75" customHeight="1" x14ac:dyDescent="0.25">
      <c r="A4" s="363" t="s">
        <v>506</v>
      </c>
      <c r="B4" s="364"/>
      <c r="C4" s="364"/>
      <c r="D4" s="365"/>
      <c r="E4" s="369"/>
      <c r="F4" s="370"/>
      <c r="G4" s="370"/>
      <c r="H4" s="370"/>
      <c r="I4" s="527" t="s">
        <v>488</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499</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176</v>
      </c>
      <c r="J8" s="615"/>
      <c r="K8" s="616"/>
      <c r="L8" s="616"/>
      <c r="M8" s="616"/>
      <c r="N8" s="616"/>
      <c r="R8" s="145"/>
      <c r="S8" s="144"/>
    </row>
    <row r="9" spans="1:27" ht="45.75" customHeight="1" x14ac:dyDescent="0.25">
      <c r="A9" s="339" t="s">
        <v>109</v>
      </c>
      <c r="B9" s="340"/>
      <c r="C9" s="341" t="s">
        <v>450</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451</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452</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c r="B26" s="319"/>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c r="B27" s="319"/>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c r="B28" s="319"/>
      <c r="C28" s="320"/>
      <c r="D28" s="320"/>
      <c r="E28" s="320"/>
      <c r="F28" s="320"/>
      <c r="G28" s="321"/>
      <c r="H28" s="10"/>
      <c r="I28" s="319"/>
      <c r="J28" s="320"/>
      <c r="K28" s="320"/>
      <c r="L28" s="320"/>
      <c r="M28" s="320"/>
      <c r="N28" s="321"/>
    </row>
    <row r="29" spans="1:29" ht="28.5" hidden="1" customHeight="1" x14ac:dyDescent="0.25">
      <c r="A29" s="10"/>
      <c r="B29" s="319"/>
      <c r="C29" s="320"/>
      <c r="D29" s="320"/>
      <c r="E29" s="320"/>
      <c r="F29" s="320"/>
      <c r="G29" s="321"/>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t="s">
        <v>453</v>
      </c>
      <c r="B32" s="305"/>
      <c r="C32" s="305"/>
      <c r="D32" s="305"/>
      <c r="E32" s="305"/>
      <c r="F32" s="305"/>
      <c r="G32" s="305"/>
      <c r="H32" s="306"/>
      <c r="I32" s="747">
        <v>4</v>
      </c>
      <c r="J32" s="747"/>
      <c r="K32" s="296">
        <v>5</v>
      </c>
      <c r="L32" s="296"/>
      <c r="M32" s="296"/>
      <c r="N32" s="296"/>
      <c r="O32" s="296"/>
      <c r="P32" s="296"/>
      <c r="Q32" s="296"/>
      <c r="R32" s="296"/>
    </row>
    <row r="33" spans="1:18" x14ac:dyDescent="0.25">
      <c r="A33" s="304" t="s">
        <v>446</v>
      </c>
      <c r="B33" s="305"/>
      <c r="C33" s="305"/>
      <c r="D33" s="305"/>
      <c r="E33" s="305"/>
      <c r="F33" s="305"/>
      <c r="G33" s="305"/>
      <c r="H33" s="306"/>
      <c r="I33" s="747">
        <v>3</v>
      </c>
      <c r="J33" s="747"/>
      <c r="K33" s="505">
        <v>4</v>
      </c>
      <c r="L33" s="505"/>
      <c r="M33" s="505"/>
      <c r="N33" s="505"/>
      <c r="O33" s="296"/>
      <c r="P33" s="296"/>
      <c r="Q33" s="296"/>
      <c r="R33" s="296"/>
    </row>
    <row r="34" spans="1:18" s="13" customFormat="1" x14ac:dyDescent="0.25">
      <c r="A34" s="304"/>
      <c r="B34" s="305"/>
      <c r="C34" s="305"/>
      <c r="D34" s="305"/>
      <c r="E34" s="305"/>
      <c r="F34" s="305"/>
      <c r="G34" s="305"/>
      <c r="H34" s="306"/>
      <c r="I34" s="737"/>
      <c r="J34" s="505"/>
      <c r="K34" s="505"/>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ht="30.6" customHeight="1" x14ac:dyDescent="0.25">
      <c r="A36" s="298" t="s">
        <v>115</v>
      </c>
      <c r="B36" s="299"/>
      <c r="C36" s="299"/>
      <c r="D36" s="299"/>
      <c r="E36" s="299"/>
      <c r="F36" s="299"/>
      <c r="G36" s="299"/>
      <c r="H36" s="300"/>
      <c r="I36" s="301" t="s">
        <v>386</v>
      </c>
      <c r="J36" s="302"/>
      <c r="K36" s="303" t="s">
        <v>387</v>
      </c>
      <c r="L36" s="303"/>
      <c r="M36" s="292" t="s">
        <v>114</v>
      </c>
      <c r="N36" s="292"/>
      <c r="O36" s="292">
        <v>2020</v>
      </c>
      <c r="P36" s="292"/>
      <c r="Q36" s="292">
        <v>2021</v>
      </c>
      <c r="R36" s="292"/>
    </row>
    <row r="37" spans="1:18" ht="44.25" customHeight="1" x14ac:dyDescent="0.25">
      <c r="A37" s="304"/>
      <c r="B37" s="305"/>
      <c r="C37" s="305"/>
      <c r="D37" s="305"/>
      <c r="E37" s="305"/>
      <c r="F37" s="305"/>
      <c r="G37" s="305"/>
      <c r="H37" s="306"/>
      <c r="I37" s="297"/>
      <c r="J37" s="296"/>
      <c r="K37" s="309"/>
      <c r="L37" s="296"/>
      <c r="M37" s="296"/>
      <c r="N37" s="296"/>
      <c r="O37" s="309"/>
      <c r="P37" s="296"/>
      <c r="Q37" s="309"/>
      <c r="R37" s="296"/>
    </row>
    <row r="38" spans="1:18" ht="15.75" customHeight="1" x14ac:dyDescent="0.25">
      <c r="A38" s="304"/>
      <c r="B38" s="305"/>
      <c r="C38" s="305"/>
      <c r="D38" s="305"/>
      <c r="E38" s="305"/>
      <c r="F38" s="305"/>
      <c r="G38" s="305"/>
      <c r="H38" s="306"/>
      <c r="I38" s="309"/>
      <c r="J38" s="296"/>
      <c r="K38" s="309"/>
      <c r="L38" s="296"/>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5.5" customHeight="1" x14ac:dyDescent="0.25">
      <c r="A42" s="298" t="s">
        <v>116</v>
      </c>
      <c r="B42" s="299"/>
      <c r="C42" s="299"/>
      <c r="D42" s="299"/>
      <c r="E42" s="299"/>
      <c r="F42" s="299"/>
      <c r="G42" s="299"/>
      <c r="H42" s="300"/>
      <c r="I42" s="301" t="s">
        <v>386</v>
      </c>
      <c r="J42" s="302"/>
      <c r="K42" s="303" t="s">
        <v>387</v>
      </c>
      <c r="L42" s="303"/>
      <c r="M42" s="292" t="s">
        <v>114</v>
      </c>
      <c r="N42" s="292"/>
      <c r="O42" s="292">
        <v>2020</v>
      </c>
      <c r="P42" s="292"/>
      <c r="Q42" s="292">
        <v>2021</v>
      </c>
      <c r="R42" s="292"/>
    </row>
    <row r="43" spans="1:18" ht="33.75" customHeight="1" x14ac:dyDescent="0.25">
      <c r="A43" s="304"/>
      <c r="B43" s="305"/>
      <c r="C43" s="305"/>
      <c r="D43" s="305"/>
      <c r="E43" s="305"/>
      <c r="F43" s="305"/>
      <c r="G43" s="305"/>
      <c r="H43" s="306"/>
      <c r="I43" s="308"/>
      <c r="J43" s="308"/>
      <c r="K43" s="296"/>
      <c r="L43" s="296"/>
      <c r="M43" s="296"/>
      <c r="N43" s="296"/>
      <c r="O43" s="308"/>
      <c r="P43" s="308"/>
      <c r="Q43" s="308"/>
      <c r="R43" s="308"/>
    </row>
    <row r="44" spans="1:18" x14ac:dyDescent="0.25">
      <c r="A44" s="304"/>
      <c r="B44" s="305"/>
      <c r="C44" s="305"/>
      <c r="D44" s="305"/>
      <c r="E44" s="305"/>
      <c r="F44" s="305"/>
      <c r="G44" s="305"/>
      <c r="H44" s="306"/>
      <c r="I44" s="296"/>
      <c r="J44" s="296"/>
      <c r="K44" s="296"/>
      <c r="L44" s="296"/>
      <c r="M44" s="296"/>
      <c r="N44" s="296"/>
      <c r="O44" s="296"/>
      <c r="P44" s="296"/>
      <c r="Q44" s="296"/>
      <c r="R44" s="296"/>
    </row>
    <row r="45" spans="1:18" ht="27" customHeight="1" x14ac:dyDescent="0.25">
      <c r="A45" s="298" t="s">
        <v>118</v>
      </c>
      <c r="B45" s="299"/>
      <c r="C45" s="299"/>
      <c r="D45" s="299"/>
      <c r="E45" s="299"/>
      <c r="F45" s="299"/>
      <c r="G45" s="299"/>
      <c r="H45" s="300"/>
      <c r="I45" s="301" t="s">
        <v>386</v>
      </c>
      <c r="J45" s="302"/>
      <c r="K45" s="303" t="s">
        <v>387</v>
      </c>
      <c r="L45" s="303"/>
      <c r="M45" s="292" t="s">
        <v>114</v>
      </c>
      <c r="N45" s="292"/>
      <c r="O45" s="292">
        <v>2020</v>
      </c>
      <c r="P45" s="292"/>
      <c r="Q45" s="292">
        <v>2021</v>
      </c>
      <c r="R45" s="292"/>
    </row>
    <row r="46" spans="1:18" ht="22.5" customHeight="1" x14ac:dyDescent="0.25">
      <c r="A46" s="304"/>
      <c r="B46" s="305"/>
      <c r="C46" s="305"/>
      <c r="D46" s="305"/>
      <c r="E46" s="305"/>
      <c r="F46" s="305"/>
      <c r="G46" s="305"/>
      <c r="H46" s="306"/>
      <c r="I46" s="296"/>
      <c r="J46" s="296"/>
      <c r="K46" s="296"/>
      <c r="L46" s="296"/>
      <c r="M46" s="296"/>
      <c r="N46" s="296"/>
      <c r="O46" s="296"/>
      <c r="P46" s="296"/>
      <c r="Q46" s="296"/>
      <c r="R46" s="296"/>
    </row>
    <row r="47" spans="1:18" ht="34.5" customHeight="1" x14ac:dyDescent="0.25">
      <c r="A47" s="293"/>
      <c r="B47" s="294"/>
      <c r="C47" s="294"/>
      <c r="D47" s="294"/>
      <c r="E47" s="294"/>
      <c r="F47" s="294"/>
      <c r="G47" s="294"/>
      <c r="H47" s="295"/>
      <c r="I47" s="296"/>
      <c r="J47" s="296"/>
      <c r="K47" s="296"/>
      <c r="L47" s="296"/>
      <c r="M47" s="296"/>
      <c r="N47" s="296"/>
      <c r="O47" s="296"/>
      <c r="P47" s="296"/>
      <c r="Q47" s="296"/>
      <c r="R47" s="296"/>
    </row>
    <row r="49" spans="1:14" x14ac:dyDescent="0.25">
      <c r="A49" s="289" t="s">
        <v>119</v>
      </c>
      <c r="B49" s="290"/>
      <c r="C49" s="290"/>
      <c r="D49" s="290"/>
      <c r="E49" s="290"/>
      <c r="F49" s="290"/>
      <c r="G49" s="290"/>
      <c r="H49" s="290"/>
      <c r="I49" s="290"/>
      <c r="J49" s="290"/>
      <c r="K49" s="290"/>
      <c r="L49" s="290"/>
      <c r="M49" s="290"/>
      <c r="N49" s="291"/>
    </row>
    <row r="50" spans="1:14" ht="48.75" customHeight="1" x14ac:dyDescent="0.25">
      <c r="A50" s="292" t="s">
        <v>120</v>
      </c>
      <c r="B50" s="292"/>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5">
        <v>1</v>
      </c>
      <c r="B51" s="286"/>
      <c r="C51" s="15"/>
      <c r="D51" s="16"/>
      <c r="E51" s="16"/>
      <c r="F51" s="16"/>
      <c r="G51" s="206"/>
      <c r="H51" s="16" t="s">
        <v>176</v>
      </c>
      <c r="I51" s="16" t="s">
        <v>176</v>
      </c>
      <c r="J51" s="16" t="s">
        <v>176</v>
      </c>
      <c r="K51" s="16" t="s">
        <v>176</v>
      </c>
      <c r="L51" s="16" t="s">
        <v>176</v>
      </c>
      <c r="M51" s="16" t="s">
        <v>176</v>
      </c>
      <c r="N51" s="16" t="s">
        <v>176</v>
      </c>
    </row>
    <row r="52" spans="1:14" ht="12" customHeight="1" thickBot="1" x14ac:dyDescent="0.3">
      <c r="A52" s="287"/>
      <c r="B52" s="288"/>
      <c r="C52" s="17"/>
      <c r="D52" s="17"/>
      <c r="E52" s="17"/>
      <c r="F52" s="17"/>
      <c r="G52" s="17"/>
      <c r="H52" s="17" t="s">
        <v>176</v>
      </c>
      <c r="I52" s="17" t="s">
        <v>176</v>
      </c>
      <c r="J52" s="17" t="s">
        <v>176</v>
      </c>
      <c r="K52" s="17" t="s">
        <v>176</v>
      </c>
      <c r="L52" s="17" t="s">
        <v>176</v>
      </c>
      <c r="M52" s="17" t="s">
        <v>176</v>
      </c>
      <c r="N52" s="17" t="s">
        <v>176</v>
      </c>
    </row>
    <row r="53" spans="1:14" ht="12" customHeight="1" x14ac:dyDescent="0.25">
      <c r="A53" s="285"/>
      <c r="B53" s="286"/>
      <c r="C53" s="16"/>
      <c r="D53" s="16"/>
      <c r="E53" s="16"/>
      <c r="F53" s="16"/>
      <c r="G53" s="16"/>
      <c r="H53" s="16"/>
      <c r="I53" s="16"/>
      <c r="J53" s="16"/>
      <c r="K53" s="16"/>
      <c r="L53" s="16"/>
      <c r="M53" s="16"/>
      <c r="N53" s="16"/>
    </row>
    <row r="54" spans="1:14" ht="12" customHeight="1" thickBot="1" x14ac:dyDescent="0.3">
      <c r="A54" s="287"/>
      <c r="B54" s="288"/>
      <c r="C54" s="17"/>
      <c r="D54" s="17"/>
      <c r="E54" s="17"/>
      <c r="F54" s="17"/>
      <c r="G54" s="17"/>
      <c r="H54" s="17"/>
      <c r="I54" s="17"/>
      <c r="J54" s="17"/>
      <c r="K54" s="17"/>
      <c r="L54" s="17"/>
      <c r="M54" s="17"/>
      <c r="N54" s="17"/>
    </row>
    <row r="55" spans="1:14" ht="12" customHeight="1" x14ac:dyDescent="0.25">
      <c r="A55" s="285"/>
      <c r="B55" s="286"/>
      <c r="C55" s="16"/>
      <c r="D55" s="18"/>
      <c r="E55" s="16"/>
      <c r="F55" s="16"/>
      <c r="G55" s="16"/>
      <c r="H55" s="16"/>
      <c r="I55" s="16"/>
      <c r="J55" s="16"/>
      <c r="K55" s="16"/>
      <c r="L55" s="16"/>
      <c r="M55" s="16"/>
      <c r="N55" s="16"/>
    </row>
    <row r="56" spans="1:14" ht="12" customHeight="1" thickBot="1" x14ac:dyDescent="0.3">
      <c r="A56" s="287"/>
      <c r="B56" s="288"/>
      <c r="C56" s="17"/>
      <c r="D56" s="17"/>
      <c r="E56" s="17"/>
      <c r="F56" s="17"/>
      <c r="G56" s="17"/>
      <c r="H56" s="17"/>
      <c r="I56" s="17"/>
      <c r="J56" s="17"/>
      <c r="K56" s="17"/>
      <c r="L56" s="17"/>
      <c r="M56" s="17"/>
      <c r="N56" s="17"/>
    </row>
    <row r="57" spans="1:14" ht="12" customHeight="1" x14ac:dyDescent="0.25">
      <c r="A57" s="285"/>
      <c r="B57" s="286"/>
      <c r="C57" s="16"/>
      <c r="D57" s="16"/>
      <c r="E57" s="16"/>
      <c r="F57" s="16"/>
      <c r="G57" s="16"/>
      <c r="H57" s="16"/>
      <c r="I57" s="16"/>
      <c r="J57" s="16"/>
      <c r="K57" s="16"/>
      <c r="L57" s="16"/>
      <c r="M57" s="16"/>
      <c r="N57" s="16"/>
    </row>
    <row r="58" spans="1:14" ht="12" customHeight="1" thickBot="1" x14ac:dyDescent="0.3">
      <c r="A58" s="287"/>
      <c r="B58" s="288"/>
      <c r="C58" s="17"/>
      <c r="D58" s="17"/>
      <c r="E58" s="17"/>
      <c r="F58" s="17"/>
      <c r="G58" s="17"/>
      <c r="H58" s="17"/>
      <c r="I58" s="17"/>
      <c r="J58" s="17"/>
      <c r="K58" s="17"/>
      <c r="L58" s="17"/>
      <c r="M58" s="17"/>
      <c r="N58" s="17"/>
    </row>
    <row r="59" spans="1:14" ht="12" customHeight="1" x14ac:dyDescent="0.25">
      <c r="A59" s="285"/>
      <c r="B59" s="286"/>
      <c r="C59" s="16"/>
      <c r="D59" s="16"/>
      <c r="E59" s="16"/>
      <c r="F59" s="16"/>
      <c r="G59" s="16"/>
      <c r="H59" s="16"/>
      <c r="I59" s="16"/>
      <c r="J59" s="16"/>
      <c r="K59" s="16"/>
      <c r="L59" s="16"/>
      <c r="M59" s="16"/>
      <c r="N59" s="16"/>
    </row>
    <row r="60" spans="1:14" ht="12" customHeight="1" thickBot="1" x14ac:dyDescent="0.3">
      <c r="A60" s="287"/>
      <c r="B60" s="288"/>
      <c r="C60" s="17"/>
      <c r="D60" s="17"/>
      <c r="E60" s="17"/>
      <c r="F60" s="17"/>
      <c r="G60" s="17"/>
      <c r="H60" s="17"/>
      <c r="I60" s="17"/>
      <c r="J60" s="17"/>
      <c r="K60" s="17"/>
      <c r="L60" s="17"/>
      <c r="M60" s="17"/>
      <c r="N60" s="17"/>
    </row>
    <row r="61" spans="1:14" ht="12" customHeight="1" x14ac:dyDescent="0.25">
      <c r="A61" s="285"/>
      <c r="B61" s="286"/>
      <c r="C61" s="16"/>
      <c r="D61" s="16"/>
      <c r="E61" s="16"/>
      <c r="F61" s="16"/>
      <c r="G61" s="16"/>
      <c r="H61" s="16"/>
      <c r="I61" s="16"/>
      <c r="J61" s="16"/>
      <c r="K61" s="16"/>
      <c r="L61" s="16"/>
      <c r="M61" s="16"/>
      <c r="N61" s="16"/>
    </row>
    <row r="62" spans="1:14" ht="12" customHeight="1" thickBot="1" x14ac:dyDescent="0.3">
      <c r="A62" s="287"/>
      <c r="B62" s="288"/>
      <c r="C62" s="17"/>
      <c r="D62" s="17"/>
      <c r="E62" s="17"/>
      <c r="F62" s="17"/>
      <c r="G62" s="17"/>
      <c r="H62" s="17"/>
      <c r="I62" s="17"/>
      <c r="J62" s="17"/>
      <c r="K62" s="17"/>
      <c r="L62" s="17"/>
      <c r="M62" s="17"/>
      <c r="N62" s="17"/>
    </row>
    <row r="63" spans="1:14" ht="4.5" hidden="1" customHeight="1" x14ac:dyDescent="0.25">
      <c r="A63" s="620" t="s">
        <v>133</v>
      </c>
      <c r="B63" s="621"/>
      <c r="C63" s="621"/>
      <c r="D63" s="621"/>
      <c r="E63" s="622"/>
      <c r="F63" s="623"/>
      <c r="G63" s="624"/>
      <c r="H63" s="625" t="s">
        <v>133</v>
      </c>
      <c r="I63" s="625"/>
      <c r="J63" s="625"/>
      <c r="K63" s="625"/>
      <c r="L63" s="625"/>
      <c r="M63" s="626"/>
      <c r="N63" s="626"/>
    </row>
    <row r="64" spans="1:14" hidden="1" x14ac:dyDescent="0.25">
      <c r="A64" s="627" t="s">
        <v>134</v>
      </c>
      <c r="B64" s="628"/>
      <c r="C64" s="628"/>
      <c r="D64" s="628"/>
      <c r="E64" s="629"/>
      <c r="F64" s="623"/>
      <c r="G64" s="624"/>
      <c r="H64" s="625" t="s">
        <v>134</v>
      </c>
      <c r="I64" s="625"/>
      <c r="J64" s="625"/>
      <c r="K64" s="625"/>
      <c r="L64" s="625"/>
      <c r="M64" s="626"/>
      <c r="N64" s="626"/>
    </row>
    <row r="65" spans="1:14" hidden="1" x14ac:dyDescent="0.25">
      <c r="A65" s="179"/>
      <c r="B65" s="179"/>
      <c r="C65" s="179"/>
      <c r="D65" s="179"/>
      <c r="E65" s="179"/>
      <c r="F65" s="179"/>
      <c r="G65" s="179"/>
      <c r="H65" s="179"/>
      <c r="I65" s="179"/>
      <c r="J65" s="179"/>
      <c r="K65" s="179"/>
      <c r="L65" s="179"/>
      <c r="M65" s="179"/>
      <c r="N65" s="179"/>
    </row>
    <row r="66" spans="1:14" hidden="1" x14ac:dyDescent="0.25">
      <c r="A66" s="639" t="s">
        <v>135</v>
      </c>
      <c r="B66" s="640"/>
      <c r="C66" s="640"/>
      <c r="D66" s="640"/>
      <c r="E66" s="640"/>
      <c r="F66" s="640"/>
      <c r="G66" s="641"/>
      <c r="H66" s="642" t="s">
        <v>135</v>
      </c>
      <c r="I66" s="642"/>
      <c r="J66" s="642"/>
      <c r="K66" s="642"/>
      <c r="L66" s="642"/>
      <c r="M66" s="642"/>
      <c r="N66" s="642"/>
    </row>
    <row r="67" spans="1:14" hidden="1" x14ac:dyDescent="0.25">
      <c r="A67" s="625" t="s">
        <v>136</v>
      </c>
      <c r="B67" s="625"/>
      <c r="C67" s="630"/>
      <c r="D67" s="631"/>
      <c r="E67" s="631"/>
      <c r="F67" s="631"/>
      <c r="G67" s="632"/>
      <c r="H67" s="625" t="s">
        <v>137</v>
      </c>
      <c r="I67" s="625"/>
      <c r="J67" s="630"/>
      <c r="K67" s="631"/>
      <c r="L67" s="631"/>
      <c r="M67" s="631"/>
      <c r="N67" s="632"/>
    </row>
    <row r="68" spans="1:14" hidden="1" x14ac:dyDescent="0.25">
      <c r="A68" s="625"/>
      <c r="B68" s="625"/>
      <c r="C68" s="633"/>
      <c r="D68" s="634"/>
      <c r="E68" s="634"/>
      <c r="F68" s="634"/>
      <c r="G68" s="635"/>
      <c r="H68" s="625"/>
      <c r="I68" s="625"/>
      <c r="J68" s="633"/>
      <c r="K68" s="634"/>
      <c r="L68" s="634"/>
      <c r="M68" s="634"/>
      <c r="N68" s="635"/>
    </row>
    <row r="69" spans="1:14" hidden="1" x14ac:dyDescent="0.25">
      <c r="A69" s="625"/>
      <c r="B69" s="625"/>
      <c r="C69" s="636"/>
      <c r="D69" s="637"/>
      <c r="E69" s="637"/>
      <c r="F69" s="637"/>
      <c r="G69" s="638"/>
      <c r="H69" s="625"/>
      <c r="I69" s="625"/>
      <c r="J69" s="636"/>
      <c r="K69" s="637"/>
      <c r="L69" s="637"/>
      <c r="M69" s="637"/>
      <c r="N69" s="638"/>
    </row>
    <row r="70" spans="1:14" hidden="1" x14ac:dyDescent="0.25">
      <c r="A70" s="625" t="s">
        <v>138</v>
      </c>
      <c r="B70" s="625"/>
      <c r="C70" s="630"/>
      <c r="D70" s="631"/>
      <c r="E70" s="631"/>
      <c r="F70" s="631"/>
      <c r="G70" s="632"/>
      <c r="H70" s="625" t="s">
        <v>138</v>
      </c>
      <c r="I70" s="625"/>
      <c r="J70" s="630"/>
      <c r="K70" s="631"/>
      <c r="L70" s="631"/>
      <c r="M70" s="631"/>
      <c r="N70" s="632"/>
    </row>
    <row r="71" spans="1:14" hidden="1" x14ac:dyDescent="0.25">
      <c r="A71" s="625"/>
      <c r="B71" s="625"/>
      <c r="C71" s="633"/>
      <c r="D71" s="634"/>
      <c r="E71" s="634"/>
      <c r="F71" s="634"/>
      <c r="G71" s="635"/>
      <c r="H71" s="625"/>
      <c r="I71" s="625"/>
      <c r="J71" s="633"/>
      <c r="K71" s="634"/>
      <c r="L71" s="634"/>
      <c r="M71" s="634"/>
      <c r="N71" s="635"/>
    </row>
    <row r="72" spans="1:14" hidden="1" x14ac:dyDescent="0.25">
      <c r="A72" s="625"/>
      <c r="B72" s="625"/>
      <c r="C72" s="636"/>
      <c r="D72" s="637"/>
      <c r="E72" s="637"/>
      <c r="F72" s="637"/>
      <c r="G72" s="638"/>
      <c r="H72" s="625"/>
      <c r="I72" s="625"/>
      <c r="J72" s="636"/>
      <c r="K72" s="637"/>
      <c r="L72" s="637"/>
      <c r="M72" s="637"/>
      <c r="N72" s="638"/>
    </row>
    <row r="73" spans="1:14" hidden="1" x14ac:dyDescent="0.25">
      <c r="A73" s="639" t="s">
        <v>139</v>
      </c>
      <c r="B73" s="640"/>
      <c r="C73" s="640"/>
      <c r="D73" s="640"/>
      <c r="E73" s="640"/>
      <c r="F73" s="640"/>
      <c r="G73" s="641"/>
      <c r="H73" s="642" t="s">
        <v>139</v>
      </c>
      <c r="I73" s="642"/>
      <c r="J73" s="642"/>
      <c r="K73" s="642"/>
      <c r="L73" s="642"/>
      <c r="M73" s="642"/>
      <c r="N73" s="642"/>
    </row>
    <row r="74" spans="1:14" hidden="1" x14ac:dyDescent="0.25">
      <c r="A74" s="625" t="s">
        <v>140</v>
      </c>
      <c r="B74" s="625"/>
      <c r="C74" s="630"/>
      <c r="D74" s="631"/>
      <c r="E74" s="631"/>
      <c r="F74" s="631"/>
      <c r="G74" s="632"/>
      <c r="H74" s="625" t="s">
        <v>141</v>
      </c>
      <c r="I74" s="625"/>
      <c r="J74" s="630"/>
      <c r="K74" s="631"/>
      <c r="L74" s="631"/>
      <c r="M74" s="631"/>
      <c r="N74" s="632"/>
    </row>
    <row r="75" spans="1:14" hidden="1" x14ac:dyDescent="0.25">
      <c r="A75" s="625"/>
      <c r="B75" s="625"/>
      <c r="C75" s="633"/>
      <c r="D75" s="634"/>
      <c r="E75" s="634"/>
      <c r="F75" s="634"/>
      <c r="G75" s="635"/>
      <c r="H75" s="625"/>
      <c r="I75" s="625"/>
      <c r="J75" s="633"/>
      <c r="K75" s="634"/>
      <c r="L75" s="634"/>
      <c r="M75" s="634"/>
      <c r="N75" s="635"/>
    </row>
    <row r="76" spans="1:14" hidden="1" x14ac:dyDescent="0.25">
      <c r="A76" s="625"/>
      <c r="B76" s="625"/>
      <c r="C76" s="636"/>
      <c r="D76" s="637"/>
      <c r="E76" s="637"/>
      <c r="F76" s="637"/>
      <c r="G76" s="638"/>
      <c r="H76" s="625"/>
      <c r="I76" s="625"/>
      <c r="J76" s="636"/>
      <c r="K76" s="637"/>
      <c r="L76" s="637"/>
      <c r="M76" s="637"/>
      <c r="N76" s="638"/>
    </row>
    <row r="77" spans="1:14" hidden="1" x14ac:dyDescent="0.25">
      <c r="A77" s="625" t="s">
        <v>142</v>
      </c>
      <c r="B77" s="625"/>
      <c r="C77" s="630"/>
      <c r="D77" s="631"/>
      <c r="E77" s="631"/>
      <c r="F77" s="631"/>
      <c r="G77" s="632"/>
      <c r="H77" s="625" t="s">
        <v>142</v>
      </c>
      <c r="I77" s="625"/>
      <c r="J77" s="630"/>
      <c r="K77" s="631"/>
      <c r="L77" s="631"/>
      <c r="M77" s="631"/>
      <c r="N77" s="632"/>
    </row>
    <row r="78" spans="1:14" hidden="1" x14ac:dyDescent="0.25">
      <c r="A78" s="625"/>
      <c r="B78" s="625"/>
      <c r="C78" s="633"/>
      <c r="D78" s="634"/>
      <c r="E78" s="634"/>
      <c r="F78" s="634"/>
      <c r="G78" s="635"/>
      <c r="H78" s="625"/>
      <c r="I78" s="625"/>
      <c r="J78" s="633"/>
      <c r="K78" s="634"/>
      <c r="L78" s="634"/>
      <c r="M78" s="634"/>
      <c r="N78" s="635"/>
    </row>
    <row r="79" spans="1:14" hidden="1" x14ac:dyDescent="0.25">
      <c r="A79" s="625"/>
      <c r="B79" s="625"/>
      <c r="C79" s="636"/>
      <c r="D79" s="637"/>
      <c r="E79" s="637"/>
      <c r="F79" s="637"/>
      <c r="G79" s="638"/>
      <c r="H79" s="625"/>
      <c r="I79" s="625"/>
      <c r="J79" s="636"/>
      <c r="K79" s="637"/>
      <c r="L79" s="637"/>
      <c r="M79" s="637"/>
      <c r="N79" s="638"/>
    </row>
    <row r="80" spans="1:14" x14ac:dyDescent="0.25">
      <c r="A80" s="179"/>
      <c r="B80" s="179"/>
      <c r="C80" s="179"/>
      <c r="D80" s="179"/>
      <c r="E80" s="179"/>
      <c r="F80" s="179"/>
      <c r="G80" s="179"/>
      <c r="H80" s="179"/>
      <c r="I80" s="179"/>
      <c r="J80" s="179"/>
      <c r="K80" s="179"/>
      <c r="L80" s="179"/>
      <c r="M80" s="179"/>
      <c r="N80" s="179"/>
    </row>
    <row r="81" spans="1:17" x14ac:dyDescent="0.25">
      <c r="A81" s="639" t="s">
        <v>143</v>
      </c>
      <c r="B81" s="640"/>
      <c r="C81" s="640"/>
      <c r="D81" s="640"/>
      <c r="E81" s="640"/>
      <c r="F81" s="640"/>
      <c r="G81" s="640"/>
      <c r="H81" s="640"/>
      <c r="I81" s="640"/>
      <c r="J81" s="640"/>
      <c r="K81" s="640"/>
      <c r="L81" s="640"/>
      <c r="M81" s="640"/>
      <c r="N81" s="641"/>
    </row>
    <row r="82" spans="1:17" ht="31.5" customHeight="1" x14ac:dyDescent="0.25">
      <c r="A82" s="180" t="s">
        <v>144</v>
      </c>
      <c r="B82" s="643" t="s">
        <v>145</v>
      </c>
      <c r="C82" s="644"/>
      <c r="D82" s="644"/>
      <c r="E82" s="644"/>
      <c r="F82" s="645"/>
      <c r="G82" s="646" t="s">
        <v>146</v>
      </c>
      <c r="H82" s="646"/>
      <c r="I82" s="646"/>
      <c r="J82" s="646"/>
      <c r="K82" s="646"/>
      <c r="L82" s="646"/>
      <c r="M82" s="648"/>
      <c r="N82" s="648"/>
      <c r="P82" s="159"/>
      <c r="Q82" s="159"/>
    </row>
    <row r="83" spans="1:17" x14ac:dyDescent="0.25">
      <c r="A83" s="157" t="s">
        <v>309</v>
      </c>
      <c r="B83" s="269" t="s">
        <v>461</v>
      </c>
      <c r="C83" s="270"/>
      <c r="D83" s="270"/>
      <c r="E83" s="270"/>
      <c r="F83" s="271"/>
      <c r="G83" s="272">
        <v>25</v>
      </c>
      <c r="H83" s="273"/>
      <c r="I83" s="723">
        <v>0.3</v>
      </c>
      <c r="J83" s="649"/>
      <c r="K83" s="649"/>
      <c r="L83" s="649"/>
      <c r="M83" s="650"/>
      <c r="N83" s="650"/>
      <c r="P83" s="159"/>
      <c r="Q83" s="159"/>
    </row>
    <row r="84" spans="1:17" x14ac:dyDescent="0.25">
      <c r="A84" s="157" t="s">
        <v>380</v>
      </c>
      <c r="B84" s="472" t="s">
        <v>268</v>
      </c>
      <c r="C84" s="473"/>
      <c r="D84" s="473"/>
      <c r="E84" s="473"/>
      <c r="F84" s="474"/>
      <c r="G84" s="475">
        <v>25</v>
      </c>
      <c r="H84" s="476"/>
      <c r="I84" s="649">
        <v>20</v>
      </c>
      <c r="J84" s="649"/>
      <c r="K84" s="649"/>
      <c r="L84" s="649"/>
      <c r="M84" s="650"/>
      <c r="N84" s="650"/>
      <c r="P84" s="159"/>
      <c r="Q84" s="160"/>
    </row>
    <row r="85" spans="1:17" x14ac:dyDescent="0.25">
      <c r="A85" s="157" t="s">
        <v>380</v>
      </c>
      <c r="B85" s="472" t="s">
        <v>459</v>
      </c>
      <c r="C85" s="473"/>
      <c r="D85" s="473"/>
      <c r="E85" s="473"/>
      <c r="F85" s="474"/>
      <c r="G85" s="712">
        <v>25</v>
      </c>
      <c r="H85" s="713"/>
      <c r="I85" s="649">
        <v>20</v>
      </c>
      <c r="J85" s="649"/>
      <c r="K85" s="649"/>
      <c r="L85" s="649"/>
      <c r="M85" s="650"/>
      <c r="N85" s="650"/>
      <c r="P85" s="159"/>
      <c r="Q85" s="160"/>
    </row>
    <row r="86" spans="1:17" x14ac:dyDescent="0.25">
      <c r="A86" s="157" t="s">
        <v>304</v>
      </c>
      <c r="B86" s="472" t="s">
        <v>462</v>
      </c>
      <c r="C86" s="473"/>
      <c r="D86" s="473"/>
      <c r="E86" s="473"/>
      <c r="F86" s="474"/>
      <c r="G86" s="712">
        <v>25</v>
      </c>
      <c r="H86" s="713"/>
      <c r="I86" s="649">
        <v>30</v>
      </c>
      <c r="J86" s="649"/>
      <c r="K86" s="649"/>
      <c r="L86" s="649"/>
      <c r="M86" s="650"/>
      <c r="N86" s="650"/>
      <c r="P86" s="159"/>
      <c r="Q86" s="160"/>
    </row>
    <row r="87" spans="1:17" x14ac:dyDescent="0.25">
      <c r="A87" s="207"/>
      <c r="B87" s="744"/>
      <c r="C87" s="745"/>
      <c r="D87" s="745"/>
      <c r="E87" s="745"/>
      <c r="F87" s="746"/>
      <c r="G87" s="712"/>
      <c r="H87" s="713"/>
      <c r="I87" s="649"/>
      <c r="J87" s="649"/>
      <c r="K87" s="649"/>
      <c r="L87" s="649"/>
      <c r="M87" s="650"/>
      <c r="N87" s="650"/>
      <c r="P87" s="159"/>
      <c r="Q87" s="160"/>
    </row>
    <row r="88" spans="1:17" x14ac:dyDescent="0.25">
      <c r="A88" s="208"/>
      <c r="B88" s="741"/>
      <c r="C88" s="742"/>
      <c r="D88" s="742"/>
      <c r="E88" s="742"/>
      <c r="F88" s="743"/>
      <c r="G88" s="712"/>
      <c r="H88" s="713"/>
      <c r="I88" s="649"/>
      <c r="J88" s="649"/>
      <c r="K88" s="649"/>
      <c r="L88" s="649"/>
      <c r="M88" s="650"/>
      <c r="N88" s="650"/>
      <c r="P88" s="159"/>
      <c r="Q88" s="160"/>
    </row>
    <row r="89" spans="1:17" x14ac:dyDescent="0.25">
      <c r="A89" s="208"/>
      <c r="B89" s="741"/>
      <c r="C89" s="742"/>
      <c r="D89" s="742"/>
      <c r="E89" s="742"/>
      <c r="F89" s="743"/>
      <c r="G89" s="712"/>
      <c r="H89" s="713"/>
      <c r="I89" s="649"/>
      <c r="J89" s="649"/>
      <c r="K89" s="649"/>
      <c r="L89" s="649"/>
      <c r="M89" s="650"/>
      <c r="N89" s="650"/>
      <c r="P89" s="159"/>
      <c r="Q89" s="160"/>
    </row>
    <row r="90" spans="1:17" x14ac:dyDescent="0.25">
      <c r="A90" s="179"/>
      <c r="B90" s="179"/>
      <c r="C90" s="179"/>
      <c r="D90" s="179"/>
      <c r="E90" s="179"/>
      <c r="F90" s="179"/>
      <c r="G90" s="179"/>
      <c r="H90" s="179"/>
      <c r="I90" s="179"/>
      <c r="J90" s="179"/>
      <c r="K90" s="179"/>
      <c r="L90" s="179"/>
      <c r="M90" s="179"/>
      <c r="N90" s="179"/>
      <c r="P90" s="161"/>
      <c r="Q90" s="161"/>
    </row>
    <row r="91" spans="1:17" x14ac:dyDescent="0.25">
      <c r="A91" s="639" t="s">
        <v>147</v>
      </c>
      <c r="B91" s="640"/>
      <c r="C91" s="640"/>
      <c r="D91" s="640"/>
      <c r="E91" s="640"/>
      <c r="F91" s="640"/>
      <c r="G91" s="640"/>
      <c r="H91" s="640"/>
      <c r="I91" s="640"/>
      <c r="J91" s="640"/>
      <c r="K91" s="640"/>
      <c r="L91" s="640"/>
      <c r="M91" s="640"/>
      <c r="N91" s="641"/>
    </row>
    <row r="92" spans="1:17" x14ac:dyDescent="0.25">
      <c r="A92" s="627" t="s">
        <v>148</v>
      </c>
      <c r="B92" s="628"/>
      <c r="C92" s="628"/>
      <c r="D92" s="629"/>
      <c r="E92" s="627" t="s">
        <v>100</v>
      </c>
      <c r="F92" s="628"/>
      <c r="G92" s="628"/>
      <c r="H92" s="628"/>
      <c r="I92" s="628"/>
      <c r="J92" s="628"/>
      <c r="K92" s="628"/>
      <c r="L92" s="628"/>
      <c r="M92" s="653" t="s">
        <v>149</v>
      </c>
      <c r="N92" s="654"/>
    </row>
    <row r="93" spans="1:17" x14ac:dyDescent="0.25">
      <c r="A93" s="655"/>
      <c r="B93" s="656"/>
      <c r="C93" s="656"/>
      <c r="D93" s="657"/>
      <c r="E93" s="655"/>
      <c r="F93" s="656"/>
      <c r="G93" s="656"/>
      <c r="H93" s="656"/>
      <c r="I93" s="656"/>
      <c r="J93" s="656"/>
      <c r="K93" s="656"/>
      <c r="L93" s="656"/>
      <c r="M93" s="661"/>
      <c r="N93" s="662"/>
    </row>
    <row r="94" spans="1:17" x14ac:dyDescent="0.25">
      <c r="A94" s="658"/>
      <c r="B94" s="659"/>
      <c r="C94" s="659"/>
      <c r="D94" s="660"/>
      <c r="E94" s="658"/>
      <c r="F94" s="659"/>
      <c r="G94" s="659"/>
      <c r="H94" s="659"/>
      <c r="I94" s="659"/>
      <c r="J94" s="659"/>
      <c r="K94" s="659"/>
      <c r="L94" s="659"/>
      <c r="M94" s="663"/>
      <c r="N94" s="664"/>
      <c r="O94" s="24"/>
      <c r="P94" s="25"/>
    </row>
    <row r="95" spans="1:17" x14ac:dyDescent="0.25">
      <c r="A95" s="655"/>
      <c r="B95" s="656"/>
      <c r="C95" s="656"/>
      <c r="D95" s="657"/>
      <c r="E95" s="655"/>
      <c r="F95" s="656"/>
      <c r="G95" s="656"/>
      <c r="H95" s="656"/>
      <c r="I95" s="656"/>
      <c r="J95" s="656"/>
      <c r="K95" s="656"/>
      <c r="L95" s="656"/>
      <c r="M95" s="661"/>
      <c r="N95" s="662"/>
    </row>
    <row r="96" spans="1:17" x14ac:dyDescent="0.25">
      <c r="A96" s="658"/>
      <c r="B96" s="659"/>
      <c r="C96" s="659"/>
      <c r="D96" s="660"/>
      <c r="E96" s="658"/>
      <c r="F96" s="659"/>
      <c r="G96" s="659"/>
      <c r="H96" s="659"/>
      <c r="I96" s="659"/>
      <c r="J96" s="659"/>
      <c r="K96" s="659"/>
      <c r="L96" s="659"/>
      <c r="M96" s="663"/>
      <c r="N96" s="664"/>
    </row>
    <row r="97" spans="1:14" x14ac:dyDescent="0.25">
      <c r="A97" s="655"/>
      <c r="B97" s="656"/>
      <c r="C97" s="656"/>
      <c r="D97" s="657"/>
      <c r="E97" s="655"/>
      <c r="F97" s="656"/>
      <c r="G97" s="656"/>
      <c r="H97" s="656"/>
      <c r="I97" s="656"/>
      <c r="J97" s="656"/>
      <c r="K97" s="656"/>
      <c r="L97" s="656"/>
      <c r="M97" s="661"/>
      <c r="N97" s="662"/>
    </row>
    <row r="98" spans="1:14" x14ac:dyDescent="0.25">
      <c r="A98" s="658"/>
      <c r="B98" s="659"/>
      <c r="C98" s="659"/>
      <c r="D98" s="660"/>
      <c r="E98" s="658"/>
      <c r="F98" s="659"/>
      <c r="G98" s="659"/>
      <c r="H98" s="659"/>
      <c r="I98" s="659"/>
      <c r="J98" s="659"/>
      <c r="K98" s="659"/>
      <c r="L98" s="659"/>
      <c r="M98" s="663"/>
      <c r="N98" s="664"/>
    </row>
    <row r="99" spans="1:14" x14ac:dyDescent="0.25">
      <c r="A99" s="653" t="s">
        <v>150</v>
      </c>
      <c r="B99" s="668"/>
      <c r="C99" s="668"/>
      <c r="D99" s="668"/>
      <c r="E99" s="668"/>
      <c r="F99" s="668"/>
      <c r="G99" s="668"/>
      <c r="H99" s="668"/>
      <c r="I99" s="668"/>
      <c r="J99" s="668"/>
      <c r="K99" s="668"/>
      <c r="L99" s="654"/>
      <c r="M99" s="667">
        <v>500</v>
      </c>
      <c r="N99" s="667"/>
    </row>
    <row r="101" spans="1:14" ht="14.25" customHeight="1" x14ac:dyDescent="0.25"/>
    <row r="102" spans="1:14" hidden="1" x14ac:dyDescent="0.25">
      <c r="A102" s="669" t="s">
        <v>151</v>
      </c>
      <c r="B102" s="669"/>
      <c r="C102" s="669"/>
      <c r="D102" s="669"/>
      <c r="E102" s="669"/>
      <c r="F102" s="669"/>
      <c r="G102" s="669"/>
      <c r="H102" s="669"/>
      <c r="I102" s="669"/>
      <c r="J102" s="669"/>
      <c r="K102" s="669"/>
      <c r="L102" s="669"/>
      <c r="M102" s="669"/>
      <c r="N102" s="669"/>
    </row>
    <row r="103" spans="1:14" hidden="1" x14ac:dyDescent="0.25">
      <c r="A103" s="670" t="s">
        <v>152</v>
      </c>
      <c r="B103" s="671"/>
      <c r="C103" s="671"/>
      <c r="D103" s="671"/>
      <c r="E103" s="672"/>
      <c r="F103" s="672"/>
      <c r="G103" s="672"/>
      <c r="H103" s="672"/>
      <c r="I103" s="672"/>
      <c r="J103" s="672"/>
      <c r="K103" s="672"/>
      <c r="L103" s="672"/>
      <c r="M103" s="672"/>
      <c r="N103" s="673"/>
    </row>
    <row r="104" spans="1:14" hidden="1" x14ac:dyDescent="0.25">
      <c r="A104" s="674" t="s">
        <v>153</v>
      </c>
      <c r="B104" s="675"/>
      <c r="C104" s="675"/>
      <c r="D104" s="676"/>
      <c r="E104" s="680" t="s">
        <v>154</v>
      </c>
      <c r="F104" s="681"/>
      <c r="G104" s="681"/>
      <c r="H104" s="684"/>
      <c r="I104" s="685"/>
      <c r="J104" s="685"/>
      <c r="K104" s="685"/>
      <c r="L104" s="685"/>
      <c r="M104" s="685"/>
      <c r="N104" s="686"/>
    </row>
    <row r="105" spans="1:14" ht="98.25" hidden="1" customHeight="1" x14ac:dyDescent="0.25">
      <c r="A105" s="677"/>
      <c r="B105" s="678"/>
      <c r="C105" s="678"/>
      <c r="D105" s="679"/>
      <c r="E105" s="682"/>
      <c r="F105" s="683"/>
      <c r="G105" s="683"/>
      <c r="H105" s="687"/>
      <c r="I105" s="687"/>
      <c r="J105" s="687"/>
      <c r="K105" s="687"/>
      <c r="L105" s="687"/>
      <c r="M105" s="687"/>
      <c r="N105" s="688"/>
    </row>
    <row r="106" spans="1:14" hidden="1" x14ac:dyDescent="0.25">
      <c r="A106" s="689" t="s">
        <v>155</v>
      </c>
      <c r="B106" s="695"/>
      <c r="C106" s="695"/>
      <c r="D106" s="696"/>
      <c r="E106" s="680" t="s">
        <v>156</v>
      </c>
      <c r="F106" s="681"/>
      <c r="G106" s="681"/>
      <c r="H106" s="684"/>
      <c r="I106" s="685"/>
      <c r="J106" s="685"/>
      <c r="K106" s="685"/>
      <c r="L106" s="685"/>
      <c r="M106" s="685"/>
      <c r="N106" s="686"/>
    </row>
    <row r="107" spans="1:14" ht="69.75" hidden="1" customHeight="1" x14ac:dyDescent="0.25">
      <c r="A107" s="697"/>
      <c r="B107" s="698"/>
      <c r="C107" s="698"/>
      <c r="D107" s="699"/>
      <c r="E107" s="682"/>
      <c r="F107" s="683"/>
      <c r="G107" s="683"/>
      <c r="H107" s="687"/>
      <c r="I107" s="687"/>
      <c r="J107" s="687"/>
      <c r="K107" s="687"/>
      <c r="L107" s="687"/>
      <c r="M107" s="687"/>
      <c r="N107" s="688"/>
    </row>
    <row r="108" spans="1:14" hidden="1" x14ac:dyDescent="0.25">
      <c r="A108" s="689" t="s">
        <v>157</v>
      </c>
      <c r="B108" s="695"/>
      <c r="C108" s="695"/>
      <c r="D108" s="696"/>
      <c r="E108" s="680" t="s">
        <v>158</v>
      </c>
      <c r="F108" s="681"/>
      <c r="G108" s="681"/>
      <c r="H108" s="684"/>
      <c r="I108" s="685"/>
      <c r="J108" s="685"/>
      <c r="K108" s="685"/>
      <c r="L108" s="685"/>
      <c r="M108" s="685"/>
      <c r="N108" s="686"/>
    </row>
    <row r="109" spans="1:14" ht="40.5" hidden="1" customHeight="1" x14ac:dyDescent="0.25">
      <c r="A109" s="697"/>
      <c r="B109" s="698"/>
      <c r="C109" s="698"/>
      <c r="D109" s="699"/>
      <c r="E109" s="682"/>
      <c r="F109" s="683"/>
      <c r="G109" s="683"/>
      <c r="H109" s="687"/>
      <c r="I109" s="687"/>
      <c r="J109" s="687"/>
      <c r="K109" s="687"/>
      <c r="L109" s="687"/>
      <c r="M109" s="687"/>
      <c r="N109" s="688"/>
    </row>
    <row r="110" spans="1:14" hidden="1" x14ac:dyDescent="0.25">
      <c r="A110" s="689" t="s">
        <v>159</v>
      </c>
      <c r="B110" s="690"/>
      <c r="C110" s="690"/>
      <c r="D110" s="691"/>
      <c r="E110" s="680" t="s">
        <v>160</v>
      </c>
      <c r="F110" s="681"/>
      <c r="G110" s="681"/>
      <c r="H110" s="684"/>
      <c r="I110" s="685"/>
      <c r="J110" s="685"/>
      <c r="K110" s="685"/>
      <c r="L110" s="685"/>
      <c r="M110" s="685"/>
      <c r="N110" s="686"/>
    </row>
    <row r="111" spans="1:14" ht="55.5" hidden="1" customHeight="1" x14ac:dyDescent="0.25">
      <c r="A111" s="692"/>
      <c r="B111" s="693"/>
      <c r="C111" s="693"/>
      <c r="D111" s="694"/>
      <c r="E111" s="682"/>
      <c r="F111" s="683"/>
      <c r="G111" s="683"/>
      <c r="H111" s="687"/>
      <c r="I111" s="687"/>
      <c r="J111" s="687"/>
      <c r="K111" s="687"/>
      <c r="L111" s="687"/>
      <c r="M111" s="687"/>
      <c r="N111" s="688"/>
    </row>
    <row r="112" spans="1:14" hidden="1" x14ac:dyDescent="0.25">
      <c r="A112" s="689" t="s">
        <v>161</v>
      </c>
      <c r="B112" s="690"/>
      <c r="C112" s="690"/>
      <c r="D112" s="691"/>
      <c r="E112" s="680" t="s">
        <v>162</v>
      </c>
      <c r="F112" s="681"/>
      <c r="G112" s="681"/>
      <c r="H112" s="684"/>
      <c r="I112" s="685"/>
      <c r="J112" s="685"/>
      <c r="K112" s="685"/>
      <c r="L112" s="685"/>
      <c r="M112" s="685"/>
      <c r="N112" s="686"/>
    </row>
    <row r="113" spans="1:14" ht="50.25" hidden="1" customHeight="1" x14ac:dyDescent="0.25">
      <c r="A113" s="692"/>
      <c r="B113" s="693"/>
      <c r="C113" s="693"/>
      <c r="D113" s="694"/>
      <c r="E113" s="682"/>
      <c r="F113" s="683"/>
      <c r="G113" s="683"/>
      <c r="H113" s="687"/>
      <c r="I113" s="687"/>
      <c r="J113" s="687"/>
      <c r="K113" s="687"/>
      <c r="L113" s="687"/>
      <c r="M113" s="687"/>
      <c r="N113" s="688"/>
    </row>
    <row r="114" spans="1:14" hidden="1" x14ac:dyDescent="0.25">
      <c r="A114" s="689" t="s">
        <v>163</v>
      </c>
      <c r="B114" s="690"/>
      <c r="C114" s="690"/>
      <c r="D114" s="691"/>
      <c r="E114" s="680" t="s">
        <v>164</v>
      </c>
      <c r="F114" s="681"/>
      <c r="G114" s="681"/>
      <c r="H114" s="700" t="s">
        <v>165</v>
      </c>
      <c r="I114" s="681"/>
      <c r="J114" s="681"/>
      <c r="K114" s="681"/>
      <c r="L114" s="681"/>
      <c r="M114" s="681"/>
      <c r="N114" s="701"/>
    </row>
    <row r="115" spans="1:14" ht="147.75" hidden="1" customHeight="1" x14ac:dyDescent="0.25">
      <c r="A115" s="692"/>
      <c r="B115" s="693"/>
      <c r="C115" s="693"/>
      <c r="D115" s="694"/>
      <c r="E115" s="682"/>
      <c r="F115" s="683"/>
      <c r="G115" s="683"/>
      <c r="H115" s="683"/>
      <c r="I115" s="683"/>
      <c r="J115" s="683"/>
      <c r="K115" s="683"/>
      <c r="L115" s="683"/>
      <c r="M115" s="683"/>
      <c r="N115" s="702"/>
    </row>
    <row r="116" spans="1:14" ht="111" hidden="1" customHeight="1" x14ac:dyDescent="0.25">
      <c r="A116" s="689" t="s">
        <v>166</v>
      </c>
      <c r="B116" s="690"/>
      <c r="C116" s="690"/>
      <c r="D116" s="691"/>
      <c r="E116" s="680" t="s">
        <v>167</v>
      </c>
      <c r="F116" s="681"/>
      <c r="G116" s="681"/>
      <c r="H116" s="700"/>
      <c r="I116" s="681"/>
      <c r="J116" s="681"/>
      <c r="K116" s="681"/>
      <c r="L116" s="700" t="s">
        <v>168</v>
      </c>
      <c r="M116" s="685"/>
      <c r="N116" s="685"/>
    </row>
    <row r="117" spans="1:14" ht="92.25" hidden="1" customHeight="1" x14ac:dyDescent="0.25">
      <c r="A117" s="703"/>
      <c r="B117" s="704"/>
      <c r="C117" s="704"/>
      <c r="D117" s="705"/>
      <c r="E117" s="706"/>
      <c r="F117" s="707"/>
      <c r="G117" s="707"/>
      <c r="H117" s="707"/>
      <c r="I117" s="707"/>
      <c r="J117" s="707"/>
      <c r="K117" s="707"/>
      <c r="L117" s="700" t="s">
        <v>169</v>
      </c>
      <c r="M117" s="685"/>
      <c r="N117" s="685"/>
    </row>
    <row r="118" spans="1:14" ht="72.75" hidden="1" customHeight="1" x14ac:dyDescent="0.25">
      <c r="A118" s="692"/>
      <c r="B118" s="693"/>
      <c r="C118" s="693"/>
      <c r="D118" s="694"/>
      <c r="E118" s="682"/>
      <c r="F118" s="683"/>
      <c r="G118" s="683"/>
      <c r="H118" s="707"/>
      <c r="I118" s="707"/>
      <c r="J118" s="707"/>
      <c r="K118" s="707"/>
      <c r="L118" s="700" t="s">
        <v>170</v>
      </c>
      <c r="M118" s="685"/>
      <c r="N118" s="685"/>
    </row>
    <row r="119" spans="1:14" hidden="1" x14ac:dyDescent="0.25"/>
    <row r="120" spans="1:14" hidden="1" x14ac:dyDescent="0.25"/>
    <row r="121" spans="1:14" hidden="1" x14ac:dyDescent="0.25"/>
    <row r="122" spans="1:14" hidden="1" x14ac:dyDescent="0.25"/>
    <row r="123" spans="1:14" hidden="1" x14ac:dyDescent="0.25"/>
    <row r="124" spans="1:14" hidden="1" x14ac:dyDescent="0.25"/>
    <row r="65435" spans="251:255" x14ac:dyDescent="0.25">
      <c r="IQ65435" s="7" t="s">
        <v>171</v>
      </c>
      <c r="IR65435" s="7" t="s">
        <v>172</v>
      </c>
      <c r="IS65435" s="7" t="s">
        <v>173</v>
      </c>
      <c r="IT65435" s="7" t="s">
        <v>174</v>
      </c>
      <c r="IU65435" s="7" t="s">
        <v>175</v>
      </c>
    </row>
    <row r="65436" spans="251:255" x14ac:dyDescent="0.25">
      <c r="IQ65436" s="7" t="e">
        <f>#REF!&amp;$C$9</f>
        <v>#REF!</v>
      </c>
      <c r="IR65436" s="7" t="e">
        <f>#REF!</f>
        <v>#REF!</v>
      </c>
      <c r="IS65436" s="7" t="e">
        <f>$B$25&amp;" - "&amp;$B$26&amp;" - "&amp;$B$29&amp;" - "&amp;$I$29&amp;" - "&amp;#REF!&amp;" - "&amp;#REF!&amp;" - "&amp;#REF!&amp;" - "&amp;#REF!</f>
        <v>#REF!</v>
      </c>
      <c r="IT65436"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6" s="7" t="e">
        <f>#REF!</f>
        <v>#REF!</v>
      </c>
    </row>
  </sheetData>
  <mergeCells count="257">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1:N91"/>
    <mergeCell ref="A92:D92"/>
    <mergeCell ref="E92:L92"/>
    <mergeCell ref="M92:N92"/>
    <mergeCell ref="A93:D94"/>
    <mergeCell ref="E93:L94"/>
    <mergeCell ref="M93:N94"/>
    <mergeCell ref="B89:F89"/>
    <mergeCell ref="G89:H89"/>
    <mergeCell ref="I89:J89"/>
    <mergeCell ref="K89:L89"/>
    <mergeCell ref="M89:N8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114:D115"/>
    <mergeCell ref="E114:G115"/>
    <mergeCell ref="H114:N115"/>
    <mergeCell ref="A116:D118"/>
    <mergeCell ref="E116:G118"/>
    <mergeCell ref="H116:K118"/>
    <mergeCell ref="L116:N116"/>
    <mergeCell ref="L117:N117"/>
    <mergeCell ref="L118:N118"/>
  </mergeCells>
  <conditionalFormatting sqref="C51:N51 C53:N53 C55:N55 C57:N57 C59:M59 C61:N61">
    <cfRule type="cellIs" dxfId="10" priority="2" stopIfTrue="1" operator="equal">
      <formula>"x"</formula>
    </cfRule>
  </conditionalFormatting>
  <conditionalFormatting sqref="C52:N52 C54:N54 C56:N56 C58:N58 C60:N60 C62:N62">
    <cfRule type="cellIs" dxfId="9" priority="3" stopIfTrue="1" operator="equal">
      <formula>"x"</formula>
    </cfRule>
  </conditionalFormatting>
  <conditionalFormatting sqref="N59">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8:N65597 IY65578:JJ65597 SU65578:TF65597 ACQ65578:ADB65597 AMM65578:AMX65597 AWI65578:AWT65597 BGE65578:BGP65597 BQA65578:BQL65597 BZW65578:CAH65597 CJS65578:CKD65597 CTO65578:CTZ65597 DDK65578:DDV65597 DNG65578:DNR65597 DXC65578:DXN65597 EGY65578:EHJ65597 EQU65578:ERF65597 FAQ65578:FBB65597 FKM65578:FKX65597 FUI65578:FUT65597 GEE65578:GEP65597 GOA65578:GOL65597 GXW65578:GYH65597 HHS65578:HID65597 HRO65578:HRZ65597 IBK65578:IBV65597 ILG65578:ILR65597 IVC65578:IVN65597 JEY65578:JFJ65597 JOU65578:JPF65597 JYQ65578:JZB65597 KIM65578:KIX65597 KSI65578:KST65597 LCE65578:LCP65597 LMA65578:LML65597 LVW65578:LWH65597 MFS65578:MGD65597 MPO65578:MPZ65597 MZK65578:MZV65597 NJG65578:NJR65597 NTC65578:NTN65597 OCY65578:ODJ65597 OMU65578:ONF65597 OWQ65578:OXB65597 PGM65578:PGX65597 PQI65578:PQT65597 QAE65578:QAP65597 QKA65578:QKL65597 QTW65578:QUH65597 RDS65578:RED65597 RNO65578:RNZ65597 RXK65578:RXV65597 SHG65578:SHR65597 SRC65578:SRN65597 TAY65578:TBJ65597 TKU65578:TLF65597 TUQ65578:TVB65597 UEM65578:UEX65597 UOI65578:UOT65597 UYE65578:UYP65597 VIA65578:VIL65597 VRW65578:VSH65597 WBS65578:WCD65597 WLO65578:WLZ65597 WVK65578:WVV65597 C131114:N131133 IY131114:JJ131133 SU131114:TF131133 ACQ131114:ADB131133 AMM131114:AMX131133 AWI131114:AWT131133 BGE131114:BGP131133 BQA131114:BQL131133 BZW131114:CAH131133 CJS131114:CKD131133 CTO131114:CTZ131133 DDK131114:DDV131133 DNG131114:DNR131133 DXC131114:DXN131133 EGY131114:EHJ131133 EQU131114:ERF131133 FAQ131114:FBB131133 FKM131114:FKX131133 FUI131114:FUT131133 GEE131114:GEP131133 GOA131114:GOL131133 GXW131114:GYH131133 HHS131114:HID131133 HRO131114:HRZ131133 IBK131114:IBV131133 ILG131114:ILR131133 IVC131114:IVN131133 JEY131114:JFJ131133 JOU131114:JPF131133 JYQ131114:JZB131133 KIM131114:KIX131133 KSI131114:KST131133 LCE131114:LCP131133 LMA131114:LML131133 LVW131114:LWH131133 MFS131114:MGD131133 MPO131114:MPZ131133 MZK131114:MZV131133 NJG131114:NJR131133 NTC131114:NTN131133 OCY131114:ODJ131133 OMU131114:ONF131133 OWQ131114:OXB131133 PGM131114:PGX131133 PQI131114:PQT131133 QAE131114:QAP131133 QKA131114:QKL131133 QTW131114:QUH131133 RDS131114:RED131133 RNO131114:RNZ131133 RXK131114:RXV131133 SHG131114:SHR131133 SRC131114:SRN131133 TAY131114:TBJ131133 TKU131114:TLF131133 TUQ131114:TVB131133 UEM131114:UEX131133 UOI131114:UOT131133 UYE131114:UYP131133 VIA131114:VIL131133 VRW131114:VSH131133 WBS131114:WCD131133 WLO131114:WLZ131133 WVK131114:WVV131133 C196650:N196669 IY196650:JJ196669 SU196650:TF196669 ACQ196650:ADB196669 AMM196650:AMX196669 AWI196650:AWT196669 BGE196650:BGP196669 BQA196650:BQL196669 BZW196650:CAH196669 CJS196650:CKD196669 CTO196650:CTZ196669 DDK196650:DDV196669 DNG196650:DNR196669 DXC196650:DXN196669 EGY196650:EHJ196669 EQU196650:ERF196669 FAQ196650:FBB196669 FKM196650:FKX196669 FUI196650:FUT196669 GEE196650:GEP196669 GOA196650:GOL196669 GXW196650:GYH196669 HHS196650:HID196669 HRO196650:HRZ196669 IBK196650:IBV196669 ILG196650:ILR196669 IVC196650:IVN196669 JEY196650:JFJ196669 JOU196650:JPF196669 JYQ196650:JZB196669 KIM196650:KIX196669 KSI196650:KST196669 LCE196650:LCP196669 LMA196650:LML196669 LVW196650:LWH196669 MFS196650:MGD196669 MPO196650:MPZ196669 MZK196650:MZV196669 NJG196650:NJR196669 NTC196650:NTN196669 OCY196650:ODJ196669 OMU196650:ONF196669 OWQ196650:OXB196669 PGM196650:PGX196669 PQI196650:PQT196669 QAE196650:QAP196669 QKA196650:QKL196669 QTW196650:QUH196669 RDS196650:RED196669 RNO196650:RNZ196669 RXK196650:RXV196669 SHG196650:SHR196669 SRC196650:SRN196669 TAY196650:TBJ196669 TKU196650:TLF196669 TUQ196650:TVB196669 UEM196650:UEX196669 UOI196650:UOT196669 UYE196650:UYP196669 VIA196650:VIL196669 VRW196650:VSH196669 WBS196650:WCD196669 WLO196650:WLZ196669 WVK196650:WVV196669 C262186:N262205 IY262186:JJ262205 SU262186:TF262205 ACQ262186:ADB262205 AMM262186:AMX262205 AWI262186:AWT262205 BGE262186:BGP262205 BQA262186:BQL262205 BZW262186:CAH262205 CJS262186:CKD262205 CTO262186:CTZ262205 DDK262186:DDV262205 DNG262186:DNR262205 DXC262186:DXN262205 EGY262186:EHJ262205 EQU262186:ERF262205 FAQ262186:FBB262205 FKM262186:FKX262205 FUI262186:FUT262205 GEE262186:GEP262205 GOA262186:GOL262205 GXW262186:GYH262205 HHS262186:HID262205 HRO262186:HRZ262205 IBK262186:IBV262205 ILG262186:ILR262205 IVC262186:IVN262205 JEY262186:JFJ262205 JOU262186:JPF262205 JYQ262186:JZB262205 KIM262186:KIX262205 KSI262186:KST262205 LCE262186:LCP262205 LMA262186:LML262205 LVW262186:LWH262205 MFS262186:MGD262205 MPO262186:MPZ262205 MZK262186:MZV262205 NJG262186:NJR262205 NTC262186:NTN262205 OCY262186:ODJ262205 OMU262186:ONF262205 OWQ262186:OXB262205 PGM262186:PGX262205 PQI262186:PQT262205 QAE262186:QAP262205 QKA262186:QKL262205 QTW262186:QUH262205 RDS262186:RED262205 RNO262186:RNZ262205 RXK262186:RXV262205 SHG262186:SHR262205 SRC262186:SRN262205 TAY262186:TBJ262205 TKU262186:TLF262205 TUQ262186:TVB262205 UEM262186:UEX262205 UOI262186:UOT262205 UYE262186:UYP262205 VIA262186:VIL262205 VRW262186:VSH262205 WBS262186:WCD262205 WLO262186:WLZ262205 WVK262186:WVV262205 C327722:N327741 IY327722:JJ327741 SU327722:TF327741 ACQ327722:ADB327741 AMM327722:AMX327741 AWI327722:AWT327741 BGE327722:BGP327741 BQA327722:BQL327741 BZW327722:CAH327741 CJS327722:CKD327741 CTO327722:CTZ327741 DDK327722:DDV327741 DNG327722:DNR327741 DXC327722:DXN327741 EGY327722:EHJ327741 EQU327722:ERF327741 FAQ327722:FBB327741 FKM327722:FKX327741 FUI327722:FUT327741 GEE327722:GEP327741 GOA327722:GOL327741 GXW327722:GYH327741 HHS327722:HID327741 HRO327722:HRZ327741 IBK327722:IBV327741 ILG327722:ILR327741 IVC327722:IVN327741 JEY327722:JFJ327741 JOU327722:JPF327741 JYQ327722:JZB327741 KIM327722:KIX327741 KSI327722:KST327741 LCE327722:LCP327741 LMA327722:LML327741 LVW327722:LWH327741 MFS327722:MGD327741 MPO327722:MPZ327741 MZK327722:MZV327741 NJG327722:NJR327741 NTC327722:NTN327741 OCY327722:ODJ327741 OMU327722:ONF327741 OWQ327722:OXB327741 PGM327722:PGX327741 PQI327722:PQT327741 QAE327722:QAP327741 QKA327722:QKL327741 QTW327722:QUH327741 RDS327722:RED327741 RNO327722:RNZ327741 RXK327722:RXV327741 SHG327722:SHR327741 SRC327722:SRN327741 TAY327722:TBJ327741 TKU327722:TLF327741 TUQ327722:TVB327741 UEM327722:UEX327741 UOI327722:UOT327741 UYE327722:UYP327741 VIA327722:VIL327741 VRW327722:VSH327741 WBS327722:WCD327741 WLO327722:WLZ327741 WVK327722:WVV327741 C393258:N393277 IY393258:JJ393277 SU393258:TF393277 ACQ393258:ADB393277 AMM393258:AMX393277 AWI393258:AWT393277 BGE393258:BGP393277 BQA393258:BQL393277 BZW393258:CAH393277 CJS393258:CKD393277 CTO393258:CTZ393277 DDK393258:DDV393277 DNG393258:DNR393277 DXC393258:DXN393277 EGY393258:EHJ393277 EQU393258:ERF393277 FAQ393258:FBB393277 FKM393258:FKX393277 FUI393258:FUT393277 GEE393258:GEP393277 GOA393258:GOL393277 GXW393258:GYH393277 HHS393258:HID393277 HRO393258:HRZ393277 IBK393258:IBV393277 ILG393258:ILR393277 IVC393258:IVN393277 JEY393258:JFJ393277 JOU393258:JPF393277 JYQ393258:JZB393277 KIM393258:KIX393277 KSI393258:KST393277 LCE393258:LCP393277 LMA393258:LML393277 LVW393258:LWH393277 MFS393258:MGD393277 MPO393258:MPZ393277 MZK393258:MZV393277 NJG393258:NJR393277 NTC393258:NTN393277 OCY393258:ODJ393277 OMU393258:ONF393277 OWQ393258:OXB393277 PGM393258:PGX393277 PQI393258:PQT393277 QAE393258:QAP393277 QKA393258:QKL393277 QTW393258:QUH393277 RDS393258:RED393277 RNO393258:RNZ393277 RXK393258:RXV393277 SHG393258:SHR393277 SRC393258:SRN393277 TAY393258:TBJ393277 TKU393258:TLF393277 TUQ393258:TVB393277 UEM393258:UEX393277 UOI393258:UOT393277 UYE393258:UYP393277 VIA393258:VIL393277 VRW393258:VSH393277 WBS393258:WCD393277 WLO393258:WLZ393277 WVK393258:WVV393277 C458794:N458813 IY458794:JJ458813 SU458794:TF458813 ACQ458794:ADB458813 AMM458794:AMX458813 AWI458794:AWT458813 BGE458794:BGP458813 BQA458794:BQL458813 BZW458794:CAH458813 CJS458794:CKD458813 CTO458794:CTZ458813 DDK458794:DDV458813 DNG458794:DNR458813 DXC458794:DXN458813 EGY458794:EHJ458813 EQU458794:ERF458813 FAQ458794:FBB458813 FKM458794:FKX458813 FUI458794:FUT458813 GEE458794:GEP458813 GOA458794:GOL458813 GXW458794:GYH458813 HHS458794:HID458813 HRO458794:HRZ458813 IBK458794:IBV458813 ILG458794:ILR458813 IVC458794:IVN458813 JEY458794:JFJ458813 JOU458794:JPF458813 JYQ458794:JZB458813 KIM458794:KIX458813 KSI458794:KST458813 LCE458794:LCP458813 LMA458794:LML458813 LVW458794:LWH458813 MFS458794:MGD458813 MPO458794:MPZ458813 MZK458794:MZV458813 NJG458794:NJR458813 NTC458794:NTN458813 OCY458794:ODJ458813 OMU458794:ONF458813 OWQ458794:OXB458813 PGM458794:PGX458813 PQI458794:PQT458813 QAE458794:QAP458813 QKA458794:QKL458813 QTW458794:QUH458813 RDS458794:RED458813 RNO458794:RNZ458813 RXK458794:RXV458813 SHG458794:SHR458813 SRC458794:SRN458813 TAY458794:TBJ458813 TKU458794:TLF458813 TUQ458794:TVB458813 UEM458794:UEX458813 UOI458794:UOT458813 UYE458794:UYP458813 VIA458794:VIL458813 VRW458794:VSH458813 WBS458794:WCD458813 WLO458794:WLZ458813 WVK458794:WVV458813 C524330:N524349 IY524330:JJ524349 SU524330:TF524349 ACQ524330:ADB524349 AMM524330:AMX524349 AWI524330:AWT524349 BGE524330:BGP524349 BQA524330:BQL524349 BZW524330:CAH524349 CJS524330:CKD524349 CTO524330:CTZ524349 DDK524330:DDV524349 DNG524330:DNR524349 DXC524330:DXN524349 EGY524330:EHJ524349 EQU524330:ERF524349 FAQ524330:FBB524349 FKM524330:FKX524349 FUI524330:FUT524349 GEE524330:GEP524349 GOA524330:GOL524349 GXW524330:GYH524349 HHS524330:HID524349 HRO524330:HRZ524349 IBK524330:IBV524349 ILG524330:ILR524349 IVC524330:IVN524349 JEY524330:JFJ524349 JOU524330:JPF524349 JYQ524330:JZB524349 KIM524330:KIX524349 KSI524330:KST524349 LCE524330:LCP524349 LMA524330:LML524349 LVW524330:LWH524349 MFS524330:MGD524349 MPO524330:MPZ524349 MZK524330:MZV524349 NJG524330:NJR524349 NTC524330:NTN524349 OCY524330:ODJ524349 OMU524330:ONF524349 OWQ524330:OXB524349 PGM524330:PGX524349 PQI524330:PQT524349 QAE524330:QAP524349 QKA524330:QKL524349 QTW524330:QUH524349 RDS524330:RED524349 RNO524330:RNZ524349 RXK524330:RXV524349 SHG524330:SHR524349 SRC524330:SRN524349 TAY524330:TBJ524349 TKU524330:TLF524349 TUQ524330:TVB524349 UEM524330:UEX524349 UOI524330:UOT524349 UYE524330:UYP524349 VIA524330:VIL524349 VRW524330:VSH524349 WBS524330:WCD524349 WLO524330:WLZ524349 WVK524330:WVV524349 C589866:N589885 IY589866:JJ589885 SU589866:TF589885 ACQ589866:ADB589885 AMM589866:AMX589885 AWI589866:AWT589885 BGE589866:BGP589885 BQA589866:BQL589885 BZW589866:CAH589885 CJS589866:CKD589885 CTO589866:CTZ589885 DDK589866:DDV589885 DNG589866:DNR589885 DXC589866:DXN589885 EGY589866:EHJ589885 EQU589866:ERF589885 FAQ589866:FBB589885 FKM589866:FKX589885 FUI589866:FUT589885 GEE589866:GEP589885 GOA589866:GOL589885 GXW589866:GYH589885 HHS589866:HID589885 HRO589866:HRZ589885 IBK589866:IBV589885 ILG589866:ILR589885 IVC589866:IVN589885 JEY589866:JFJ589885 JOU589866:JPF589885 JYQ589866:JZB589885 KIM589866:KIX589885 KSI589866:KST589885 LCE589866:LCP589885 LMA589866:LML589885 LVW589866:LWH589885 MFS589866:MGD589885 MPO589866:MPZ589885 MZK589866:MZV589885 NJG589866:NJR589885 NTC589866:NTN589885 OCY589866:ODJ589885 OMU589866:ONF589885 OWQ589866:OXB589885 PGM589866:PGX589885 PQI589866:PQT589885 QAE589866:QAP589885 QKA589866:QKL589885 QTW589866:QUH589885 RDS589866:RED589885 RNO589866:RNZ589885 RXK589866:RXV589885 SHG589866:SHR589885 SRC589866:SRN589885 TAY589866:TBJ589885 TKU589866:TLF589885 TUQ589866:TVB589885 UEM589866:UEX589885 UOI589866:UOT589885 UYE589866:UYP589885 VIA589866:VIL589885 VRW589866:VSH589885 WBS589866:WCD589885 WLO589866:WLZ589885 WVK589866:WVV589885 C655402:N655421 IY655402:JJ655421 SU655402:TF655421 ACQ655402:ADB655421 AMM655402:AMX655421 AWI655402:AWT655421 BGE655402:BGP655421 BQA655402:BQL655421 BZW655402:CAH655421 CJS655402:CKD655421 CTO655402:CTZ655421 DDK655402:DDV655421 DNG655402:DNR655421 DXC655402:DXN655421 EGY655402:EHJ655421 EQU655402:ERF655421 FAQ655402:FBB655421 FKM655402:FKX655421 FUI655402:FUT655421 GEE655402:GEP655421 GOA655402:GOL655421 GXW655402:GYH655421 HHS655402:HID655421 HRO655402:HRZ655421 IBK655402:IBV655421 ILG655402:ILR655421 IVC655402:IVN655421 JEY655402:JFJ655421 JOU655402:JPF655421 JYQ655402:JZB655421 KIM655402:KIX655421 KSI655402:KST655421 LCE655402:LCP655421 LMA655402:LML655421 LVW655402:LWH655421 MFS655402:MGD655421 MPO655402:MPZ655421 MZK655402:MZV655421 NJG655402:NJR655421 NTC655402:NTN655421 OCY655402:ODJ655421 OMU655402:ONF655421 OWQ655402:OXB655421 PGM655402:PGX655421 PQI655402:PQT655421 QAE655402:QAP655421 QKA655402:QKL655421 QTW655402:QUH655421 RDS655402:RED655421 RNO655402:RNZ655421 RXK655402:RXV655421 SHG655402:SHR655421 SRC655402:SRN655421 TAY655402:TBJ655421 TKU655402:TLF655421 TUQ655402:TVB655421 UEM655402:UEX655421 UOI655402:UOT655421 UYE655402:UYP655421 VIA655402:VIL655421 VRW655402:VSH655421 WBS655402:WCD655421 WLO655402:WLZ655421 WVK655402:WVV655421 C720938:N720957 IY720938:JJ720957 SU720938:TF720957 ACQ720938:ADB720957 AMM720938:AMX720957 AWI720938:AWT720957 BGE720938:BGP720957 BQA720938:BQL720957 BZW720938:CAH720957 CJS720938:CKD720957 CTO720938:CTZ720957 DDK720938:DDV720957 DNG720938:DNR720957 DXC720938:DXN720957 EGY720938:EHJ720957 EQU720938:ERF720957 FAQ720938:FBB720957 FKM720938:FKX720957 FUI720938:FUT720957 GEE720938:GEP720957 GOA720938:GOL720957 GXW720938:GYH720957 HHS720938:HID720957 HRO720938:HRZ720957 IBK720938:IBV720957 ILG720938:ILR720957 IVC720938:IVN720957 JEY720938:JFJ720957 JOU720938:JPF720957 JYQ720938:JZB720957 KIM720938:KIX720957 KSI720938:KST720957 LCE720938:LCP720957 LMA720938:LML720957 LVW720938:LWH720957 MFS720938:MGD720957 MPO720938:MPZ720957 MZK720938:MZV720957 NJG720938:NJR720957 NTC720938:NTN720957 OCY720938:ODJ720957 OMU720938:ONF720957 OWQ720938:OXB720957 PGM720938:PGX720957 PQI720938:PQT720957 QAE720938:QAP720957 QKA720938:QKL720957 QTW720938:QUH720957 RDS720938:RED720957 RNO720938:RNZ720957 RXK720938:RXV720957 SHG720938:SHR720957 SRC720938:SRN720957 TAY720938:TBJ720957 TKU720938:TLF720957 TUQ720938:TVB720957 UEM720938:UEX720957 UOI720938:UOT720957 UYE720938:UYP720957 VIA720938:VIL720957 VRW720938:VSH720957 WBS720938:WCD720957 WLO720938:WLZ720957 WVK720938:WVV720957 C786474:N786493 IY786474:JJ786493 SU786474:TF786493 ACQ786474:ADB786493 AMM786474:AMX786493 AWI786474:AWT786493 BGE786474:BGP786493 BQA786474:BQL786493 BZW786474:CAH786493 CJS786474:CKD786493 CTO786474:CTZ786493 DDK786474:DDV786493 DNG786474:DNR786493 DXC786474:DXN786493 EGY786474:EHJ786493 EQU786474:ERF786493 FAQ786474:FBB786493 FKM786474:FKX786493 FUI786474:FUT786493 GEE786474:GEP786493 GOA786474:GOL786493 GXW786474:GYH786493 HHS786474:HID786493 HRO786474:HRZ786493 IBK786474:IBV786493 ILG786474:ILR786493 IVC786474:IVN786493 JEY786474:JFJ786493 JOU786474:JPF786493 JYQ786474:JZB786493 KIM786474:KIX786493 KSI786474:KST786493 LCE786474:LCP786493 LMA786474:LML786493 LVW786474:LWH786493 MFS786474:MGD786493 MPO786474:MPZ786493 MZK786474:MZV786493 NJG786474:NJR786493 NTC786474:NTN786493 OCY786474:ODJ786493 OMU786474:ONF786493 OWQ786474:OXB786493 PGM786474:PGX786493 PQI786474:PQT786493 QAE786474:QAP786493 QKA786474:QKL786493 QTW786474:QUH786493 RDS786474:RED786493 RNO786474:RNZ786493 RXK786474:RXV786493 SHG786474:SHR786493 SRC786474:SRN786493 TAY786474:TBJ786493 TKU786474:TLF786493 TUQ786474:TVB786493 UEM786474:UEX786493 UOI786474:UOT786493 UYE786474:UYP786493 VIA786474:VIL786493 VRW786474:VSH786493 WBS786474:WCD786493 WLO786474:WLZ786493 WVK786474:WVV786493 C852010:N852029 IY852010:JJ852029 SU852010:TF852029 ACQ852010:ADB852029 AMM852010:AMX852029 AWI852010:AWT852029 BGE852010:BGP852029 BQA852010:BQL852029 BZW852010:CAH852029 CJS852010:CKD852029 CTO852010:CTZ852029 DDK852010:DDV852029 DNG852010:DNR852029 DXC852010:DXN852029 EGY852010:EHJ852029 EQU852010:ERF852029 FAQ852010:FBB852029 FKM852010:FKX852029 FUI852010:FUT852029 GEE852010:GEP852029 GOA852010:GOL852029 GXW852010:GYH852029 HHS852010:HID852029 HRO852010:HRZ852029 IBK852010:IBV852029 ILG852010:ILR852029 IVC852010:IVN852029 JEY852010:JFJ852029 JOU852010:JPF852029 JYQ852010:JZB852029 KIM852010:KIX852029 KSI852010:KST852029 LCE852010:LCP852029 LMA852010:LML852029 LVW852010:LWH852029 MFS852010:MGD852029 MPO852010:MPZ852029 MZK852010:MZV852029 NJG852010:NJR852029 NTC852010:NTN852029 OCY852010:ODJ852029 OMU852010:ONF852029 OWQ852010:OXB852029 PGM852010:PGX852029 PQI852010:PQT852029 QAE852010:QAP852029 QKA852010:QKL852029 QTW852010:QUH852029 RDS852010:RED852029 RNO852010:RNZ852029 RXK852010:RXV852029 SHG852010:SHR852029 SRC852010:SRN852029 TAY852010:TBJ852029 TKU852010:TLF852029 TUQ852010:TVB852029 UEM852010:UEX852029 UOI852010:UOT852029 UYE852010:UYP852029 VIA852010:VIL852029 VRW852010:VSH852029 WBS852010:WCD852029 WLO852010:WLZ852029 WVK852010:WVV852029 C917546:N917565 IY917546:JJ917565 SU917546:TF917565 ACQ917546:ADB917565 AMM917546:AMX917565 AWI917546:AWT917565 BGE917546:BGP917565 BQA917546:BQL917565 BZW917546:CAH917565 CJS917546:CKD917565 CTO917546:CTZ917565 DDK917546:DDV917565 DNG917546:DNR917565 DXC917546:DXN917565 EGY917546:EHJ917565 EQU917546:ERF917565 FAQ917546:FBB917565 FKM917546:FKX917565 FUI917546:FUT917565 GEE917546:GEP917565 GOA917546:GOL917565 GXW917546:GYH917565 HHS917546:HID917565 HRO917546:HRZ917565 IBK917546:IBV917565 ILG917546:ILR917565 IVC917546:IVN917565 JEY917546:JFJ917565 JOU917546:JPF917565 JYQ917546:JZB917565 KIM917546:KIX917565 KSI917546:KST917565 LCE917546:LCP917565 LMA917546:LML917565 LVW917546:LWH917565 MFS917546:MGD917565 MPO917546:MPZ917565 MZK917546:MZV917565 NJG917546:NJR917565 NTC917546:NTN917565 OCY917546:ODJ917565 OMU917546:ONF917565 OWQ917546:OXB917565 PGM917546:PGX917565 PQI917546:PQT917565 QAE917546:QAP917565 QKA917546:QKL917565 QTW917546:QUH917565 RDS917546:RED917565 RNO917546:RNZ917565 RXK917546:RXV917565 SHG917546:SHR917565 SRC917546:SRN917565 TAY917546:TBJ917565 TKU917546:TLF917565 TUQ917546:TVB917565 UEM917546:UEX917565 UOI917546:UOT917565 UYE917546:UYP917565 VIA917546:VIL917565 VRW917546:VSH917565 WBS917546:WCD917565 WLO917546:WLZ917565 WVK917546:WVV917565 C983082:N983101 IY983082:JJ983101 SU983082:TF983101 ACQ983082:ADB983101 AMM983082:AMX983101 AWI983082:AWT983101 BGE983082:BGP983101 BQA983082:BQL983101 BZW983082:CAH983101 CJS983082:CKD983101 CTO983082:CTZ983101 DDK983082:DDV983101 DNG983082:DNR983101 DXC983082:DXN983101 EGY983082:EHJ983101 EQU983082:ERF983101 FAQ983082:FBB983101 FKM983082:FKX983101 FUI983082:FUT983101 GEE983082:GEP983101 GOA983082:GOL983101 GXW983082:GYH983101 HHS983082:HID983101 HRO983082:HRZ983101 IBK983082:IBV983101 ILG983082:ILR983101 IVC983082:IVN983101 JEY983082:JFJ983101 JOU983082:JPF983101 JYQ983082:JZB983101 KIM983082:KIX983101 KSI983082:KST983101 LCE983082:LCP983101 LMA983082:LML983101 LVW983082:LWH983101 MFS983082:MGD983101 MPO983082:MPZ983101 MZK983082:MZV983101 NJG983082:NJR983101 NTC983082:NTN983101 OCY983082:ODJ983101 OMU983082:ONF983101 OWQ983082:OXB983101 PGM983082:PGX983101 PQI983082:PQT983101 QAE983082:QAP983101 QKA983082:QKL983101 QTW983082:QUH983101 RDS983082:RED983101 RNO983082:RNZ983101 RXK983082:RXV983101 SHG983082:SHR983101 SRC983082:SRN983101 TAY983082:TBJ983101 TKU983082:TLF983101 TUQ983082:TVB983101 UEM983082:UEX983101 UOI983082:UOT983101 UYE983082:UYP983101 VIA983082:VIL983101 VRW983082:VSH983101 WBS983082:WCD983101 WLO983082:WLZ983101 WVK983082:WVV983101"/>
  </dataValidations>
  <printOptions horizontalCentered="1"/>
  <pageMargins left="0.24" right="0.15" top="0.56000000000000005" bottom="0.57999999999999996" header="0.23" footer="0.23622047244094491"/>
  <pageSetup paperSize="9" orientation="landscape" r:id="rId1"/>
  <headerFooter alignWithMargins="0">
    <oddHeader xml:space="preserve">&amp;LCOMUNE: LANZO&amp;ROBIETTIVO DI PERFORMANCE ANNO:2016  </oddHeader>
  </headerFooter>
  <rowBreaks count="1" manualBreakCount="1">
    <brk id="10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37"/>
  <sheetViews>
    <sheetView zoomScale="110" zoomScaleNormal="110" workbookViewId="0">
      <selection activeCell="K33" sqref="K33:L33"/>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244" width="8.85546875" style="6"/>
    <col min="245" max="245" width="14.140625" style="6" bestFit="1" customWidth="1"/>
    <col min="246" max="256" width="8.85546875" style="6"/>
    <col min="257" max="257" width="7.140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855468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140625" style="6" bestFit="1" customWidth="1"/>
    <col min="502" max="512" width="8.85546875" style="6"/>
    <col min="513" max="513" width="7.140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855468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140625" style="6" bestFit="1" customWidth="1"/>
    <col min="758" max="768" width="8.85546875" style="6"/>
    <col min="769" max="769" width="7.140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855468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140625" style="6" bestFit="1" customWidth="1"/>
    <col min="1014" max="1024" width="8.85546875" style="6"/>
    <col min="1025" max="1025" width="7.140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855468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140625" style="6" bestFit="1" customWidth="1"/>
    <col min="1270" max="1280" width="8.85546875" style="6"/>
    <col min="1281" max="1281" width="7.140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855468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140625" style="6" bestFit="1" customWidth="1"/>
    <col min="1526" max="1536" width="8.85546875" style="6"/>
    <col min="1537" max="1537" width="7.140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855468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140625" style="6" bestFit="1" customWidth="1"/>
    <col min="1782" max="1792" width="8.85546875" style="6"/>
    <col min="1793" max="1793" width="7.140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855468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140625" style="6" bestFit="1" customWidth="1"/>
    <col min="2038" max="2048" width="8.85546875" style="6"/>
    <col min="2049" max="2049" width="7.140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855468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140625" style="6" bestFit="1" customWidth="1"/>
    <col min="2294" max="2304" width="8.85546875" style="6"/>
    <col min="2305" max="2305" width="7.140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855468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140625" style="6" bestFit="1" customWidth="1"/>
    <col min="2550" max="2560" width="8.85546875" style="6"/>
    <col min="2561" max="2561" width="7.140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855468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140625" style="6" bestFit="1" customWidth="1"/>
    <col min="2806" max="2816" width="8.85546875" style="6"/>
    <col min="2817" max="2817" width="7.140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855468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140625" style="6" bestFit="1" customWidth="1"/>
    <col min="3062" max="3072" width="8.85546875" style="6"/>
    <col min="3073" max="3073" width="7.140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855468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140625" style="6" bestFit="1" customWidth="1"/>
    <col min="3318" max="3328" width="8.85546875" style="6"/>
    <col min="3329" max="3329" width="7.140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855468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140625" style="6" bestFit="1" customWidth="1"/>
    <col min="3574" max="3584" width="8.85546875" style="6"/>
    <col min="3585" max="3585" width="7.140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855468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140625" style="6" bestFit="1" customWidth="1"/>
    <col min="3830" max="3840" width="8.85546875" style="6"/>
    <col min="3841" max="3841" width="7.140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855468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140625" style="6" bestFit="1" customWidth="1"/>
    <col min="4086" max="4096" width="8.85546875" style="6"/>
    <col min="4097" max="4097" width="7.140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855468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140625" style="6" bestFit="1" customWidth="1"/>
    <col min="4342" max="4352" width="8.85546875" style="6"/>
    <col min="4353" max="4353" width="7.140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855468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140625" style="6" bestFit="1" customWidth="1"/>
    <col min="4598" max="4608" width="8.85546875" style="6"/>
    <col min="4609" max="4609" width="7.140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855468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140625" style="6" bestFit="1" customWidth="1"/>
    <col min="4854" max="4864" width="8.85546875" style="6"/>
    <col min="4865" max="4865" width="7.140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855468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140625" style="6" bestFit="1" customWidth="1"/>
    <col min="5110" max="5120" width="8.85546875" style="6"/>
    <col min="5121" max="5121" width="7.140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855468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140625" style="6" bestFit="1" customWidth="1"/>
    <col min="5366" max="5376" width="8.85546875" style="6"/>
    <col min="5377" max="5377" width="7.140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855468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140625" style="6" bestFit="1" customWidth="1"/>
    <col min="5622" max="5632" width="8.85546875" style="6"/>
    <col min="5633" max="5633" width="7.140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855468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140625" style="6" bestFit="1" customWidth="1"/>
    <col min="5878" max="5888" width="8.85546875" style="6"/>
    <col min="5889" max="5889" width="7.140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855468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140625" style="6" bestFit="1" customWidth="1"/>
    <col min="6134" max="6144" width="8.85546875" style="6"/>
    <col min="6145" max="6145" width="7.140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855468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140625" style="6" bestFit="1" customWidth="1"/>
    <col min="6390" max="6400" width="8.85546875" style="6"/>
    <col min="6401" max="6401" width="7.140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855468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140625" style="6" bestFit="1" customWidth="1"/>
    <col min="6646" max="6656" width="8.85546875" style="6"/>
    <col min="6657" max="6657" width="7.140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855468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140625" style="6" bestFit="1" customWidth="1"/>
    <col min="6902" max="6912" width="8.85546875" style="6"/>
    <col min="6913" max="6913" width="7.140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855468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140625" style="6" bestFit="1" customWidth="1"/>
    <col min="7158" max="7168" width="8.85546875" style="6"/>
    <col min="7169" max="7169" width="7.140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855468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140625" style="6" bestFit="1" customWidth="1"/>
    <col min="7414" max="7424" width="8.85546875" style="6"/>
    <col min="7425" max="7425" width="7.140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855468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140625" style="6" bestFit="1" customWidth="1"/>
    <col min="7670" max="7680" width="8.85546875" style="6"/>
    <col min="7681" max="7681" width="7.140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855468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140625" style="6" bestFit="1" customWidth="1"/>
    <col min="7926" max="7936" width="8.85546875" style="6"/>
    <col min="7937" max="7937" width="7.140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855468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140625" style="6" bestFit="1" customWidth="1"/>
    <col min="8182" max="8192" width="8.85546875" style="6"/>
    <col min="8193" max="8193" width="7.140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855468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140625" style="6" bestFit="1" customWidth="1"/>
    <col min="8438" max="8448" width="8.85546875" style="6"/>
    <col min="8449" max="8449" width="7.140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855468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140625" style="6" bestFit="1" customWidth="1"/>
    <col min="8694" max="8704" width="8.85546875" style="6"/>
    <col min="8705" max="8705" width="7.140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855468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140625" style="6" bestFit="1" customWidth="1"/>
    <col min="8950" max="8960" width="8.85546875" style="6"/>
    <col min="8961" max="8961" width="7.140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855468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140625" style="6" bestFit="1" customWidth="1"/>
    <col min="9206" max="9216" width="8.85546875" style="6"/>
    <col min="9217" max="9217" width="7.140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855468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140625" style="6" bestFit="1" customWidth="1"/>
    <col min="9462" max="9472" width="8.85546875" style="6"/>
    <col min="9473" max="9473" width="7.140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855468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140625" style="6" bestFit="1" customWidth="1"/>
    <col min="9718" max="9728" width="8.85546875" style="6"/>
    <col min="9729" max="9729" width="7.140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855468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140625" style="6" bestFit="1" customWidth="1"/>
    <col min="9974" max="9984" width="8.85546875" style="6"/>
    <col min="9985" max="9985" width="7.140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855468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140625" style="6" bestFit="1" customWidth="1"/>
    <col min="10230" max="10240" width="8.85546875" style="6"/>
    <col min="10241" max="10241" width="7.140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855468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140625" style="6" bestFit="1" customWidth="1"/>
    <col min="10486" max="10496" width="8.85546875" style="6"/>
    <col min="10497" max="10497" width="7.140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855468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140625" style="6" bestFit="1" customWidth="1"/>
    <col min="10742" max="10752" width="8.85546875" style="6"/>
    <col min="10753" max="10753" width="7.140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855468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140625" style="6" bestFit="1" customWidth="1"/>
    <col min="10998" max="11008" width="8.85546875" style="6"/>
    <col min="11009" max="11009" width="7.140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855468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140625" style="6" bestFit="1" customWidth="1"/>
    <col min="11254" max="11264" width="8.85546875" style="6"/>
    <col min="11265" max="11265" width="7.140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855468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140625" style="6" bestFit="1" customWidth="1"/>
    <col min="11510" max="11520" width="8.85546875" style="6"/>
    <col min="11521" max="11521" width="7.140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855468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140625" style="6" bestFit="1" customWidth="1"/>
    <col min="11766" max="11776" width="8.85546875" style="6"/>
    <col min="11777" max="11777" width="7.140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855468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140625" style="6" bestFit="1" customWidth="1"/>
    <col min="12022" max="12032" width="8.85546875" style="6"/>
    <col min="12033" max="12033" width="7.140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855468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140625" style="6" bestFit="1" customWidth="1"/>
    <col min="12278" max="12288" width="8.85546875" style="6"/>
    <col min="12289" max="12289" width="7.140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855468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140625" style="6" bestFit="1" customWidth="1"/>
    <col min="12534" max="12544" width="8.85546875" style="6"/>
    <col min="12545" max="12545" width="7.140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855468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140625" style="6" bestFit="1" customWidth="1"/>
    <col min="12790" max="12800" width="8.85546875" style="6"/>
    <col min="12801" max="12801" width="7.140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855468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140625" style="6" bestFit="1" customWidth="1"/>
    <col min="13046" max="13056" width="8.85546875" style="6"/>
    <col min="13057" max="13057" width="7.140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855468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140625" style="6" bestFit="1" customWidth="1"/>
    <col min="13302" max="13312" width="8.85546875" style="6"/>
    <col min="13313" max="13313" width="7.140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855468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140625" style="6" bestFit="1" customWidth="1"/>
    <col min="13558" max="13568" width="8.85546875" style="6"/>
    <col min="13569" max="13569" width="7.140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855468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140625" style="6" bestFit="1" customWidth="1"/>
    <col min="13814" max="13824" width="8.85546875" style="6"/>
    <col min="13825" max="13825" width="7.140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855468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140625" style="6" bestFit="1" customWidth="1"/>
    <col min="14070" max="14080" width="8.85546875" style="6"/>
    <col min="14081" max="14081" width="7.140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855468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140625" style="6" bestFit="1" customWidth="1"/>
    <col min="14326" max="14336" width="8.85546875" style="6"/>
    <col min="14337" max="14337" width="7.140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855468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140625" style="6" bestFit="1" customWidth="1"/>
    <col min="14582" max="14592" width="8.85546875" style="6"/>
    <col min="14593" max="14593" width="7.140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855468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140625" style="6" bestFit="1" customWidth="1"/>
    <col min="14838" max="14848" width="8.85546875" style="6"/>
    <col min="14849" max="14849" width="7.140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855468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140625" style="6" bestFit="1" customWidth="1"/>
    <col min="15094" max="15104" width="8.85546875" style="6"/>
    <col min="15105" max="15105" width="7.140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855468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140625" style="6" bestFit="1" customWidth="1"/>
    <col min="15350" max="15360" width="8.85546875" style="6"/>
    <col min="15361" max="15361" width="7.140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855468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140625" style="6" bestFit="1" customWidth="1"/>
    <col min="15606" max="15616" width="8.85546875" style="6"/>
    <col min="15617" max="15617" width="7.140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855468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140625" style="6" bestFit="1" customWidth="1"/>
    <col min="15862" max="15872" width="8.85546875" style="6"/>
    <col min="15873" max="15873" width="7.140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855468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140625" style="6" bestFit="1" customWidth="1"/>
    <col min="16118" max="16128" width="8.85546875" style="6"/>
    <col min="16129" max="16129" width="7.140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855468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140625" style="6" bestFit="1" customWidth="1"/>
    <col min="16374" max="16384" width="8.85546875" style="6"/>
  </cols>
  <sheetData>
    <row r="1" spans="1:27" ht="18" customHeight="1" thickBot="1" x14ac:dyDescent="0.3">
      <c r="A1" s="355" t="s">
        <v>507</v>
      </c>
      <c r="B1" s="355"/>
      <c r="C1" s="355"/>
      <c r="D1" s="355"/>
      <c r="E1" s="355"/>
      <c r="F1" s="355"/>
      <c r="G1" s="355"/>
      <c r="H1" s="355"/>
      <c r="I1" s="355"/>
      <c r="J1" s="355"/>
      <c r="K1" s="355"/>
      <c r="L1" s="355"/>
      <c r="M1" s="355"/>
      <c r="N1" s="355"/>
    </row>
    <row r="2" spans="1:27" ht="26.25" customHeight="1" x14ac:dyDescent="0.25">
      <c r="A2" s="540" t="s">
        <v>553</v>
      </c>
      <c r="B2" s="540"/>
      <c r="C2" s="540"/>
      <c r="D2" s="540"/>
      <c r="E2" s="540"/>
      <c r="F2" s="540"/>
      <c r="G2" s="540"/>
      <c r="H2" s="540"/>
      <c r="I2" s="540"/>
      <c r="J2" s="540"/>
      <c r="K2" s="540"/>
      <c r="L2" s="540"/>
      <c r="M2" s="540"/>
      <c r="N2" s="540"/>
      <c r="O2" s="8"/>
      <c r="P2" s="8"/>
      <c r="Q2" s="8"/>
      <c r="R2" s="8"/>
      <c r="S2" s="144"/>
      <c r="T2" s="8"/>
      <c r="U2" s="8"/>
      <c r="V2" s="8"/>
      <c r="W2" s="8"/>
    </row>
    <row r="3" spans="1:27" s="8" customFormat="1" ht="37.5" customHeight="1" x14ac:dyDescent="0.25">
      <c r="A3" s="356" t="s">
        <v>508</v>
      </c>
      <c r="B3" s="357"/>
      <c r="C3" s="357"/>
      <c r="D3" s="358"/>
      <c r="E3" s="359"/>
      <c r="F3" s="360"/>
      <c r="G3" s="360"/>
      <c r="H3" s="361"/>
      <c r="I3" s="525" t="s">
        <v>502</v>
      </c>
      <c r="J3" s="526"/>
      <c r="K3" s="526"/>
      <c r="L3" s="526"/>
      <c r="M3" s="526"/>
      <c r="N3" s="526"/>
      <c r="R3" s="145"/>
      <c r="S3" s="144"/>
      <c r="AA3" s="144"/>
    </row>
    <row r="4" spans="1:27" s="8" customFormat="1" ht="12.75" customHeight="1" x14ac:dyDescent="0.25">
      <c r="A4" s="363" t="s">
        <v>509</v>
      </c>
      <c r="B4" s="364"/>
      <c r="C4" s="364"/>
      <c r="D4" s="365"/>
      <c r="E4" s="369"/>
      <c r="F4" s="370"/>
      <c r="G4" s="370"/>
      <c r="H4" s="370"/>
      <c r="I4" s="527" t="s">
        <v>488</v>
      </c>
      <c r="J4" s="528"/>
      <c r="K4" s="528"/>
      <c r="L4" s="609"/>
      <c r="M4" s="609"/>
      <c r="N4" s="610"/>
      <c r="R4" s="145"/>
      <c r="S4" s="144"/>
      <c r="AA4" s="144"/>
    </row>
    <row r="5" spans="1:27" s="8" customFormat="1" ht="21.75" customHeight="1" x14ac:dyDescent="0.25">
      <c r="A5" s="366"/>
      <c r="B5" s="367"/>
      <c r="C5" s="367"/>
      <c r="D5" s="368"/>
      <c r="E5" s="370"/>
      <c r="F5" s="370"/>
      <c r="G5" s="370"/>
      <c r="H5" s="370"/>
      <c r="I5" s="611"/>
      <c r="J5" s="612"/>
      <c r="K5" s="612"/>
      <c r="L5" s="612"/>
      <c r="M5" s="612"/>
      <c r="N5" s="613"/>
      <c r="R5" s="145"/>
      <c r="S5" s="144"/>
      <c r="AA5" s="144"/>
    </row>
    <row r="6" spans="1:27" s="8" customFormat="1" ht="21.75" customHeight="1" x14ac:dyDescent="0.25">
      <c r="A6" s="516" t="s">
        <v>105</v>
      </c>
      <c r="B6" s="517"/>
      <c r="C6" s="517"/>
      <c r="D6" s="518"/>
      <c r="E6" s="350" t="s">
        <v>499</v>
      </c>
      <c r="F6" s="350"/>
      <c r="G6" s="350"/>
      <c r="H6" s="351"/>
      <c r="I6" s="617" t="s">
        <v>106</v>
      </c>
      <c r="J6" s="617"/>
      <c r="K6" s="617"/>
      <c r="L6" s="617"/>
      <c r="M6" s="617"/>
      <c r="N6" s="617"/>
      <c r="R6" s="145"/>
      <c r="S6" s="144"/>
    </row>
    <row r="7" spans="1:27" s="8" customFormat="1" ht="27" customHeight="1" x14ac:dyDescent="0.25">
      <c r="A7" s="519"/>
      <c r="B7" s="520"/>
      <c r="C7" s="520"/>
      <c r="D7" s="521"/>
      <c r="E7" s="352"/>
      <c r="F7" s="352"/>
      <c r="G7" s="352"/>
      <c r="H7" s="353"/>
      <c r="I7" s="714">
        <v>2019</v>
      </c>
      <c r="J7" s="715"/>
      <c r="K7" s="716">
        <v>2020</v>
      </c>
      <c r="L7" s="716"/>
      <c r="M7" s="716">
        <v>2021</v>
      </c>
      <c r="N7" s="716"/>
      <c r="R7" s="145"/>
      <c r="S7" s="144"/>
    </row>
    <row r="8" spans="1:27" s="8" customFormat="1" ht="31.5" customHeight="1" x14ac:dyDescent="0.25">
      <c r="A8" s="534" t="s">
        <v>107</v>
      </c>
      <c r="B8" s="535"/>
      <c r="C8" s="535"/>
      <c r="D8" s="536"/>
      <c r="E8" s="381"/>
      <c r="F8" s="381"/>
      <c r="G8" s="381"/>
      <c r="H8" s="382"/>
      <c r="I8" s="614" t="s">
        <v>176</v>
      </c>
      <c r="J8" s="615"/>
      <c r="K8" s="616"/>
      <c r="L8" s="616"/>
      <c r="M8" s="616"/>
      <c r="N8" s="616"/>
      <c r="R8" s="145"/>
      <c r="S8" s="144"/>
    </row>
    <row r="9" spans="1:27" ht="45.75" customHeight="1" x14ac:dyDescent="0.25">
      <c r="A9" s="339" t="s">
        <v>109</v>
      </c>
      <c r="B9" s="340"/>
      <c r="C9" s="341" t="s">
        <v>538</v>
      </c>
      <c r="D9" s="342"/>
      <c r="E9" s="342"/>
      <c r="F9" s="342"/>
      <c r="G9" s="342"/>
      <c r="H9" s="342"/>
      <c r="I9" s="342"/>
      <c r="J9" s="342"/>
      <c r="K9" s="342"/>
      <c r="L9" s="342"/>
      <c r="M9" s="342"/>
      <c r="N9" s="343"/>
      <c r="R9" s="145"/>
      <c r="S9" s="144"/>
    </row>
    <row r="10" spans="1:27" ht="12.75" hidden="1" customHeight="1" x14ac:dyDescent="0.25">
      <c r="A10" s="339"/>
      <c r="B10" s="340"/>
      <c r="C10" s="341"/>
      <c r="D10" s="514"/>
      <c r="E10" s="514"/>
      <c r="F10" s="514"/>
      <c r="G10" s="514"/>
      <c r="H10" s="514"/>
      <c r="I10" s="514"/>
      <c r="J10" s="514"/>
      <c r="K10" s="514"/>
      <c r="L10" s="514"/>
      <c r="M10" s="514"/>
      <c r="N10" s="515"/>
    </row>
    <row r="11" spans="1:27" ht="19.5" customHeight="1" x14ac:dyDescent="0.25">
      <c r="A11" s="323" t="s">
        <v>110</v>
      </c>
      <c r="B11" s="324"/>
      <c r="C11" s="329" t="s">
        <v>454</v>
      </c>
      <c r="D11" s="330"/>
      <c r="E11" s="330"/>
      <c r="F11" s="330"/>
      <c r="G11" s="330"/>
      <c r="H11" s="330"/>
      <c r="I11" s="330"/>
      <c r="J11" s="330"/>
      <c r="K11" s="330"/>
      <c r="L11" s="330"/>
      <c r="M11" s="330"/>
      <c r="N11" s="331"/>
      <c r="R11" s="145"/>
      <c r="S11" s="25"/>
      <c r="AA11" s="25"/>
    </row>
    <row r="12" spans="1:27" ht="19.5" customHeight="1" x14ac:dyDescent="0.25">
      <c r="A12" s="325"/>
      <c r="B12" s="326"/>
      <c r="C12" s="332"/>
      <c r="D12" s="333"/>
      <c r="E12" s="333"/>
      <c r="F12" s="333"/>
      <c r="G12" s="333"/>
      <c r="H12" s="333"/>
      <c r="I12" s="333"/>
      <c r="J12" s="333"/>
      <c r="K12" s="333"/>
      <c r="L12" s="333"/>
      <c r="M12" s="333"/>
      <c r="N12" s="334"/>
      <c r="AA12" s="25"/>
    </row>
    <row r="13" spans="1:27" ht="22.5" customHeight="1" x14ac:dyDescent="0.25">
      <c r="A13" s="325"/>
      <c r="B13" s="326"/>
      <c r="C13" s="332"/>
      <c r="D13" s="333"/>
      <c r="E13" s="333"/>
      <c r="F13" s="333"/>
      <c r="G13" s="333"/>
      <c r="H13" s="333"/>
      <c r="I13" s="333"/>
      <c r="J13" s="333"/>
      <c r="K13" s="333"/>
      <c r="L13" s="333"/>
      <c r="M13" s="333"/>
      <c r="N13" s="334"/>
      <c r="AA13" s="25"/>
    </row>
    <row r="14" spans="1:27" ht="45" customHeight="1" x14ac:dyDescent="0.25">
      <c r="A14" s="325"/>
      <c r="B14" s="326"/>
      <c r="C14" s="332"/>
      <c r="D14" s="333"/>
      <c r="E14" s="333"/>
      <c r="F14" s="333"/>
      <c r="G14" s="333"/>
      <c r="H14" s="333"/>
      <c r="I14" s="333"/>
      <c r="J14" s="333"/>
      <c r="K14" s="333"/>
      <c r="L14" s="333"/>
      <c r="M14" s="333"/>
      <c r="N14" s="334"/>
      <c r="AA14" s="25"/>
    </row>
    <row r="15" spans="1:27" ht="18.75" hidden="1" customHeight="1" x14ac:dyDescent="0.25">
      <c r="A15" s="325"/>
      <c r="B15" s="326"/>
      <c r="C15" s="332"/>
      <c r="D15" s="333"/>
      <c r="E15" s="333"/>
      <c r="F15" s="333"/>
      <c r="G15" s="333"/>
      <c r="H15" s="333"/>
      <c r="I15" s="333"/>
      <c r="J15" s="333"/>
      <c r="K15" s="333"/>
      <c r="L15" s="333"/>
      <c r="M15" s="333"/>
      <c r="N15" s="334"/>
    </row>
    <row r="16" spans="1:27" ht="16.5" hidden="1" customHeight="1" x14ac:dyDescent="0.25">
      <c r="A16" s="325"/>
      <c r="B16" s="326"/>
      <c r="C16" s="332"/>
      <c r="D16" s="333"/>
      <c r="E16" s="333"/>
      <c r="F16" s="333"/>
      <c r="G16" s="333"/>
      <c r="H16" s="333"/>
      <c r="I16" s="333"/>
      <c r="J16" s="333"/>
      <c r="K16" s="333"/>
      <c r="L16" s="333"/>
      <c r="M16" s="333"/>
      <c r="N16" s="334"/>
    </row>
    <row r="17" spans="1:29" ht="23.25" hidden="1" customHeight="1" x14ac:dyDescent="0.25">
      <c r="A17" s="325"/>
      <c r="B17" s="326"/>
      <c r="C17" s="332"/>
      <c r="D17" s="333"/>
      <c r="E17" s="333"/>
      <c r="F17" s="333"/>
      <c r="G17" s="333"/>
      <c r="H17" s="333"/>
      <c r="I17" s="333"/>
      <c r="J17" s="333"/>
      <c r="K17" s="333"/>
      <c r="L17" s="333"/>
      <c r="M17" s="333"/>
      <c r="N17" s="334"/>
    </row>
    <row r="18" spans="1:29" ht="20.25" hidden="1" customHeight="1" x14ac:dyDescent="0.25">
      <c r="A18" s="325"/>
      <c r="B18" s="326"/>
      <c r="C18" s="332"/>
      <c r="D18" s="333"/>
      <c r="E18" s="333"/>
      <c r="F18" s="333"/>
      <c r="G18" s="333"/>
      <c r="H18" s="333"/>
      <c r="I18" s="333"/>
      <c r="J18" s="333"/>
      <c r="K18" s="333"/>
      <c r="L18" s="333"/>
      <c r="M18" s="333"/>
      <c r="N18" s="334"/>
    </row>
    <row r="19" spans="1:29" ht="13.5" hidden="1" customHeight="1" x14ac:dyDescent="0.25">
      <c r="A19" s="325"/>
      <c r="B19" s="326"/>
      <c r="C19" s="332"/>
      <c r="D19" s="333"/>
      <c r="E19" s="333"/>
      <c r="F19" s="333"/>
      <c r="G19" s="333"/>
      <c r="H19" s="333"/>
      <c r="I19" s="333"/>
      <c r="J19" s="333"/>
      <c r="K19" s="333"/>
      <c r="L19" s="333"/>
      <c r="M19" s="333"/>
      <c r="N19" s="334"/>
    </row>
    <row r="20" spans="1:29" ht="13.5" hidden="1" customHeight="1" x14ac:dyDescent="0.25">
      <c r="A20" s="325"/>
      <c r="B20" s="326"/>
      <c r="C20" s="332"/>
      <c r="D20" s="333"/>
      <c r="E20" s="333"/>
      <c r="F20" s="333"/>
      <c r="G20" s="333"/>
      <c r="H20" s="333"/>
      <c r="I20" s="333"/>
      <c r="J20" s="333"/>
      <c r="K20" s="333"/>
      <c r="L20" s="333"/>
      <c r="M20" s="333"/>
      <c r="N20" s="334"/>
    </row>
    <row r="21" spans="1:29" ht="13.5" hidden="1" customHeight="1" x14ac:dyDescent="0.25">
      <c r="A21" s="325"/>
      <c r="B21" s="326"/>
      <c r="C21" s="332"/>
      <c r="D21" s="333"/>
      <c r="E21" s="333"/>
      <c r="F21" s="333"/>
      <c r="G21" s="333"/>
      <c r="H21" s="333"/>
      <c r="I21" s="333"/>
      <c r="J21" s="333"/>
      <c r="K21" s="333"/>
      <c r="L21" s="333"/>
      <c r="M21" s="333"/>
      <c r="N21" s="334"/>
    </row>
    <row r="22" spans="1:29" ht="13.5" hidden="1" customHeight="1" x14ac:dyDescent="0.25">
      <c r="A22" s="325"/>
      <c r="B22" s="326"/>
      <c r="C22" s="332"/>
      <c r="D22" s="333"/>
      <c r="E22" s="333"/>
      <c r="F22" s="333"/>
      <c r="G22" s="333"/>
      <c r="H22" s="333"/>
      <c r="I22" s="333"/>
      <c r="J22" s="333"/>
      <c r="K22" s="333"/>
      <c r="L22" s="333"/>
      <c r="M22" s="333"/>
      <c r="N22" s="334"/>
    </row>
    <row r="23" spans="1:29" ht="13.5" hidden="1" customHeight="1" x14ac:dyDescent="0.25">
      <c r="A23" s="327"/>
      <c r="B23" s="328"/>
      <c r="C23" s="335"/>
      <c r="D23" s="336"/>
      <c r="E23" s="336"/>
      <c r="F23" s="336"/>
      <c r="G23" s="336"/>
      <c r="H23" s="336"/>
      <c r="I23" s="336"/>
      <c r="J23" s="336"/>
      <c r="K23" s="336"/>
      <c r="L23" s="336"/>
      <c r="M23" s="336"/>
      <c r="N23" s="337"/>
    </row>
    <row r="24" spans="1:29" ht="18.75" customHeight="1" x14ac:dyDescent="0.25">
      <c r="A24" s="301" t="s">
        <v>111</v>
      </c>
      <c r="B24" s="338"/>
      <c r="C24" s="338"/>
      <c r="D24" s="338"/>
      <c r="E24" s="338"/>
      <c r="F24" s="338"/>
      <c r="G24" s="338"/>
      <c r="H24" s="338"/>
      <c r="I24" s="338"/>
      <c r="J24" s="338"/>
      <c r="K24" s="338"/>
      <c r="L24" s="338"/>
      <c r="M24" s="338"/>
      <c r="N24" s="302"/>
      <c r="R24" s="178"/>
      <c r="S24" s="178"/>
      <c r="T24" s="178"/>
      <c r="U24" s="178"/>
      <c r="V24" s="178"/>
      <c r="W24" s="178"/>
      <c r="X24" s="178"/>
      <c r="Y24" s="178"/>
      <c r="Z24" s="178"/>
      <c r="AA24" s="178"/>
      <c r="AB24" s="178"/>
      <c r="AC24" s="178"/>
    </row>
    <row r="25" spans="1:29" ht="33" customHeight="1" x14ac:dyDescent="0.25">
      <c r="A25" s="10">
        <v>1</v>
      </c>
      <c r="B25" s="319" t="s">
        <v>455</v>
      </c>
      <c r="C25" s="320"/>
      <c r="D25" s="320"/>
      <c r="E25" s="320"/>
      <c r="F25" s="320"/>
      <c r="G25" s="321"/>
      <c r="H25" s="10"/>
      <c r="I25" s="319"/>
      <c r="J25" s="320"/>
      <c r="K25" s="320"/>
      <c r="L25" s="320"/>
      <c r="M25" s="320"/>
      <c r="N25" s="321"/>
      <c r="R25" s="178"/>
      <c r="S25" s="178"/>
      <c r="T25" s="178"/>
      <c r="U25" s="178"/>
      <c r="V25" s="178"/>
      <c r="W25" s="178"/>
      <c r="X25" s="178"/>
      <c r="Y25" s="178"/>
      <c r="Z25" s="178"/>
      <c r="AA25" s="178"/>
      <c r="AB25" s="178"/>
      <c r="AC25" s="178"/>
    </row>
    <row r="26" spans="1:29" ht="44.25" customHeight="1" x14ac:dyDescent="0.25">
      <c r="A26" s="10">
        <v>2</v>
      </c>
      <c r="B26" s="319" t="s">
        <v>456</v>
      </c>
      <c r="C26" s="320"/>
      <c r="D26" s="320"/>
      <c r="E26" s="320"/>
      <c r="F26" s="320"/>
      <c r="G26" s="321"/>
      <c r="H26" s="10"/>
      <c r="I26" s="319"/>
      <c r="J26" s="320"/>
      <c r="K26" s="320"/>
      <c r="L26" s="320"/>
      <c r="M26" s="320"/>
      <c r="N26" s="321"/>
      <c r="R26" s="178"/>
      <c r="S26" s="178"/>
      <c r="T26" s="178"/>
      <c r="U26" s="178"/>
      <c r="V26" s="178"/>
      <c r="W26" s="178"/>
      <c r="X26" s="178"/>
      <c r="Y26" s="178"/>
      <c r="Z26" s="178"/>
      <c r="AA26" s="178"/>
      <c r="AB26" s="178"/>
      <c r="AC26" s="178"/>
    </row>
    <row r="27" spans="1:29" ht="48.6" customHeight="1" x14ac:dyDescent="0.25">
      <c r="A27" s="10"/>
      <c r="B27" s="319"/>
      <c r="C27" s="320"/>
      <c r="D27" s="320"/>
      <c r="E27" s="320"/>
      <c r="F27" s="320"/>
      <c r="G27" s="321"/>
      <c r="H27" s="10"/>
      <c r="I27" s="319"/>
      <c r="J27" s="320"/>
      <c r="K27" s="320"/>
      <c r="L27" s="320"/>
      <c r="M27" s="320"/>
      <c r="N27" s="321"/>
      <c r="R27" s="178"/>
      <c r="S27" s="178"/>
      <c r="T27" s="178"/>
      <c r="U27" s="178"/>
      <c r="V27" s="178"/>
      <c r="W27" s="178"/>
      <c r="X27" s="178"/>
      <c r="Y27" s="178"/>
      <c r="Z27" s="178"/>
      <c r="AA27" s="178"/>
      <c r="AB27" s="178"/>
      <c r="AC27" s="178"/>
    </row>
    <row r="28" spans="1:29" ht="33.75" customHeight="1" x14ac:dyDescent="0.25">
      <c r="A28" s="10"/>
      <c r="B28" s="319"/>
      <c r="C28" s="320"/>
      <c r="D28" s="320"/>
      <c r="E28" s="320"/>
      <c r="F28" s="320"/>
      <c r="G28" s="321"/>
      <c r="H28" s="10"/>
      <c r="I28" s="319"/>
      <c r="J28" s="320"/>
      <c r="K28" s="320"/>
      <c r="L28" s="320"/>
      <c r="M28" s="320"/>
      <c r="N28" s="321"/>
    </row>
    <row r="29" spans="1:29" ht="28.5" hidden="1" customHeight="1" x14ac:dyDescent="0.25">
      <c r="A29" s="10"/>
      <c r="B29" s="319"/>
      <c r="C29" s="320"/>
      <c r="D29" s="320"/>
      <c r="E29" s="320"/>
      <c r="F29" s="320"/>
      <c r="G29" s="321"/>
      <c r="H29" s="10"/>
      <c r="I29" s="322"/>
      <c r="J29" s="322"/>
      <c r="K29" s="322"/>
      <c r="L29" s="322"/>
      <c r="M29" s="322"/>
      <c r="N29" s="322"/>
    </row>
    <row r="30" spans="1:29" x14ac:dyDescent="0.25">
      <c r="A30" s="289" t="s">
        <v>112</v>
      </c>
      <c r="B30" s="290"/>
      <c r="C30" s="290"/>
      <c r="D30" s="290"/>
      <c r="E30" s="290"/>
      <c r="F30" s="290"/>
      <c r="G30" s="290"/>
      <c r="H30" s="290"/>
      <c r="I30" s="290"/>
      <c r="J30" s="290"/>
      <c r="K30" s="290"/>
      <c r="L30" s="290"/>
      <c r="M30" s="290"/>
      <c r="N30" s="291"/>
      <c r="O30" s="11"/>
      <c r="P30" s="11"/>
      <c r="Q30" s="11"/>
      <c r="R30" s="12"/>
    </row>
    <row r="31" spans="1:29" ht="35.25" customHeight="1" x14ac:dyDescent="0.25">
      <c r="A31" s="298" t="s">
        <v>113</v>
      </c>
      <c r="B31" s="299"/>
      <c r="C31" s="299"/>
      <c r="D31" s="299"/>
      <c r="E31" s="299"/>
      <c r="F31" s="299"/>
      <c r="G31" s="299"/>
      <c r="H31" s="300"/>
      <c r="I31" s="301" t="s">
        <v>386</v>
      </c>
      <c r="J31" s="302"/>
      <c r="K31" s="303" t="s">
        <v>387</v>
      </c>
      <c r="L31" s="303"/>
      <c r="M31" s="292" t="s">
        <v>114</v>
      </c>
      <c r="N31" s="292"/>
      <c r="O31" s="292">
        <v>2020</v>
      </c>
      <c r="P31" s="292"/>
      <c r="Q31" s="292">
        <v>2021</v>
      </c>
      <c r="R31" s="292"/>
    </row>
    <row r="32" spans="1:29" x14ac:dyDescent="0.25">
      <c r="A32" s="304" t="s">
        <v>446</v>
      </c>
      <c r="B32" s="305"/>
      <c r="C32" s="305"/>
      <c r="D32" s="305"/>
      <c r="E32" s="305"/>
      <c r="F32" s="305"/>
      <c r="G32" s="305"/>
      <c r="H32" s="306"/>
      <c r="I32" s="748">
        <v>3</v>
      </c>
      <c r="J32" s="748"/>
      <c r="K32" s="296">
        <v>4</v>
      </c>
      <c r="L32" s="296"/>
      <c r="M32" s="296"/>
      <c r="N32" s="296"/>
      <c r="O32" s="296"/>
      <c r="P32" s="296"/>
      <c r="Q32" s="296"/>
      <c r="R32" s="296"/>
    </row>
    <row r="33" spans="1:18" x14ac:dyDescent="0.25">
      <c r="A33" s="304" t="s">
        <v>457</v>
      </c>
      <c r="B33" s="305"/>
      <c r="C33" s="305"/>
      <c r="D33" s="305"/>
      <c r="E33" s="305"/>
      <c r="F33" s="305"/>
      <c r="G33" s="305"/>
      <c r="H33" s="306"/>
      <c r="I33" s="748">
        <v>12</v>
      </c>
      <c r="J33" s="748"/>
      <c r="K33" s="296">
        <v>17</v>
      </c>
      <c r="L33" s="296"/>
      <c r="M33" s="505"/>
      <c r="N33" s="505"/>
      <c r="O33" s="296"/>
      <c r="P33" s="296"/>
      <c r="Q33" s="296"/>
      <c r="R33" s="296"/>
    </row>
    <row r="34" spans="1:18" s="13" customFormat="1" x14ac:dyDescent="0.25">
      <c r="A34" s="304"/>
      <c r="B34" s="305"/>
      <c r="C34" s="305"/>
      <c r="D34" s="305"/>
      <c r="E34" s="305"/>
      <c r="F34" s="305"/>
      <c r="G34" s="305"/>
      <c r="H34" s="306"/>
      <c r="I34" s="737"/>
      <c r="J34" s="505"/>
      <c r="K34" s="505"/>
      <c r="L34" s="505"/>
      <c r="M34" s="505"/>
      <c r="N34" s="505"/>
      <c r="O34" s="296"/>
      <c r="P34" s="296"/>
      <c r="Q34" s="296"/>
      <c r="R34" s="296"/>
    </row>
    <row r="35" spans="1:18" s="13" customFormat="1" x14ac:dyDescent="0.25">
      <c r="A35" s="304"/>
      <c r="B35" s="305"/>
      <c r="C35" s="305"/>
      <c r="D35" s="305"/>
      <c r="E35" s="305"/>
      <c r="F35" s="305"/>
      <c r="G35" s="305"/>
      <c r="H35" s="306"/>
      <c r="I35" s="296"/>
      <c r="J35" s="296"/>
      <c r="K35" s="505"/>
      <c r="L35" s="505"/>
      <c r="M35" s="505"/>
      <c r="N35" s="505"/>
      <c r="O35" s="296"/>
      <c r="P35" s="296"/>
      <c r="Q35" s="296"/>
      <c r="R35" s="296"/>
    </row>
    <row r="36" spans="1:18" ht="30.6" customHeight="1" x14ac:dyDescent="0.25">
      <c r="A36" s="298" t="s">
        <v>115</v>
      </c>
      <c r="B36" s="299"/>
      <c r="C36" s="299"/>
      <c r="D36" s="299"/>
      <c r="E36" s="299"/>
      <c r="F36" s="299"/>
      <c r="G36" s="299"/>
      <c r="H36" s="300"/>
      <c r="I36" s="301" t="s">
        <v>386</v>
      </c>
      <c r="J36" s="302"/>
      <c r="K36" s="303" t="s">
        <v>387</v>
      </c>
      <c r="L36" s="303"/>
      <c r="M36" s="292" t="s">
        <v>114</v>
      </c>
      <c r="N36" s="292"/>
      <c r="O36" s="292">
        <v>2020</v>
      </c>
      <c r="P36" s="292"/>
      <c r="Q36" s="292">
        <v>2021</v>
      </c>
      <c r="R36" s="292"/>
    </row>
    <row r="37" spans="1:18" ht="44.25" customHeight="1" x14ac:dyDescent="0.25">
      <c r="A37" s="304"/>
      <c r="B37" s="305"/>
      <c r="C37" s="305"/>
      <c r="D37" s="305"/>
      <c r="E37" s="305"/>
      <c r="F37" s="305"/>
      <c r="G37" s="305"/>
      <c r="H37" s="306"/>
      <c r="I37" s="297"/>
      <c r="J37" s="296"/>
      <c r="K37" s="309"/>
      <c r="L37" s="296"/>
      <c r="M37" s="296"/>
      <c r="N37" s="296"/>
      <c r="O37" s="309"/>
      <c r="P37" s="296"/>
      <c r="Q37" s="309"/>
      <c r="R37" s="296"/>
    </row>
    <row r="38" spans="1:18" ht="15.75" customHeight="1" x14ac:dyDescent="0.25">
      <c r="A38" s="304"/>
      <c r="B38" s="305"/>
      <c r="C38" s="305"/>
      <c r="D38" s="305"/>
      <c r="E38" s="305"/>
      <c r="F38" s="305"/>
      <c r="G38" s="305"/>
      <c r="H38" s="306"/>
      <c r="I38" s="309"/>
      <c r="J38" s="296"/>
      <c r="K38" s="309"/>
      <c r="L38" s="296"/>
      <c r="M38" s="296"/>
      <c r="N38" s="296"/>
      <c r="O38" s="309"/>
      <c r="P38" s="296"/>
      <c r="Q38" s="309"/>
      <c r="R38" s="296"/>
    </row>
    <row r="39" spans="1:18" ht="26.25" customHeight="1" x14ac:dyDescent="0.25">
      <c r="A39" s="304"/>
      <c r="B39" s="305"/>
      <c r="C39" s="305"/>
      <c r="D39" s="305"/>
      <c r="E39" s="305"/>
      <c r="F39" s="305"/>
      <c r="G39" s="305"/>
      <c r="H39" s="306"/>
      <c r="I39" s="309"/>
      <c r="J39" s="296"/>
      <c r="K39" s="309"/>
      <c r="L39" s="296"/>
      <c r="M39" s="296"/>
      <c r="N39" s="296"/>
      <c r="O39" s="309"/>
      <c r="P39" s="296"/>
      <c r="Q39" s="309"/>
      <c r="R39" s="296"/>
    </row>
    <row r="40" spans="1:18" ht="26.25" customHeight="1" x14ac:dyDescent="0.25">
      <c r="A40" s="304"/>
      <c r="B40" s="305"/>
      <c r="C40" s="305"/>
      <c r="D40" s="305"/>
      <c r="E40" s="305"/>
      <c r="F40" s="305"/>
      <c r="G40" s="305"/>
      <c r="H40" s="306"/>
      <c r="I40" s="309"/>
      <c r="J40" s="296"/>
      <c r="K40" s="309"/>
      <c r="L40" s="296"/>
      <c r="M40" s="296"/>
      <c r="N40" s="296"/>
      <c r="O40" s="309"/>
      <c r="P40" s="296"/>
      <c r="Q40" s="309"/>
      <c r="R40" s="296"/>
    </row>
    <row r="41" spans="1:18" ht="26.25" customHeight="1" x14ac:dyDescent="0.25">
      <c r="A41" s="304"/>
      <c r="B41" s="305"/>
      <c r="C41" s="305"/>
      <c r="D41" s="305"/>
      <c r="E41" s="305"/>
      <c r="F41" s="305"/>
      <c r="G41" s="305"/>
      <c r="H41" s="306"/>
      <c r="I41" s="309"/>
      <c r="J41" s="296"/>
      <c r="K41" s="309"/>
      <c r="L41" s="296"/>
      <c r="M41" s="296"/>
      <c r="N41" s="296"/>
      <c r="O41" s="309"/>
      <c r="P41" s="296"/>
      <c r="Q41" s="309"/>
      <c r="R41" s="296"/>
    </row>
    <row r="42" spans="1:18" ht="25.5" customHeight="1" x14ac:dyDescent="0.25">
      <c r="A42" s="298" t="s">
        <v>116</v>
      </c>
      <c r="B42" s="299"/>
      <c r="C42" s="299"/>
      <c r="D42" s="299"/>
      <c r="E42" s="299"/>
      <c r="F42" s="299"/>
      <c r="G42" s="299"/>
      <c r="H42" s="300"/>
      <c r="I42" s="301" t="s">
        <v>386</v>
      </c>
      <c r="J42" s="302"/>
      <c r="K42" s="303" t="s">
        <v>387</v>
      </c>
      <c r="L42" s="303"/>
      <c r="M42" s="292" t="s">
        <v>114</v>
      </c>
      <c r="N42" s="292"/>
      <c r="O42" s="292">
        <v>2020</v>
      </c>
      <c r="P42" s="292"/>
      <c r="Q42" s="292">
        <v>2021</v>
      </c>
      <c r="R42" s="292"/>
    </row>
    <row r="43" spans="1:18" ht="33.75" customHeight="1" x14ac:dyDescent="0.25">
      <c r="A43" s="304"/>
      <c r="B43" s="305"/>
      <c r="C43" s="305"/>
      <c r="D43" s="305"/>
      <c r="E43" s="305"/>
      <c r="F43" s="305"/>
      <c r="G43" s="305"/>
      <c r="H43" s="306"/>
      <c r="I43" s="308"/>
      <c r="J43" s="308"/>
      <c r="K43" s="296"/>
      <c r="L43" s="296"/>
      <c r="M43" s="296"/>
      <c r="N43" s="296"/>
      <c r="O43" s="308"/>
      <c r="P43" s="308"/>
      <c r="Q43" s="308"/>
      <c r="R43" s="308"/>
    </row>
    <row r="44" spans="1:18" x14ac:dyDescent="0.25">
      <c r="A44" s="304"/>
      <c r="B44" s="305"/>
      <c r="C44" s="305"/>
      <c r="D44" s="305"/>
      <c r="E44" s="305"/>
      <c r="F44" s="305"/>
      <c r="G44" s="305"/>
      <c r="H44" s="306"/>
      <c r="I44" s="296"/>
      <c r="J44" s="296"/>
      <c r="K44" s="296"/>
      <c r="L44" s="296"/>
      <c r="M44" s="296"/>
      <c r="N44" s="296"/>
      <c r="O44" s="296"/>
      <c r="P44" s="296"/>
      <c r="Q44" s="296"/>
      <c r="R44" s="296"/>
    </row>
    <row r="45" spans="1:18" ht="27" customHeight="1" x14ac:dyDescent="0.25">
      <c r="A45" s="298" t="s">
        <v>118</v>
      </c>
      <c r="B45" s="299"/>
      <c r="C45" s="299"/>
      <c r="D45" s="299"/>
      <c r="E45" s="299"/>
      <c r="F45" s="299"/>
      <c r="G45" s="299"/>
      <c r="H45" s="300"/>
      <c r="I45" s="301" t="s">
        <v>386</v>
      </c>
      <c r="J45" s="302"/>
      <c r="K45" s="303" t="s">
        <v>387</v>
      </c>
      <c r="L45" s="303"/>
      <c r="M45" s="292" t="s">
        <v>114</v>
      </c>
      <c r="N45" s="292"/>
      <c r="O45" s="292">
        <v>2020</v>
      </c>
      <c r="P45" s="292"/>
      <c r="Q45" s="292">
        <v>2021</v>
      </c>
      <c r="R45" s="292"/>
    </row>
    <row r="46" spans="1:18" ht="22.5" customHeight="1" x14ac:dyDescent="0.25">
      <c r="A46" s="304"/>
      <c r="B46" s="305"/>
      <c r="C46" s="305"/>
      <c r="D46" s="305"/>
      <c r="E46" s="305"/>
      <c r="F46" s="305"/>
      <c r="G46" s="305"/>
      <c r="H46" s="306"/>
      <c r="I46" s="296"/>
      <c r="J46" s="296"/>
      <c r="K46" s="296"/>
      <c r="L46" s="296"/>
      <c r="M46" s="296"/>
      <c r="N46" s="296"/>
      <c r="O46" s="296"/>
      <c r="P46" s="296"/>
      <c r="Q46" s="296"/>
      <c r="R46" s="296"/>
    </row>
    <row r="47" spans="1:18" ht="34.5" customHeight="1" x14ac:dyDescent="0.25">
      <c r="A47" s="293"/>
      <c r="B47" s="294"/>
      <c r="C47" s="294"/>
      <c r="D47" s="294"/>
      <c r="E47" s="294"/>
      <c r="F47" s="294"/>
      <c r="G47" s="294"/>
      <c r="H47" s="295"/>
      <c r="I47" s="296"/>
      <c r="J47" s="296"/>
      <c r="K47" s="296"/>
      <c r="L47" s="296"/>
      <c r="M47" s="296"/>
      <c r="N47" s="296"/>
      <c r="O47" s="296"/>
      <c r="P47" s="296"/>
      <c r="Q47" s="296"/>
      <c r="R47" s="296"/>
    </row>
    <row r="49" spans="1:14" x14ac:dyDescent="0.25">
      <c r="A49" s="289" t="s">
        <v>119</v>
      </c>
      <c r="B49" s="290"/>
      <c r="C49" s="290"/>
      <c r="D49" s="290"/>
      <c r="E49" s="290"/>
      <c r="F49" s="290"/>
      <c r="G49" s="290"/>
      <c r="H49" s="290"/>
      <c r="I49" s="290"/>
      <c r="J49" s="290"/>
      <c r="K49" s="290"/>
      <c r="L49" s="290"/>
      <c r="M49" s="290"/>
      <c r="N49" s="291"/>
    </row>
    <row r="50" spans="1:14" ht="48.75" customHeight="1" x14ac:dyDescent="0.25">
      <c r="A50" s="292" t="s">
        <v>120</v>
      </c>
      <c r="B50" s="292"/>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x14ac:dyDescent="0.25">
      <c r="A51" s="285">
        <v>1</v>
      </c>
      <c r="B51" s="286"/>
      <c r="C51" s="15" t="s">
        <v>176</v>
      </c>
      <c r="D51" s="16" t="s">
        <v>176</v>
      </c>
      <c r="E51" s="16" t="s">
        <v>176</v>
      </c>
      <c r="F51" s="16" t="s">
        <v>176</v>
      </c>
      <c r="G51" s="16" t="s">
        <v>176</v>
      </c>
      <c r="H51" s="16" t="s">
        <v>176</v>
      </c>
      <c r="I51" s="16" t="s">
        <v>176</v>
      </c>
      <c r="J51" s="16" t="s">
        <v>176</v>
      </c>
      <c r="K51" s="16" t="s">
        <v>176</v>
      </c>
      <c r="L51" s="16" t="s">
        <v>176</v>
      </c>
      <c r="M51" s="16" t="s">
        <v>176</v>
      </c>
      <c r="N51" s="16" t="s">
        <v>176</v>
      </c>
    </row>
    <row r="52" spans="1:14" ht="12" customHeight="1" thickBot="1" x14ac:dyDescent="0.3">
      <c r="A52" s="287"/>
      <c r="B52" s="288"/>
      <c r="C52" s="17" t="s">
        <v>176</v>
      </c>
      <c r="D52" s="17" t="s">
        <v>176</v>
      </c>
      <c r="E52" s="17" t="s">
        <v>176</v>
      </c>
      <c r="F52" s="17" t="s">
        <v>176</v>
      </c>
      <c r="G52" s="17" t="s">
        <v>176</v>
      </c>
      <c r="H52" s="17" t="s">
        <v>176</v>
      </c>
      <c r="I52" s="17" t="s">
        <v>176</v>
      </c>
      <c r="J52" s="17" t="s">
        <v>176</v>
      </c>
      <c r="K52" s="17" t="s">
        <v>176</v>
      </c>
      <c r="L52" s="17" t="s">
        <v>176</v>
      </c>
      <c r="M52" s="17" t="s">
        <v>176</v>
      </c>
      <c r="N52" s="17" t="s">
        <v>176</v>
      </c>
    </row>
    <row r="53" spans="1:14" ht="12" customHeight="1" x14ac:dyDescent="0.25">
      <c r="A53" s="285">
        <v>2</v>
      </c>
      <c r="B53" s="286"/>
      <c r="C53" s="15" t="s">
        <v>176</v>
      </c>
      <c r="D53" s="16" t="s">
        <v>176</v>
      </c>
      <c r="E53" s="16" t="s">
        <v>176</v>
      </c>
      <c r="F53" s="16" t="s">
        <v>176</v>
      </c>
      <c r="G53" s="16" t="s">
        <v>176</v>
      </c>
      <c r="H53" s="16" t="s">
        <v>176</v>
      </c>
      <c r="I53" s="16" t="s">
        <v>176</v>
      </c>
      <c r="J53" s="16" t="s">
        <v>176</v>
      </c>
      <c r="K53" s="16" t="s">
        <v>176</v>
      </c>
      <c r="L53" s="16" t="s">
        <v>176</v>
      </c>
      <c r="M53" s="16" t="s">
        <v>176</v>
      </c>
      <c r="N53" s="16" t="s">
        <v>176</v>
      </c>
    </row>
    <row r="54" spans="1:14" ht="12" customHeight="1" thickBot="1" x14ac:dyDescent="0.3">
      <c r="A54" s="287"/>
      <c r="B54" s="288"/>
      <c r="C54" s="17" t="s">
        <v>176</v>
      </c>
      <c r="D54" s="17" t="s">
        <v>176</v>
      </c>
      <c r="E54" s="17" t="s">
        <v>176</v>
      </c>
      <c r="F54" s="17" t="s">
        <v>176</v>
      </c>
      <c r="G54" s="17" t="s">
        <v>176</v>
      </c>
      <c r="H54" s="17" t="s">
        <v>176</v>
      </c>
      <c r="I54" s="17" t="s">
        <v>176</v>
      </c>
      <c r="J54" s="17" t="s">
        <v>176</v>
      </c>
      <c r="K54" s="17" t="s">
        <v>176</v>
      </c>
      <c r="L54" s="17" t="s">
        <v>176</v>
      </c>
      <c r="M54" s="17" t="s">
        <v>176</v>
      </c>
      <c r="N54" s="17" t="s">
        <v>176</v>
      </c>
    </row>
    <row r="55" spans="1:14" ht="12" customHeight="1" x14ac:dyDescent="0.25">
      <c r="A55" s="285"/>
      <c r="B55" s="286"/>
      <c r="C55" s="16"/>
      <c r="D55" s="18"/>
      <c r="E55" s="16"/>
      <c r="F55" s="16"/>
      <c r="G55" s="16"/>
      <c r="H55" s="16"/>
      <c r="I55" s="16"/>
      <c r="J55" s="16"/>
      <c r="K55" s="16"/>
      <c r="L55" s="16"/>
      <c r="M55" s="16"/>
      <c r="N55" s="16"/>
    </row>
    <row r="56" spans="1:14" ht="12" customHeight="1" thickBot="1" x14ac:dyDescent="0.3">
      <c r="A56" s="287"/>
      <c r="B56" s="288"/>
      <c r="C56" s="17"/>
      <c r="D56" s="17"/>
      <c r="E56" s="17"/>
      <c r="F56" s="17"/>
      <c r="G56" s="17"/>
      <c r="H56" s="17"/>
      <c r="I56" s="17"/>
      <c r="J56" s="17"/>
      <c r="K56" s="17"/>
      <c r="L56" s="17"/>
      <c r="M56" s="17"/>
      <c r="N56" s="17"/>
    </row>
    <row r="57" spans="1:14" ht="12" customHeight="1" x14ac:dyDescent="0.25">
      <c r="A57" s="285"/>
      <c r="B57" s="286"/>
      <c r="C57" s="16"/>
      <c r="D57" s="16"/>
      <c r="E57" s="16"/>
      <c r="F57" s="16"/>
      <c r="G57" s="16"/>
      <c r="H57" s="16"/>
      <c r="I57" s="16"/>
      <c r="J57" s="16"/>
      <c r="K57" s="16"/>
      <c r="L57" s="16"/>
      <c r="M57" s="16"/>
      <c r="N57" s="16"/>
    </row>
    <row r="58" spans="1:14" ht="12" customHeight="1" thickBot="1" x14ac:dyDescent="0.3">
      <c r="A58" s="287"/>
      <c r="B58" s="288"/>
      <c r="C58" s="17"/>
      <c r="D58" s="17"/>
      <c r="E58" s="17"/>
      <c r="F58" s="17"/>
      <c r="G58" s="17"/>
      <c r="H58" s="17"/>
      <c r="I58" s="17"/>
      <c r="J58" s="17"/>
      <c r="K58" s="17"/>
      <c r="L58" s="17"/>
      <c r="M58" s="17"/>
      <c r="N58" s="17"/>
    </row>
    <row r="59" spans="1:14" ht="12" customHeight="1" x14ac:dyDescent="0.25">
      <c r="A59" s="285"/>
      <c r="B59" s="286"/>
      <c r="C59" s="16"/>
      <c r="D59" s="16"/>
      <c r="E59" s="16"/>
      <c r="F59" s="16"/>
      <c r="G59" s="16"/>
      <c r="H59" s="16"/>
      <c r="I59" s="16"/>
      <c r="J59" s="16"/>
      <c r="K59" s="16"/>
      <c r="L59" s="16"/>
      <c r="M59" s="16"/>
      <c r="N59" s="16"/>
    </row>
    <row r="60" spans="1:14" ht="12" customHeight="1" thickBot="1" x14ac:dyDescent="0.3">
      <c r="A60" s="287"/>
      <c r="B60" s="288"/>
      <c r="C60" s="17"/>
      <c r="D60" s="17"/>
      <c r="E60" s="17"/>
      <c r="F60" s="17"/>
      <c r="G60" s="17"/>
      <c r="H60" s="17"/>
      <c r="I60" s="17"/>
      <c r="J60" s="17"/>
      <c r="K60" s="17"/>
      <c r="L60" s="17"/>
      <c r="M60" s="17"/>
      <c r="N60" s="17"/>
    </row>
    <row r="61" spans="1:14" ht="12" customHeight="1" x14ac:dyDescent="0.25">
      <c r="A61" s="285"/>
      <c r="B61" s="286"/>
      <c r="C61" s="16"/>
      <c r="D61" s="16"/>
      <c r="E61" s="16"/>
      <c r="F61" s="16"/>
      <c r="G61" s="16"/>
      <c r="H61" s="16"/>
      <c r="I61" s="16"/>
      <c r="J61" s="16"/>
      <c r="K61" s="16"/>
      <c r="L61" s="16"/>
      <c r="M61" s="16"/>
      <c r="N61" s="16"/>
    </row>
    <row r="62" spans="1:14" ht="12" customHeight="1" thickBot="1" x14ac:dyDescent="0.3">
      <c r="A62" s="287"/>
      <c r="B62" s="288"/>
      <c r="C62" s="17"/>
      <c r="D62" s="17"/>
      <c r="E62" s="17"/>
      <c r="F62" s="17"/>
      <c r="G62" s="17"/>
      <c r="H62" s="17"/>
      <c r="I62" s="17"/>
      <c r="J62" s="17"/>
      <c r="K62" s="17"/>
      <c r="L62" s="17"/>
      <c r="M62" s="17"/>
      <c r="N62" s="17"/>
    </row>
    <row r="63" spans="1:14" ht="4.5" hidden="1" customHeight="1" x14ac:dyDescent="0.25">
      <c r="A63" s="620" t="s">
        <v>133</v>
      </c>
      <c r="B63" s="621"/>
      <c r="C63" s="621"/>
      <c r="D63" s="621"/>
      <c r="E63" s="622"/>
      <c r="F63" s="623"/>
      <c r="G63" s="624"/>
      <c r="H63" s="625" t="s">
        <v>133</v>
      </c>
      <c r="I63" s="625"/>
      <c r="J63" s="625"/>
      <c r="K63" s="625"/>
      <c r="L63" s="625"/>
      <c r="M63" s="626"/>
      <c r="N63" s="626"/>
    </row>
    <row r="64" spans="1:14" hidden="1" x14ac:dyDescent="0.25">
      <c r="A64" s="627" t="s">
        <v>134</v>
      </c>
      <c r="B64" s="628"/>
      <c r="C64" s="628"/>
      <c r="D64" s="628"/>
      <c r="E64" s="629"/>
      <c r="F64" s="623"/>
      <c r="G64" s="624"/>
      <c r="H64" s="625" t="s">
        <v>134</v>
      </c>
      <c r="I64" s="625"/>
      <c r="J64" s="625"/>
      <c r="K64" s="625"/>
      <c r="L64" s="625"/>
      <c r="M64" s="626"/>
      <c r="N64" s="626"/>
    </row>
    <row r="65" spans="1:14" hidden="1" x14ac:dyDescent="0.25">
      <c r="A65" s="179"/>
      <c r="B65" s="179"/>
      <c r="C65" s="179"/>
      <c r="D65" s="179"/>
      <c r="E65" s="179"/>
      <c r="F65" s="179"/>
      <c r="G65" s="179"/>
      <c r="H65" s="179"/>
      <c r="I65" s="179"/>
      <c r="J65" s="179"/>
      <c r="K65" s="179"/>
      <c r="L65" s="179"/>
      <c r="M65" s="179"/>
      <c r="N65" s="179"/>
    </row>
    <row r="66" spans="1:14" hidden="1" x14ac:dyDescent="0.25">
      <c r="A66" s="639" t="s">
        <v>135</v>
      </c>
      <c r="B66" s="640"/>
      <c r="C66" s="640"/>
      <c r="D66" s="640"/>
      <c r="E66" s="640"/>
      <c r="F66" s="640"/>
      <c r="G66" s="641"/>
      <c r="H66" s="642" t="s">
        <v>135</v>
      </c>
      <c r="I66" s="642"/>
      <c r="J66" s="642"/>
      <c r="K66" s="642"/>
      <c r="L66" s="642"/>
      <c r="M66" s="642"/>
      <c r="N66" s="642"/>
    </row>
    <row r="67" spans="1:14" hidden="1" x14ac:dyDescent="0.25">
      <c r="A67" s="625" t="s">
        <v>136</v>
      </c>
      <c r="B67" s="625"/>
      <c r="C67" s="630"/>
      <c r="D67" s="631"/>
      <c r="E67" s="631"/>
      <c r="F67" s="631"/>
      <c r="G67" s="632"/>
      <c r="H67" s="625" t="s">
        <v>137</v>
      </c>
      <c r="I67" s="625"/>
      <c r="J67" s="630"/>
      <c r="K67" s="631"/>
      <c r="L67" s="631"/>
      <c r="M67" s="631"/>
      <c r="N67" s="632"/>
    </row>
    <row r="68" spans="1:14" hidden="1" x14ac:dyDescent="0.25">
      <c r="A68" s="625"/>
      <c r="B68" s="625"/>
      <c r="C68" s="633"/>
      <c r="D68" s="634"/>
      <c r="E68" s="634"/>
      <c r="F68" s="634"/>
      <c r="G68" s="635"/>
      <c r="H68" s="625"/>
      <c r="I68" s="625"/>
      <c r="J68" s="633"/>
      <c r="K68" s="634"/>
      <c r="L68" s="634"/>
      <c r="M68" s="634"/>
      <c r="N68" s="635"/>
    </row>
    <row r="69" spans="1:14" hidden="1" x14ac:dyDescent="0.25">
      <c r="A69" s="625"/>
      <c r="B69" s="625"/>
      <c r="C69" s="636"/>
      <c r="D69" s="637"/>
      <c r="E69" s="637"/>
      <c r="F69" s="637"/>
      <c r="G69" s="638"/>
      <c r="H69" s="625"/>
      <c r="I69" s="625"/>
      <c r="J69" s="636"/>
      <c r="K69" s="637"/>
      <c r="L69" s="637"/>
      <c r="M69" s="637"/>
      <c r="N69" s="638"/>
    </row>
    <row r="70" spans="1:14" hidden="1" x14ac:dyDescent="0.25">
      <c r="A70" s="625" t="s">
        <v>138</v>
      </c>
      <c r="B70" s="625"/>
      <c r="C70" s="630"/>
      <c r="D70" s="631"/>
      <c r="E70" s="631"/>
      <c r="F70" s="631"/>
      <c r="G70" s="632"/>
      <c r="H70" s="625" t="s">
        <v>138</v>
      </c>
      <c r="I70" s="625"/>
      <c r="J70" s="630"/>
      <c r="K70" s="631"/>
      <c r="L70" s="631"/>
      <c r="M70" s="631"/>
      <c r="N70" s="632"/>
    </row>
    <row r="71" spans="1:14" hidden="1" x14ac:dyDescent="0.25">
      <c r="A71" s="625"/>
      <c r="B71" s="625"/>
      <c r="C71" s="633"/>
      <c r="D71" s="634"/>
      <c r="E71" s="634"/>
      <c r="F71" s="634"/>
      <c r="G71" s="635"/>
      <c r="H71" s="625"/>
      <c r="I71" s="625"/>
      <c r="J71" s="633"/>
      <c r="K71" s="634"/>
      <c r="L71" s="634"/>
      <c r="M71" s="634"/>
      <c r="N71" s="635"/>
    </row>
    <row r="72" spans="1:14" hidden="1" x14ac:dyDescent="0.25">
      <c r="A72" s="625"/>
      <c r="B72" s="625"/>
      <c r="C72" s="636"/>
      <c r="D72" s="637"/>
      <c r="E72" s="637"/>
      <c r="F72" s="637"/>
      <c r="G72" s="638"/>
      <c r="H72" s="625"/>
      <c r="I72" s="625"/>
      <c r="J72" s="636"/>
      <c r="K72" s="637"/>
      <c r="L72" s="637"/>
      <c r="M72" s="637"/>
      <c r="N72" s="638"/>
    </row>
    <row r="73" spans="1:14" hidden="1" x14ac:dyDescent="0.25">
      <c r="A73" s="639" t="s">
        <v>139</v>
      </c>
      <c r="B73" s="640"/>
      <c r="C73" s="640"/>
      <c r="D73" s="640"/>
      <c r="E73" s="640"/>
      <c r="F73" s="640"/>
      <c r="G73" s="641"/>
      <c r="H73" s="642" t="s">
        <v>139</v>
      </c>
      <c r="I73" s="642"/>
      <c r="J73" s="642"/>
      <c r="K73" s="642"/>
      <c r="L73" s="642"/>
      <c r="M73" s="642"/>
      <c r="N73" s="642"/>
    </row>
    <row r="74" spans="1:14" hidden="1" x14ac:dyDescent="0.25">
      <c r="A74" s="625" t="s">
        <v>140</v>
      </c>
      <c r="B74" s="625"/>
      <c r="C74" s="630"/>
      <c r="D74" s="631"/>
      <c r="E74" s="631"/>
      <c r="F74" s="631"/>
      <c r="G74" s="632"/>
      <c r="H74" s="625" t="s">
        <v>141</v>
      </c>
      <c r="I74" s="625"/>
      <c r="J74" s="630"/>
      <c r="K74" s="631"/>
      <c r="L74" s="631"/>
      <c r="M74" s="631"/>
      <c r="N74" s="632"/>
    </row>
    <row r="75" spans="1:14" hidden="1" x14ac:dyDescent="0.25">
      <c r="A75" s="625"/>
      <c r="B75" s="625"/>
      <c r="C75" s="633"/>
      <c r="D75" s="634"/>
      <c r="E75" s="634"/>
      <c r="F75" s="634"/>
      <c r="G75" s="635"/>
      <c r="H75" s="625"/>
      <c r="I75" s="625"/>
      <c r="J75" s="633"/>
      <c r="K75" s="634"/>
      <c r="L75" s="634"/>
      <c r="M75" s="634"/>
      <c r="N75" s="635"/>
    </row>
    <row r="76" spans="1:14" hidden="1" x14ac:dyDescent="0.25">
      <c r="A76" s="625"/>
      <c r="B76" s="625"/>
      <c r="C76" s="636"/>
      <c r="D76" s="637"/>
      <c r="E76" s="637"/>
      <c r="F76" s="637"/>
      <c r="G76" s="638"/>
      <c r="H76" s="625"/>
      <c r="I76" s="625"/>
      <c r="J76" s="636"/>
      <c r="K76" s="637"/>
      <c r="L76" s="637"/>
      <c r="M76" s="637"/>
      <c r="N76" s="638"/>
    </row>
    <row r="77" spans="1:14" hidden="1" x14ac:dyDescent="0.25">
      <c r="A77" s="625" t="s">
        <v>142</v>
      </c>
      <c r="B77" s="625"/>
      <c r="C77" s="630"/>
      <c r="D77" s="631"/>
      <c r="E77" s="631"/>
      <c r="F77" s="631"/>
      <c r="G77" s="632"/>
      <c r="H77" s="625" t="s">
        <v>142</v>
      </c>
      <c r="I77" s="625"/>
      <c r="J77" s="630"/>
      <c r="K77" s="631"/>
      <c r="L77" s="631"/>
      <c r="M77" s="631"/>
      <c r="N77" s="632"/>
    </row>
    <row r="78" spans="1:14" hidden="1" x14ac:dyDescent="0.25">
      <c r="A78" s="625"/>
      <c r="B78" s="625"/>
      <c r="C78" s="633"/>
      <c r="D78" s="634"/>
      <c r="E78" s="634"/>
      <c r="F78" s="634"/>
      <c r="G78" s="635"/>
      <c r="H78" s="625"/>
      <c r="I78" s="625"/>
      <c r="J78" s="633"/>
      <c r="K78" s="634"/>
      <c r="L78" s="634"/>
      <c r="M78" s="634"/>
      <c r="N78" s="635"/>
    </row>
    <row r="79" spans="1:14" hidden="1" x14ac:dyDescent="0.25">
      <c r="A79" s="625"/>
      <c r="B79" s="625"/>
      <c r="C79" s="636"/>
      <c r="D79" s="637"/>
      <c r="E79" s="637"/>
      <c r="F79" s="637"/>
      <c r="G79" s="638"/>
      <c r="H79" s="625"/>
      <c r="I79" s="625"/>
      <c r="J79" s="636"/>
      <c r="K79" s="637"/>
      <c r="L79" s="637"/>
      <c r="M79" s="637"/>
      <c r="N79" s="638"/>
    </row>
    <row r="80" spans="1:14" x14ac:dyDescent="0.25">
      <c r="A80" s="179"/>
      <c r="B80" s="179"/>
      <c r="C80" s="179"/>
      <c r="D80" s="179"/>
      <c r="E80" s="179"/>
      <c r="F80" s="179"/>
      <c r="G80" s="179"/>
      <c r="H80" s="179"/>
      <c r="I80" s="179"/>
      <c r="J80" s="179"/>
      <c r="K80" s="179"/>
      <c r="L80" s="179"/>
      <c r="M80" s="179"/>
      <c r="N80" s="179"/>
    </row>
    <row r="81" spans="1:17" x14ac:dyDescent="0.25">
      <c r="A81" s="639" t="s">
        <v>143</v>
      </c>
      <c r="B81" s="640"/>
      <c r="C81" s="640"/>
      <c r="D81" s="640"/>
      <c r="E81" s="640"/>
      <c r="F81" s="640"/>
      <c r="G81" s="640"/>
      <c r="H81" s="640"/>
      <c r="I81" s="640"/>
      <c r="J81" s="640"/>
      <c r="K81" s="640"/>
      <c r="L81" s="640"/>
      <c r="M81" s="640"/>
      <c r="N81" s="641"/>
    </row>
    <row r="82" spans="1:17" ht="31.5" customHeight="1" x14ac:dyDescent="0.25">
      <c r="A82" s="180" t="s">
        <v>144</v>
      </c>
      <c r="B82" s="643" t="s">
        <v>145</v>
      </c>
      <c r="C82" s="644"/>
      <c r="D82" s="644"/>
      <c r="E82" s="644"/>
      <c r="F82" s="645"/>
      <c r="G82" s="646" t="s">
        <v>146</v>
      </c>
      <c r="H82" s="646"/>
      <c r="I82" s="646"/>
      <c r="J82" s="646"/>
      <c r="K82" s="646"/>
      <c r="L82" s="646"/>
      <c r="M82" s="648"/>
      <c r="N82" s="648"/>
      <c r="P82" s="159"/>
      <c r="Q82" s="159"/>
    </row>
    <row r="83" spans="1:17" x14ac:dyDescent="0.25">
      <c r="A83" s="157" t="s">
        <v>309</v>
      </c>
      <c r="B83" s="269" t="s">
        <v>461</v>
      </c>
      <c r="C83" s="270"/>
      <c r="D83" s="270"/>
      <c r="E83" s="270"/>
      <c r="F83" s="271"/>
      <c r="G83" s="272">
        <v>25</v>
      </c>
      <c r="H83" s="273"/>
      <c r="I83" s="723">
        <v>0.36</v>
      </c>
      <c r="J83" s="649"/>
      <c r="K83" s="649"/>
      <c r="L83" s="649"/>
      <c r="M83" s="650"/>
      <c r="N83" s="650"/>
      <c r="P83" s="159"/>
      <c r="Q83" s="159"/>
    </row>
    <row r="84" spans="1:17" x14ac:dyDescent="0.25">
      <c r="A84" s="157" t="s">
        <v>380</v>
      </c>
      <c r="B84" s="472" t="s">
        <v>268</v>
      </c>
      <c r="C84" s="473"/>
      <c r="D84" s="473"/>
      <c r="E84" s="473"/>
      <c r="F84" s="474"/>
      <c r="G84" s="475">
        <v>25</v>
      </c>
      <c r="H84" s="476"/>
      <c r="I84" s="649">
        <v>9.5</v>
      </c>
      <c r="J84" s="649"/>
      <c r="K84" s="649"/>
      <c r="L84" s="649"/>
      <c r="M84" s="650"/>
      <c r="N84" s="650"/>
      <c r="P84" s="159"/>
      <c r="Q84" s="160"/>
    </row>
    <row r="85" spans="1:17" x14ac:dyDescent="0.25">
      <c r="A85" s="157" t="s">
        <v>380</v>
      </c>
      <c r="B85" s="472" t="s">
        <v>459</v>
      </c>
      <c r="C85" s="473"/>
      <c r="D85" s="473"/>
      <c r="E85" s="473"/>
      <c r="F85" s="474"/>
      <c r="G85" s="712">
        <v>25</v>
      </c>
      <c r="H85" s="713"/>
      <c r="I85" s="649">
        <v>26</v>
      </c>
      <c r="J85" s="649"/>
      <c r="K85" s="649"/>
      <c r="L85" s="649"/>
      <c r="M85" s="650"/>
      <c r="N85" s="650"/>
      <c r="P85" s="159"/>
      <c r="Q85" s="160"/>
    </row>
    <row r="86" spans="1:17" x14ac:dyDescent="0.25">
      <c r="A86" s="157" t="s">
        <v>304</v>
      </c>
      <c r="B86" s="472" t="s">
        <v>462</v>
      </c>
      <c r="C86" s="473"/>
      <c r="D86" s="473"/>
      <c r="E86" s="473"/>
      <c r="F86" s="474"/>
      <c r="G86" s="712">
        <v>25</v>
      </c>
      <c r="H86" s="713"/>
      <c r="I86" s="649">
        <v>28.5</v>
      </c>
      <c r="J86" s="649"/>
      <c r="K86" s="649"/>
      <c r="L86" s="649"/>
      <c r="M86" s="650"/>
      <c r="N86" s="650"/>
      <c r="P86" s="159"/>
      <c r="Q86" s="160"/>
    </row>
    <row r="87" spans="1:17" x14ac:dyDescent="0.25">
      <c r="A87" s="157"/>
      <c r="B87" s="472"/>
      <c r="C87" s="473"/>
      <c r="D87" s="473"/>
      <c r="E87" s="473"/>
      <c r="F87" s="474"/>
      <c r="G87" s="712"/>
      <c r="H87" s="713"/>
      <c r="I87" s="649"/>
      <c r="J87" s="649"/>
      <c r="K87" s="649"/>
      <c r="L87" s="649"/>
      <c r="M87" s="650"/>
      <c r="N87" s="650"/>
      <c r="P87" s="159"/>
      <c r="Q87" s="160"/>
    </row>
    <row r="88" spans="1:17" x14ac:dyDescent="0.25">
      <c r="A88" s="182"/>
      <c r="B88" s="623"/>
      <c r="C88" s="652"/>
      <c r="D88" s="652"/>
      <c r="E88" s="652"/>
      <c r="F88" s="624"/>
      <c r="G88" s="712"/>
      <c r="H88" s="713"/>
      <c r="I88" s="649"/>
      <c r="J88" s="649"/>
      <c r="K88" s="649"/>
      <c r="L88" s="649"/>
      <c r="M88" s="650"/>
      <c r="N88" s="650"/>
      <c r="P88" s="159"/>
      <c r="Q88" s="160"/>
    </row>
    <row r="89" spans="1:17" x14ac:dyDescent="0.25">
      <c r="A89" s="181"/>
      <c r="B89" s="651"/>
      <c r="C89" s="652"/>
      <c r="D89" s="652"/>
      <c r="E89" s="652"/>
      <c r="F89" s="624"/>
      <c r="G89" s="712"/>
      <c r="H89" s="713"/>
      <c r="I89" s="649"/>
      <c r="J89" s="649"/>
      <c r="K89" s="649"/>
      <c r="L89" s="649"/>
      <c r="M89" s="650"/>
      <c r="N89" s="650"/>
      <c r="P89" s="159"/>
      <c r="Q89" s="160"/>
    </row>
    <row r="90" spans="1:17" x14ac:dyDescent="0.25">
      <c r="A90" s="183">
        <f>COUNTA(B83:F89)</f>
        <v>4</v>
      </c>
      <c r="B90" s="665"/>
      <c r="C90" s="665"/>
      <c r="D90" s="665"/>
      <c r="E90" s="665"/>
      <c r="F90" s="665"/>
      <c r="G90" s="665"/>
      <c r="H90" s="665"/>
      <c r="I90" s="665"/>
      <c r="J90" s="665"/>
      <c r="K90" s="665"/>
      <c r="L90" s="666"/>
      <c r="M90" s="667"/>
      <c r="N90" s="667"/>
      <c r="P90" s="159">
        <f>SUM(P84:P89)</f>
        <v>0</v>
      </c>
      <c r="Q90" s="159"/>
    </row>
    <row r="91" spans="1:17" x14ac:dyDescent="0.25">
      <c r="A91" s="179"/>
      <c r="B91" s="179"/>
      <c r="C91" s="179"/>
      <c r="D91" s="179"/>
      <c r="E91" s="179"/>
      <c r="F91" s="179"/>
      <c r="G91" s="179"/>
      <c r="H91" s="179"/>
      <c r="I91" s="179"/>
      <c r="J91" s="179"/>
      <c r="K91" s="179"/>
      <c r="L91" s="179"/>
      <c r="M91" s="179"/>
      <c r="N91" s="179"/>
      <c r="P91" s="161"/>
      <c r="Q91" s="161"/>
    </row>
    <row r="92" spans="1:17" x14ac:dyDescent="0.25">
      <c r="A92" s="639" t="s">
        <v>147</v>
      </c>
      <c r="B92" s="640"/>
      <c r="C92" s="640"/>
      <c r="D92" s="640"/>
      <c r="E92" s="640"/>
      <c r="F92" s="640"/>
      <c r="G92" s="640"/>
      <c r="H92" s="640"/>
      <c r="I92" s="640"/>
      <c r="J92" s="640"/>
      <c r="K92" s="640"/>
      <c r="L92" s="640"/>
      <c r="M92" s="640"/>
      <c r="N92" s="641"/>
    </row>
    <row r="93" spans="1:17" x14ac:dyDescent="0.25">
      <c r="A93" s="627" t="s">
        <v>148</v>
      </c>
      <c r="B93" s="628"/>
      <c r="C93" s="628"/>
      <c r="D93" s="629"/>
      <c r="E93" s="627" t="s">
        <v>100</v>
      </c>
      <c r="F93" s="628"/>
      <c r="G93" s="628"/>
      <c r="H93" s="628"/>
      <c r="I93" s="628"/>
      <c r="J93" s="628"/>
      <c r="K93" s="628"/>
      <c r="L93" s="628"/>
      <c r="M93" s="653" t="s">
        <v>149</v>
      </c>
      <c r="N93" s="654"/>
    </row>
    <row r="94" spans="1:17" x14ac:dyDescent="0.25">
      <c r="A94" s="655"/>
      <c r="B94" s="656"/>
      <c r="C94" s="656"/>
      <c r="D94" s="657"/>
      <c r="E94" s="655"/>
      <c r="F94" s="656"/>
      <c r="G94" s="656"/>
      <c r="H94" s="656"/>
      <c r="I94" s="656"/>
      <c r="J94" s="656"/>
      <c r="K94" s="656"/>
      <c r="L94" s="656"/>
      <c r="M94" s="661"/>
      <c r="N94" s="662"/>
    </row>
    <row r="95" spans="1:17" x14ac:dyDescent="0.25">
      <c r="A95" s="658"/>
      <c r="B95" s="659"/>
      <c r="C95" s="659"/>
      <c r="D95" s="660"/>
      <c r="E95" s="658"/>
      <c r="F95" s="659"/>
      <c r="G95" s="659"/>
      <c r="H95" s="659"/>
      <c r="I95" s="659"/>
      <c r="J95" s="659"/>
      <c r="K95" s="659"/>
      <c r="L95" s="659"/>
      <c r="M95" s="663"/>
      <c r="N95" s="664"/>
      <c r="O95" s="24"/>
      <c r="P95" s="25"/>
    </row>
    <row r="96" spans="1:17" x14ac:dyDescent="0.25">
      <c r="A96" s="655"/>
      <c r="B96" s="656"/>
      <c r="C96" s="656"/>
      <c r="D96" s="657"/>
      <c r="E96" s="655"/>
      <c r="F96" s="656"/>
      <c r="G96" s="656"/>
      <c r="H96" s="656"/>
      <c r="I96" s="656"/>
      <c r="J96" s="656"/>
      <c r="K96" s="656"/>
      <c r="L96" s="656"/>
      <c r="M96" s="661"/>
      <c r="N96" s="662"/>
    </row>
    <row r="97" spans="1:14" x14ac:dyDescent="0.25">
      <c r="A97" s="658"/>
      <c r="B97" s="659"/>
      <c r="C97" s="659"/>
      <c r="D97" s="660"/>
      <c r="E97" s="658"/>
      <c r="F97" s="659"/>
      <c r="G97" s="659"/>
      <c r="H97" s="659"/>
      <c r="I97" s="659"/>
      <c r="J97" s="659"/>
      <c r="K97" s="659"/>
      <c r="L97" s="659"/>
      <c r="M97" s="663"/>
      <c r="N97" s="664"/>
    </row>
    <row r="98" spans="1:14" x14ac:dyDescent="0.25">
      <c r="A98" s="655"/>
      <c r="B98" s="656"/>
      <c r="C98" s="656"/>
      <c r="D98" s="657"/>
      <c r="E98" s="655"/>
      <c r="F98" s="656"/>
      <c r="G98" s="656"/>
      <c r="H98" s="656"/>
      <c r="I98" s="656"/>
      <c r="J98" s="656"/>
      <c r="K98" s="656"/>
      <c r="L98" s="656"/>
      <c r="M98" s="661"/>
      <c r="N98" s="662"/>
    </row>
    <row r="99" spans="1:14" x14ac:dyDescent="0.25">
      <c r="A99" s="658"/>
      <c r="B99" s="659"/>
      <c r="C99" s="659"/>
      <c r="D99" s="660"/>
      <c r="E99" s="658"/>
      <c r="F99" s="659"/>
      <c r="G99" s="659"/>
      <c r="H99" s="659"/>
      <c r="I99" s="659"/>
      <c r="J99" s="659"/>
      <c r="K99" s="659"/>
      <c r="L99" s="659"/>
      <c r="M99" s="663"/>
      <c r="N99" s="664"/>
    </row>
    <row r="100" spans="1:14" x14ac:dyDescent="0.25">
      <c r="A100" s="653" t="s">
        <v>150</v>
      </c>
      <c r="B100" s="668"/>
      <c r="C100" s="668"/>
      <c r="D100" s="668"/>
      <c r="E100" s="668"/>
      <c r="F100" s="668"/>
      <c r="G100" s="668"/>
      <c r="H100" s="668"/>
      <c r="I100" s="668"/>
      <c r="J100" s="668"/>
      <c r="K100" s="668"/>
      <c r="L100" s="654"/>
      <c r="M100" s="718">
        <v>3000</v>
      </c>
      <c r="N100" s="667"/>
    </row>
    <row r="102" spans="1:14" ht="14.25" customHeight="1" x14ac:dyDescent="0.25"/>
    <row r="103" spans="1:14" hidden="1" x14ac:dyDescent="0.25">
      <c r="A103" s="669" t="s">
        <v>151</v>
      </c>
      <c r="B103" s="669"/>
      <c r="C103" s="669"/>
      <c r="D103" s="669"/>
      <c r="E103" s="669"/>
      <c r="F103" s="669"/>
      <c r="G103" s="669"/>
      <c r="H103" s="669"/>
      <c r="I103" s="669"/>
      <c r="J103" s="669"/>
      <c r="K103" s="669"/>
      <c r="L103" s="669"/>
      <c r="M103" s="669"/>
      <c r="N103" s="669"/>
    </row>
    <row r="104" spans="1:14" hidden="1" x14ac:dyDescent="0.25">
      <c r="A104" s="670" t="s">
        <v>152</v>
      </c>
      <c r="B104" s="671"/>
      <c r="C104" s="671"/>
      <c r="D104" s="671"/>
      <c r="E104" s="672"/>
      <c r="F104" s="672"/>
      <c r="G104" s="672"/>
      <c r="H104" s="672"/>
      <c r="I104" s="672"/>
      <c r="J104" s="672"/>
      <c r="K104" s="672"/>
      <c r="L104" s="672"/>
      <c r="M104" s="672"/>
      <c r="N104" s="673"/>
    </row>
    <row r="105" spans="1:14" hidden="1" x14ac:dyDescent="0.25">
      <c r="A105" s="674" t="s">
        <v>153</v>
      </c>
      <c r="B105" s="675"/>
      <c r="C105" s="675"/>
      <c r="D105" s="676"/>
      <c r="E105" s="680" t="s">
        <v>154</v>
      </c>
      <c r="F105" s="681"/>
      <c r="G105" s="681"/>
      <c r="H105" s="684"/>
      <c r="I105" s="685"/>
      <c r="J105" s="685"/>
      <c r="K105" s="685"/>
      <c r="L105" s="685"/>
      <c r="M105" s="685"/>
      <c r="N105" s="686"/>
    </row>
    <row r="106" spans="1:14" ht="98.25" hidden="1" customHeight="1" x14ac:dyDescent="0.25">
      <c r="A106" s="677"/>
      <c r="B106" s="678"/>
      <c r="C106" s="678"/>
      <c r="D106" s="679"/>
      <c r="E106" s="682"/>
      <c r="F106" s="683"/>
      <c r="G106" s="683"/>
      <c r="H106" s="687"/>
      <c r="I106" s="687"/>
      <c r="J106" s="687"/>
      <c r="K106" s="687"/>
      <c r="L106" s="687"/>
      <c r="M106" s="687"/>
      <c r="N106" s="688"/>
    </row>
    <row r="107" spans="1:14" hidden="1" x14ac:dyDescent="0.25">
      <c r="A107" s="689" t="s">
        <v>155</v>
      </c>
      <c r="B107" s="695"/>
      <c r="C107" s="695"/>
      <c r="D107" s="696"/>
      <c r="E107" s="680" t="s">
        <v>156</v>
      </c>
      <c r="F107" s="681"/>
      <c r="G107" s="681"/>
      <c r="H107" s="684"/>
      <c r="I107" s="685"/>
      <c r="J107" s="685"/>
      <c r="K107" s="685"/>
      <c r="L107" s="685"/>
      <c r="M107" s="685"/>
      <c r="N107" s="686"/>
    </row>
    <row r="108" spans="1:14" ht="69.75" hidden="1" customHeight="1" x14ac:dyDescent="0.25">
      <c r="A108" s="697"/>
      <c r="B108" s="698"/>
      <c r="C108" s="698"/>
      <c r="D108" s="699"/>
      <c r="E108" s="682"/>
      <c r="F108" s="683"/>
      <c r="G108" s="683"/>
      <c r="H108" s="687"/>
      <c r="I108" s="687"/>
      <c r="J108" s="687"/>
      <c r="K108" s="687"/>
      <c r="L108" s="687"/>
      <c r="M108" s="687"/>
      <c r="N108" s="688"/>
    </row>
    <row r="109" spans="1:14" hidden="1" x14ac:dyDescent="0.25">
      <c r="A109" s="689" t="s">
        <v>157</v>
      </c>
      <c r="B109" s="695"/>
      <c r="C109" s="695"/>
      <c r="D109" s="696"/>
      <c r="E109" s="680" t="s">
        <v>158</v>
      </c>
      <c r="F109" s="681"/>
      <c r="G109" s="681"/>
      <c r="H109" s="684"/>
      <c r="I109" s="685"/>
      <c r="J109" s="685"/>
      <c r="K109" s="685"/>
      <c r="L109" s="685"/>
      <c r="M109" s="685"/>
      <c r="N109" s="686"/>
    </row>
    <row r="110" spans="1:14" ht="40.5" hidden="1" customHeight="1" x14ac:dyDescent="0.25">
      <c r="A110" s="697"/>
      <c r="B110" s="698"/>
      <c r="C110" s="698"/>
      <c r="D110" s="699"/>
      <c r="E110" s="682"/>
      <c r="F110" s="683"/>
      <c r="G110" s="683"/>
      <c r="H110" s="687"/>
      <c r="I110" s="687"/>
      <c r="J110" s="687"/>
      <c r="K110" s="687"/>
      <c r="L110" s="687"/>
      <c r="M110" s="687"/>
      <c r="N110" s="688"/>
    </row>
    <row r="111" spans="1:14" hidden="1" x14ac:dyDescent="0.25">
      <c r="A111" s="689" t="s">
        <v>159</v>
      </c>
      <c r="B111" s="690"/>
      <c r="C111" s="690"/>
      <c r="D111" s="691"/>
      <c r="E111" s="680" t="s">
        <v>160</v>
      </c>
      <c r="F111" s="681"/>
      <c r="G111" s="681"/>
      <c r="H111" s="684"/>
      <c r="I111" s="685"/>
      <c r="J111" s="685"/>
      <c r="K111" s="685"/>
      <c r="L111" s="685"/>
      <c r="M111" s="685"/>
      <c r="N111" s="686"/>
    </row>
    <row r="112" spans="1:14" ht="55.5" hidden="1" customHeight="1" x14ac:dyDescent="0.25">
      <c r="A112" s="692"/>
      <c r="B112" s="693"/>
      <c r="C112" s="693"/>
      <c r="D112" s="694"/>
      <c r="E112" s="682"/>
      <c r="F112" s="683"/>
      <c r="G112" s="683"/>
      <c r="H112" s="687"/>
      <c r="I112" s="687"/>
      <c r="J112" s="687"/>
      <c r="K112" s="687"/>
      <c r="L112" s="687"/>
      <c r="M112" s="687"/>
      <c r="N112" s="688"/>
    </row>
    <row r="113" spans="1:19" hidden="1" x14ac:dyDescent="0.25">
      <c r="A113" s="689" t="s">
        <v>161</v>
      </c>
      <c r="B113" s="690"/>
      <c r="C113" s="690"/>
      <c r="D113" s="691"/>
      <c r="E113" s="680" t="s">
        <v>162</v>
      </c>
      <c r="F113" s="681"/>
      <c r="G113" s="681"/>
      <c r="H113" s="684"/>
      <c r="I113" s="685"/>
      <c r="J113" s="685"/>
      <c r="K113" s="685"/>
      <c r="L113" s="685"/>
      <c r="M113" s="685"/>
      <c r="N113" s="686"/>
    </row>
    <row r="114" spans="1:19" ht="50.25" hidden="1" customHeight="1" x14ac:dyDescent="0.25">
      <c r="A114" s="692"/>
      <c r="B114" s="693"/>
      <c r="C114" s="693"/>
      <c r="D114" s="694"/>
      <c r="E114" s="682"/>
      <c r="F114" s="683"/>
      <c r="G114" s="683"/>
      <c r="H114" s="687"/>
      <c r="I114" s="687"/>
      <c r="J114" s="687"/>
      <c r="K114" s="687"/>
      <c r="L114" s="687"/>
      <c r="M114" s="687"/>
      <c r="N114" s="688"/>
    </row>
    <row r="115" spans="1:19" hidden="1" x14ac:dyDescent="0.25">
      <c r="A115" s="689" t="s">
        <v>163</v>
      </c>
      <c r="B115" s="690"/>
      <c r="C115" s="690"/>
      <c r="D115" s="691"/>
      <c r="E115" s="680" t="s">
        <v>164</v>
      </c>
      <c r="F115" s="681"/>
      <c r="G115" s="681"/>
      <c r="H115" s="700" t="s">
        <v>165</v>
      </c>
      <c r="I115" s="681"/>
      <c r="J115" s="681"/>
      <c r="K115" s="681"/>
      <c r="L115" s="681"/>
      <c r="M115" s="681"/>
      <c r="N115" s="701"/>
    </row>
    <row r="116" spans="1:19" ht="147.75" hidden="1" customHeight="1" x14ac:dyDescent="0.25">
      <c r="A116" s="692"/>
      <c r="B116" s="693"/>
      <c r="C116" s="693"/>
      <c r="D116" s="694"/>
      <c r="E116" s="682"/>
      <c r="F116" s="683"/>
      <c r="G116" s="683"/>
      <c r="H116" s="683"/>
      <c r="I116" s="683"/>
      <c r="J116" s="683"/>
      <c r="K116" s="683"/>
      <c r="L116" s="683"/>
      <c r="M116" s="683"/>
      <c r="N116" s="702"/>
    </row>
    <row r="117" spans="1:19" ht="111" hidden="1" customHeight="1" x14ac:dyDescent="0.25">
      <c r="A117" s="689" t="s">
        <v>166</v>
      </c>
      <c r="B117" s="690"/>
      <c r="C117" s="690"/>
      <c r="D117" s="691"/>
      <c r="E117" s="680" t="s">
        <v>167</v>
      </c>
      <c r="F117" s="681"/>
      <c r="G117" s="681"/>
      <c r="H117" s="700"/>
      <c r="I117" s="681"/>
      <c r="J117" s="681"/>
      <c r="K117" s="681"/>
      <c r="L117" s="700" t="s">
        <v>168</v>
      </c>
      <c r="M117" s="685"/>
      <c r="N117" s="685"/>
    </row>
    <row r="118" spans="1:19" ht="92.25" hidden="1" customHeight="1" x14ac:dyDescent="0.25">
      <c r="A118" s="703"/>
      <c r="B118" s="704"/>
      <c r="C118" s="704"/>
      <c r="D118" s="705"/>
      <c r="E118" s="706"/>
      <c r="F118" s="707"/>
      <c r="G118" s="707"/>
      <c r="H118" s="707"/>
      <c r="I118" s="707"/>
      <c r="J118" s="707"/>
      <c r="K118" s="707"/>
      <c r="L118" s="700" t="s">
        <v>169</v>
      </c>
      <c r="M118" s="685"/>
      <c r="N118" s="685"/>
    </row>
    <row r="119" spans="1:19" ht="72.75" hidden="1" customHeight="1" x14ac:dyDescent="0.25">
      <c r="A119" s="692"/>
      <c r="B119" s="693"/>
      <c r="C119" s="693"/>
      <c r="D119" s="694"/>
      <c r="E119" s="682"/>
      <c r="F119" s="683"/>
      <c r="G119" s="683"/>
      <c r="H119" s="707"/>
      <c r="I119" s="707"/>
      <c r="J119" s="707"/>
      <c r="K119" s="707"/>
      <c r="L119" s="700" t="s">
        <v>170</v>
      </c>
      <c r="M119" s="685"/>
      <c r="N119" s="685"/>
    </row>
    <row r="120" spans="1:19" hidden="1" x14ac:dyDescent="0.25"/>
    <row r="121" spans="1:19" hidden="1" x14ac:dyDescent="0.25"/>
    <row r="122" spans="1:19" hidden="1" x14ac:dyDescent="0.25"/>
    <row r="123" spans="1:19" hidden="1" x14ac:dyDescent="0.25"/>
    <row r="124" spans="1:19" hidden="1" x14ac:dyDescent="0.25"/>
    <row r="125" spans="1:19" hidden="1" x14ac:dyDescent="0.25"/>
    <row r="127" spans="1:19" x14ac:dyDescent="0.25">
      <c r="S127" s="201"/>
    </row>
    <row r="65436" spans="251:255" x14ac:dyDescent="0.25">
      <c r="IQ65436" s="7" t="s">
        <v>171</v>
      </c>
      <c r="IR65436" s="7" t="s">
        <v>172</v>
      </c>
      <c r="IS65436" s="7" t="s">
        <v>173</v>
      </c>
      <c r="IT65436" s="7" t="s">
        <v>174</v>
      </c>
      <c r="IU65436" s="7" t="s">
        <v>175</v>
      </c>
    </row>
    <row r="65437" spans="251:255" x14ac:dyDescent="0.25">
      <c r="IQ65437" s="7" t="e">
        <f>#REF!&amp;$C$9</f>
        <v>#REF!</v>
      </c>
      <c r="IR65437" s="7" t="e">
        <f>#REF!</f>
        <v>#REF!</v>
      </c>
      <c r="IS65437" s="7" t="e">
        <f>$B$25&amp;" - "&amp;$B$26&amp;" - "&amp;$B$29&amp;" - "&amp;$I$29&amp;" - "&amp;#REF!&amp;" - "&amp;#REF!&amp;" - "&amp;#REF!&amp;" - "&amp;#REF!</f>
        <v>#REF!</v>
      </c>
      <c r="IT65437" s="7" t="e">
        <f>$A$32&amp;": "&amp;$I$32&amp;" - "&amp;#REF!&amp;": "&amp;#REF!&amp;" - "&amp;#REF!&amp;": "&amp;#REF!&amp;" - "&amp;#REF!&amp;": "&amp;#REF!&amp;" - "&amp;#REF!&amp;": "&amp;#REF!&amp;" - "&amp;#REF!&amp;": "&amp;#REF!&amp;" - "&amp;$A$34&amp;": "&amp;$I$34&amp;" - "&amp;$A$36&amp;": "&amp;$I$36&amp;" - "&amp;$A$38&amp;": "&amp;$I$38&amp;" - "&amp;#REF!&amp;": "&amp;#REF!&amp;" - "&amp;#REF!&amp;": "&amp;#REF!&amp;" - "&amp;#REF!&amp;": "&amp;#REF!&amp;" - "&amp;#REF!&amp;": "&amp;#REF!</f>
        <v>#REF!</v>
      </c>
      <c r="IU65437" s="7" t="e">
        <f>#REF!</f>
        <v>#REF!</v>
      </c>
    </row>
  </sheetData>
  <mergeCells count="259">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15:D116"/>
    <mergeCell ref="E115:G116"/>
    <mergeCell ref="H115:N116"/>
    <mergeCell ref="A117:D119"/>
    <mergeCell ref="E117:G119"/>
    <mergeCell ref="H117:K119"/>
    <mergeCell ref="L117:N117"/>
    <mergeCell ref="L118:N118"/>
    <mergeCell ref="L119:N119"/>
  </mergeCells>
  <conditionalFormatting sqref="C51:N51 C55:N55 C57:N57 C59:M59 C61:N61 C53:N53">
    <cfRule type="cellIs" dxfId="7" priority="2" stopIfTrue="1" operator="equal">
      <formula>"x"</formula>
    </cfRule>
  </conditionalFormatting>
  <conditionalFormatting sqref="C52:N52 C56:N56 C58:N58 C60:N60 C62:N62 C54:N54">
    <cfRule type="cellIs" dxfId="6" priority="3" stopIfTrue="1" operator="equal">
      <formula>"x"</formula>
    </cfRule>
  </conditionalFormatting>
  <conditionalFormatting sqref="N59">
    <cfRule type="cellIs" dxfId="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3:WVV983102 IY51:JJ62 SU51:TF62 ACQ51:ADB62 AMM51:AMX62 AWI51:AWT62 BGE51:BGP62 BQA51:BQL62 BZW51:CAH62 CJS51:CKD62 CTO51:CTZ62 DDK51:DDV62 DNG51:DNR62 DXC51:DXN62 EGY51:EHJ62 EQU51:ERF62 FAQ51:FBB62 FKM51:FKX62 FUI51:FUT62 GEE51:GEP62 GOA51:GOL62 GXW51:GYH62 HHS51:HID62 HRO51:HRZ62 IBK51:IBV62 ILG51:ILR62 IVC51:IVN62 JEY51:JFJ62 JOU51:JPF62 JYQ51:JZB62 KIM51:KIX62 KSI51:KST62 LCE51:LCP62 LMA51:LML62 LVW51:LWH62 MFS51:MGD62 MPO51:MPZ62 MZK51:MZV62 NJG51:NJR62 NTC51:NTN62 OCY51:ODJ62 OMU51:ONF62 OWQ51:OXB62 PGM51:PGX62 PQI51:PQT62 QAE51:QAP62 QKA51:QKL62 QTW51:QUH62 RDS51:RED62 RNO51:RNZ62 RXK51:RXV62 SHG51:SHR62 SRC51:SRN62 TAY51:TBJ62 TKU51:TLF62 TUQ51:TVB62 UEM51:UEX62 UOI51:UOT62 UYE51:UYP62 VIA51:VIL62 VRW51:VSH62 WBS51:WCD62 WLO51:WLZ62 WVK51:WVV62 C65579:N65598 IY65579:JJ65598 SU65579:TF65598 ACQ65579:ADB65598 AMM65579:AMX65598 AWI65579:AWT65598 BGE65579:BGP65598 BQA65579:BQL65598 BZW65579:CAH65598 CJS65579:CKD65598 CTO65579:CTZ65598 DDK65579:DDV65598 DNG65579:DNR65598 DXC65579:DXN65598 EGY65579:EHJ65598 EQU65579:ERF65598 FAQ65579:FBB65598 FKM65579:FKX65598 FUI65579:FUT65598 GEE65579:GEP65598 GOA65579:GOL65598 GXW65579:GYH65598 HHS65579:HID65598 HRO65579:HRZ65598 IBK65579:IBV65598 ILG65579:ILR65598 IVC65579:IVN65598 JEY65579:JFJ65598 JOU65579:JPF65598 JYQ65579:JZB65598 KIM65579:KIX65598 KSI65579:KST65598 LCE65579:LCP65598 LMA65579:LML65598 LVW65579:LWH65598 MFS65579:MGD65598 MPO65579:MPZ65598 MZK65579:MZV65598 NJG65579:NJR65598 NTC65579:NTN65598 OCY65579:ODJ65598 OMU65579:ONF65598 OWQ65579:OXB65598 PGM65579:PGX65598 PQI65579:PQT65598 QAE65579:QAP65598 QKA65579:QKL65598 QTW65579:QUH65598 RDS65579:RED65598 RNO65579:RNZ65598 RXK65579:RXV65598 SHG65579:SHR65598 SRC65579:SRN65598 TAY65579:TBJ65598 TKU65579:TLF65598 TUQ65579:TVB65598 UEM65579:UEX65598 UOI65579:UOT65598 UYE65579:UYP65598 VIA65579:VIL65598 VRW65579:VSH65598 WBS65579:WCD65598 WLO65579:WLZ65598 WVK65579:WVV65598 C131115:N131134 IY131115:JJ131134 SU131115:TF131134 ACQ131115:ADB131134 AMM131115:AMX131134 AWI131115:AWT131134 BGE131115:BGP131134 BQA131115:BQL131134 BZW131115:CAH131134 CJS131115:CKD131134 CTO131115:CTZ131134 DDK131115:DDV131134 DNG131115:DNR131134 DXC131115:DXN131134 EGY131115:EHJ131134 EQU131115:ERF131134 FAQ131115:FBB131134 FKM131115:FKX131134 FUI131115:FUT131134 GEE131115:GEP131134 GOA131115:GOL131134 GXW131115:GYH131134 HHS131115:HID131134 HRO131115:HRZ131134 IBK131115:IBV131134 ILG131115:ILR131134 IVC131115:IVN131134 JEY131115:JFJ131134 JOU131115:JPF131134 JYQ131115:JZB131134 KIM131115:KIX131134 KSI131115:KST131134 LCE131115:LCP131134 LMA131115:LML131134 LVW131115:LWH131134 MFS131115:MGD131134 MPO131115:MPZ131134 MZK131115:MZV131134 NJG131115:NJR131134 NTC131115:NTN131134 OCY131115:ODJ131134 OMU131115:ONF131134 OWQ131115:OXB131134 PGM131115:PGX131134 PQI131115:PQT131134 QAE131115:QAP131134 QKA131115:QKL131134 QTW131115:QUH131134 RDS131115:RED131134 RNO131115:RNZ131134 RXK131115:RXV131134 SHG131115:SHR131134 SRC131115:SRN131134 TAY131115:TBJ131134 TKU131115:TLF131134 TUQ131115:TVB131134 UEM131115:UEX131134 UOI131115:UOT131134 UYE131115:UYP131134 VIA131115:VIL131134 VRW131115:VSH131134 WBS131115:WCD131134 WLO131115:WLZ131134 WVK131115:WVV131134 C196651:N196670 IY196651:JJ196670 SU196651:TF196670 ACQ196651:ADB196670 AMM196651:AMX196670 AWI196651:AWT196670 BGE196651:BGP196670 BQA196651:BQL196670 BZW196651:CAH196670 CJS196651:CKD196670 CTO196651:CTZ196670 DDK196651:DDV196670 DNG196651:DNR196670 DXC196651:DXN196670 EGY196651:EHJ196670 EQU196651:ERF196670 FAQ196651:FBB196670 FKM196651:FKX196670 FUI196651:FUT196670 GEE196651:GEP196670 GOA196651:GOL196670 GXW196651:GYH196670 HHS196651:HID196670 HRO196651:HRZ196670 IBK196651:IBV196670 ILG196651:ILR196670 IVC196651:IVN196670 JEY196651:JFJ196670 JOU196651:JPF196670 JYQ196651:JZB196670 KIM196651:KIX196670 KSI196651:KST196670 LCE196651:LCP196670 LMA196651:LML196670 LVW196651:LWH196670 MFS196651:MGD196670 MPO196651:MPZ196670 MZK196651:MZV196670 NJG196651:NJR196670 NTC196651:NTN196670 OCY196651:ODJ196670 OMU196651:ONF196670 OWQ196651:OXB196670 PGM196651:PGX196670 PQI196651:PQT196670 QAE196651:QAP196670 QKA196651:QKL196670 QTW196651:QUH196670 RDS196651:RED196670 RNO196651:RNZ196670 RXK196651:RXV196670 SHG196651:SHR196670 SRC196651:SRN196670 TAY196651:TBJ196670 TKU196651:TLF196670 TUQ196651:TVB196670 UEM196651:UEX196670 UOI196651:UOT196670 UYE196651:UYP196670 VIA196651:VIL196670 VRW196651:VSH196670 WBS196651:WCD196670 WLO196651:WLZ196670 WVK196651:WVV196670 C262187:N262206 IY262187:JJ262206 SU262187:TF262206 ACQ262187:ADB262206 AMM262187:AMX262206 AWI262187:AWT262206 BGE262187:BGP262206 BQA262187:BQL262206 BZW262187:CAH262206 CJS262187:CKD262206 CTO262187:CTZ262206 DDK262187:DDV262206 DNG262187:DNR262206 DXC262187:DXN262206 EGY262187:EHJ262206 EQU262187:ERF262206 FAQ262187:FBB262206 FKM262187:FKX262206 FUI262187:FUT262206 GEE262187:GEP262206 GOA262187:GOL262206 GXW262187:GYH262206 HHS262187:HID262206 HRO262187:HRZ262206 IBK262187:IBV262206 ILG262187:ILR262206 IVC262187:IVN262206 JEY262187:JFJ262206 JOU262187:JPF262206 JYQ262187:JZB262206 KIM262187:KIX262206 KSI262187:KST262206 LCE262187:LCP262206 LMA262187:LML262206 LVW262187:LWH262206 MFS262187:MGD262206 MPO262187:MPZ262206 MZK262187:MZV262206 NJG262187:NJR262206 NTC262187:NTN262206 OCY262187:ODJ262206 OMU262187:ONF262206 OWQ262187:OXB262206 PGM262187:PGX262206 PQI262187:PQT262206 QAE262187:QAP262206 QKA262187:QKL262206 QTW262187:QUH262206 RDS262187:RED262206 RNO262187:RNZ262206 RXK262187:RXV262206 SHG262187:SHR262206 SRC262187:SRN262206 TAY262187:TBJ262206 TKU262187:TLF262206 TUQ262187:TVB262206 UEM262187:UEX262206 UOI262187:UOT262206 UYE262187:UYP262206 VIA262187:VIL262206 VRW262187:VSH262206 WBS262187:WCD262206 WLO262187:WLZ262206 WVK262187:WVV262206 C327723:N327742 IY327723:JJ327742 SU327723:TF327742 ACQ327723:ADB327742 AMM327723:AMX327742 AWI327723:AWT327742 BGE327723:BGP327742 BQA327723:BQL327742 BZW327723:CAH327742 CJS327723:CKD327742 CTO327723:CTZ327742 DDK327723:DDV327742 DNG327723:DNR327742 DXC327723:DXN327742 EGY327723:EHJ327742 EQU327723:ERF327742 FAQ327723:FBB327742 FKM327723:FKX327742 FUI327723:FUT327742 GEE327723:GEP327742 GOA327723:GOL327742 GXW327723:GYH327742 HHS327723:HID327742 HRO327723:HRZ327742 IBK327723:IBV327742 ILG327723:ILR327742 IVC327723:IVN327742 JEY327723:JFJ327742 JOU327723:JPF327742 JYQ327723:JZB327742 KIM327723:KIX327742 KSI327723:KST327742 LCE327723:LCP327742 LMA327723:LML327742 LVW327723:LWH327742 MFS327723:MGD327742 MPO327723:MPZ327742 MZK327723:MZV327742 NJG327723:NJR327742 NTC327723:NTN327742 OCY327723:ODJ327742 OMU327723:ONF327742 OWQ327723:OXB327742 PGM327723:PGX327742 PQI327723:PQT327742 QAE327723:QAP327742 QKA327723:QKL327742 QTW327723:QUH327742 RDS327723:RED327742 RNO327723:RNZ327742 RXK327723:RXV327742 SHG327723:SHR327742 SRC327723:SRN327742 TAY327723:TBJ327742 TKU327723:TLF327742 TUQ327723:TVB327742 UEM327723:UEX327742 UOI327723:UOT327742 UYE327723:UYP327742 VIA327723:VIL327742 VRW327723:VSH327742 WBS327723:WCD327742 WLO327723:WLZ327742 WVK327723:WVV327742 C393259:N393278 IY393259:JJ393278 SU393259:TF393278 ACQ393259:ADB393278 AMM393259:AMX393278 AWI393259:AWT393278 BGE393259:BGP393278 BQA393259:BQL393278 BZW393259:CAH393278 CJS393259:CKD393278 CTO393259:CTZ393278 DDK393259:DDV393278 DNG393259:DNR393278 DXC393259:DXN393278 EGY393259:EHJ393278 EQU393259:ERF393278 FAQ393259:FBB393278 FKM393259:FKX393278 FUI393259:FUT393278 GEE393259:GEP393278 GOA393259:GOL393278 GXW393259:GYH393278 HHS393259:HID393278 HRO393259:HRZ393278 IBK393259:IBV393278 ILG393259:ILR393278 IVC393259:IVN393278 JEY393259:JFJ393278 JOU393259:JPF393278 JYQ393259:JZB393278 KIM393259:KIX393278 KSI393259:KST393278 LCE393259:LCP393278 LMA393259:LML393278 LVW393259:LWH393278 MFS393259:MGD393278 MPO393259:MPZ393278 MZK393259:MZV393278 NJG393259:NJR393278 NTC393259:NTN393278 OCY393259:ODJ393278 OMU393259:ONF393278 OWQ393259:OXB393278 PGM393259:PGX393278 PQI393259:PQT393278 QAE393259:QAP393278 QKA393259:QKL393278 QTW393259:QUH393278 RDS393259:RED393278 RNO393259:RNZ393278 RXK393259:RXV393278 SHG393259:SHR393278 SRC393259:SRN393278 TAY393259:TBJ393278 TKU393259:TLF393278 TUQ393259:TVB393278 UEM393259:UEX393278 UOI393259:UOT393278 UYE393259:UYP393278 VIA393259:VIL393278 VRW393259:VSH393278 WBS393259:WCD393278 WLO393259:WLZ393278 WVK393259:WVV393278 C458795:N458814 IY458795:JJ458814 SU458795:TF458814 ACQ458795:ADB458814 AMM458795:AMX458814 AWI458795:AWT458814 BGE458795:BGP458814 BQA458795:BQL458814 BZW458795:CAH458814 CJS458795:CKD458814 CTO458795:CTZ458814 DDK458795:DDV458814 DNG458795:DNR458814 DXC458795:DXN458814 EGY458795:EHJ458814 EQU458795:ERF458814 FAQ458795:FBB458814 FKM458795:FKX458814 FUI458795:FUT458814 GEE458795:GEP458814 GOA458795:GOL458814 GXW458795:GYH458814 HHS458795:HID458814 HRO458795:HRZ458814 IBK458795:IBV458814 ILG458795:ILR458814 IVC458795:IVN458814 JEY458795:JFJ458814 JOU458795:JPF458814 JYQ458795:JZB458814 KIM458795:KIX458814 KSI458795:KST458814 LCE458795:LCP458814 LMA458795:LML458814 LVW458795:LWH458814 MFS458795:MGD458814 MPO458795:MPZ458814 MZK458795:MZV458814 NJG458795:NJR458814 NTC458795:NTN458814 OCY458795:ODJ458814 OMU458795:ONF458814 OWQ458795:OXB458814 PGM458795:PGX458814 PQI458795:PQT458814 QAE458795:QAP458814 QKA458795:QKL458814 QTW458795:QUH458814 RDS458795:RED458814 RNO458795:RNZ458814 RXK458795:RXV458814 SHG458795:SHR458814 SRC458795:SRN458814 TAY458795:TBJ458814 TKU458795:TLF458814 TUQ458795:TVB458814 UEM458795:UEX458814 UOI458795:UOT458814 UYE458795:UYP458814 VIA458795:VIL458814 VRW458795:VSH458814 WBS458795:WCD458814 WLO458795:WLZ458814 WVK458795:WVV458814 C524331:N524350 IY524331:JJ524350 SU524331:TF524350 ACQ524331:ADB524350 AMM524331:AMX524350 AWI524331:AWT524350 BGE524331:BGP524350 BQA524331:BQL524350 BZW524331:CAH524350 CJS524331:CKD524350 CTO524331:CTZ524350 DDK524331:DDV524350 DNG524331:DNR524350 DXC524331:DXN524350 EGY524331:EHJ524350 EQU524331:ERF524350 FAQ524331:FBB524350 FKM524331:FKX524350 FUI524331:FUT524350 GEE524331:GEP524350 GOA524331:GOL524350 GXW524331:GYH524350 HHS524331:HID524350 HRO524331:HRZ524350 IBK524331:IBV524350 ILG524331:ILR524350 IVC524331:IVN524350 JEY524331:JFJ524350 JOU524331:JPF524350 JYQ524331:JZB524350 KIM524331:KIX524350 KSI524331:KST524350 LCE524331:LCP524350 LMA524331:LML524350 LVW524331:LWH524350 MFS524331:MGD524350 MPO524331:MPZ524350 MZK524331:MZV524350 NJG524331:NJR524350 NTC524331:NTN524350 OCY524331:ODJ524350 OMU524331:ONF524350 OWQ524331:OXB524350 PGM524331:PGX524350 PQI524331:PQT524350 QAE524331:QAP524350 QKA524331:QKL524350 QTW524331:QUH524350 RDS524331:RED524350 RNO524331:RNZ524350 RXK524331:RXV524350 SHG524331:SHR524350 SRC524331:SRN524350 TAY524331:TBJ524350 TKU524331:TLF524350 TUQ524331:TVB524350 UEM524331:UEX524350 UOI524331:UOT524350 UYE524331:UYP524350 VIA524331:VIL524350 VRW524331:VSH524350 WBS524331:WCD524350 WLO524331:WLZ524350 WVK524331:WVV524350 C589867:N589886 IY589867:JJ589886 SU589867:TF589886 ACQ589867:ADB589886 AMM589867:AMX589886 AWI589867:AWT589886 BGE589867:BGP589886 BQA589867:BQL589886 BZW589867:CAH589886 CJS589867:CKD589886 CTO589867:CTZ589886 DDK589867:DDV589886 DNG589867:DNR589886 DXC589867:DXN589886 EGY589867:EHJ589886 EQU589867:ERF589886 FAQ589867:FBB589886 FKM589867:FKX589886 FUI589867:FUT589886 GEE589867:GEP589886 GOA589867:GOL589886 GXW589867:GYH589886 HHS589867:HID589886 HRO589867:HRZ589886 IBK589867:IBV589886 ILG589867:ILR589886 IVC589867:IVN589886 JEY589867:JFJ589886 JOU589867:JPF589886 JYQ589867:JZB589886 KIM589867:KIX589886 KSI589867:KST589886 LCE589867:LCP589886 LMA589867:LML589886 LVW589867:LWH589886 MFS589867:MGD589886 MPO589867:MPZ589886 MZK589867:MZV589886 NJG589867:NJR589886 NTC589867:NTN589886 OCY589867:ODJ589886 OMU589867:ONF589886 OWQ589867:OXB589886 PGM589867:PGX589886 PQI589867:PQT589886 QAE589867:QAP589886 QKA589867:QKL589886 QTW589867:QUH589886 RDS589867:RED589886 RNO589867:RNZ589886 RXK589867:RXV589886 SHG589867:SHR589886 SRC589867:SRN589886 TAY589867:TBJ589886 TKU589867:TLF589886 TUQ589867:TVB589886 UEM589867:UEX589886 UOI589867:UOT589886 UYE589867:UYP589886 VIA589867:VIL589886 VRW589867:VSH589886 WBS589867:WCD589886 WLO589867:WLZ589886 WVK589867:WVV589886 C655403:N655422 IY655403:JJ655422 SU655403:TF655422 ACQ655403:ADB655422 AMM655403:AMX655422 AWI655403:AWT655422 BGE655403:BGP655422 BQA655403:BQL655422 BZW655403:CAH655422 CJS655403:CKD655422 CTO655403:CTZ655422 DDK655403:DDV655422 DNG655403:DNR655422 DXC655403:DXN655422 EGY655403:EHJ655422 EQU655403:ERF655422 FAQ655403:FBB655422 FKM655403:FKX655422 FUI655403:FUT655422 GEE655403:GEP655422 GOA655403:GOL655422 GXW655403:GYH655422 HHS655403:HID655422 HRO655403:HRZ655422 IBK655403:IBV655422 ILG655403:ILR655422 IVC655403:IVN655422 JEY655403:JFJ655422 JOU655403:JPF655422 JYQ655403:JZB655422 KIM655403:KIX655422 KSI655403:KST655422 LCE655403:LCP655422 LMA655403:LML655422 LVW655403:LWH655422 MFS655403:MGD655422 MPO655403:MPZ655422 MZK655403:MZV655422 NJG655403:NJR655422 NTC655403:NTN655422 OCY655403:ODJ655422 OMU655403:ONF655422 OWQ655403:OXB655422 PGM655403:PGX655422 PQI655403:PQT655422 QAE655403:QAP655422 QKA655403:QKL655422 QTW655403:QUH655422 RDS655403:RED655422 RNO655403:RNZ655422 RXK655403:RXV655422 SHG655403:SHR655422 SRC655403:SRN655422 TAY655403:TBJ655422 TKU655403:TLF655422 TUQ655403:TVB655422 UEM655403:UEX655422 UOI655403:UOT655422 UYE655403:UYP655422 VIA655403:VIL655422 VRW655403:VSH655422 WBS655403:WCD655422 WLO655403:WLZ655422 WVK655403:WVV655422 C720939:N720958 IY720939:JJ720958 SU720939:TF720958 ACQ720939:ADB720958 AMM720939:AMX720958 AWI720939:AWT720958 BGE720939:BGP720958 BQA720939:BQL720958 BZW720939:CAH720958 CJS720939:CKD720958 CTO720939:CTZ720958 DDK720939:DDV720958 DNG720939:DNR720958 DXC720939:DXN720958 EGY720939:EHJ720958 EQU720939:ERF720958 FAQ720939:FBB720958 FKM720939:FKX720958 FUI720939:FUT720958 GEE720939:GEP720958 GOA720939:GOL720958 GXW720939:GYH720958 HHS720939:HID720958 HRO720939:HRZ720958 IBK720939:IBV720958 ILG720939:ILR720958 IVC720939:IVN720958 JEY720939:JFJ720958 JOU720939:JPF720958 JYQ720939:JZB720958 KIM720939:KIX720958 KSI720939:KST720958 LCE720939:LCP720958 LMA720939:LML720958 LVW720939:LWH720958 MFS720939:MGD720958 MPO720939:MPZ720958 MZK720939:MZV720958 NJG720939:NJR720958 NTC720939:NTN720958 OCY720939:ODJ720958 OMU720939:ONF720958 OWQ720939:OXB720958 PGM720939:PGX720958 PQI720939:PQT720958 QAE720939:QAP720958 QKA720939:QKL720958 QTW720939:QUH720958 RDS720939:RED720958 RNO720939:RNZ720958 RXK720939:RXV720958 SHG720939:SHR720958 SRC720939:SRN720958 TAY720939:TBJ720958 TKU720939:TLF720958 TUQ720939:TVB720958 UEM720939:UEX720958 UOI720939:UOT720958 UYE720939:UYP720958 VIA720939:VIL720958 VRW720939:VSH720958 WBS720939:WCD720958 WLO720939:WLZ720958 WVK720939:WVV720958 C786475:N786494 IY786475:JJ786494 SU786475:TF786494 ACQ786475:ADB786494 AMM786475:AMX786494 AWI786475:AWT786494 BGE786475:BGP786494 BQA786475:BQL786494 BZW786475:CAH786494 CJS786475:CKD786494 CTO786475:CTZ786494 DDK786475:DDV786494 DNG786475:DNR786494 DXC786475:DXN786494 EGY786475:EHJ786494 EQU786475:ERF786494 FAQ786475:FBB786494 FKM786475:FKX786494 FUI786475:FUT786494 GEE786475:GEP786494 GOA786475:GOL786494 GXW786475:GYH786494 HHS786475:HID786494 HRO786475:HRZ786494 IBK786475:IBV786494 ILG786475:ILR786494 IVC786475:IVN786494 JEY786475:JFJ786494 JOU786475:JPF786494 JYQ786475:JZB786494 KIM786475:KIX786494 KSI786475:KST786494 LCE786475:LCP786494 LMA786475:LML786494 LVW786475:LWH786494 MFS786475:MGD786494 MPO786475:MPZ786494 MZK786475:MZV786494 NJG786475:NJR786494 NTC786475:NTN786494 OCY786475:ODJ786494 OMU786475:ONF786494 OWQ786475:OXB786494 PGM786475:PGX786494 PQI786475:PQT786494 QAE786475:QAP786494 QKA786475:QKL786494 QTW786475:QUH786494 RDS786475:RED786494 RNO786475:RNZ786494 RXK786475:RXV786494 SHG786475:SHR786494 SRC786475:SRN786494 TAY786475:TBJ786494 TKU786475:TLF786494 TUQ786475:TVB786494 UEM786475:UEX786494 UOI786475:UOT786494 UYE786475:UYP786494 VIA786475:VIL786494 VRW786475:VSH786494 WBS786475:WCD786494 WLO786475:WLZ786494 WVK786475:WVV786494 C852011:N852030 IY852011:JJ852030 SU852011:TF852030 ACQ852011:ADB852030 AMM852011:AMX852030 AWI852011:AWT852030 BGE852011:BGP852030 BQA852011:BQL852030 BZW852011:CAH852030 CJS852011:CKD852030 CTO852011:CTZ852030 DDK852011:DDV852030 DNG852011:DNR852030 DXC852011:DXN852030 EGY852011:EHJ852030 EQU852011:ERF852030 FAQ852011:FBB852030 FKM852011:FKX852030 FUI852011:FUT852030 GEE852011:GEP852030 GOA852011:GOL852030 GXW852011:GYH852030 HHS852011:HID852030 HRO852011:HRZ852030 IBK852011:IBV852030 ILG852011:ILR852030 IVC852011:IVN852030 JEY852011:JFJ852030 JOU852011:JPF852030 JYQ852011:JZB852030 KIM852011:KIX852030 KSI852011:KST852030 LCE852011:LCP852030 LMA852011:LML852030 LVW852011:LWH852030 MFS852011:MGD852030 MPO852011:MPZ852030 MZK852011:MZV852030 NJG852011:NJR852030 NTC852011:NTN852030 OCY852011:ODJ852030 OMU852011:ONF852030 OWQ852011:OXB852030 PGM852011:PGX852030 PQI852011:PQT852030 QAE852011:QAP852030 QKA852011:QKL852030 QTW852011:QUH852030 RDS852011:RED852030 RNO852011:RNZ852030 RXK852011:RXV852030 SHG852011:SHR852030 SRC852011:SRN852030 TAY852011:TBJ852030 TKU852011:TLF852030 TUQ852011:TVB852030 UEM852011:UEX852030 UOI852011:UOT852030 UYE852011:UYP852030 VIA852011:VIL852030 VRW852011:VSH852030 WBS852011:WCD852030 WLO852011:WLZ852030 WVK852011:WVV852030 C917547:N917566 IY917547:JJ917566 SU917547:TF917566 ACQ917547:ADB917566 AMM917547:AMX917566 AWI917547:AWT917566 BGE917547:BGP917566 BQA917547:BQL917566 BZW917547:CAH917566 CJS917547:CKD917566 CTO917547:CTZ917566 DDK917547:DDV917566 DNG917547:DNR917566 DXC917547:DXN917566 EGY917547:EHJ917566 EQU917547:ERF917566 FAQ917547:FBB917566 FKM917547:FKX917566 FUI917547:FUT917566 GEE917547:GEP917566 GOA917547:GOL917566 GXW917547:GYH917566 HHS917547:HID917566 HRO917547:HRZ917566 IBK917547:IBV917566 ILG917547:ILR917566 IVC917547:IVN917566 JEY917547:JFJ917566 JOU917547:JPF917566 JYQ917547:JZB917566 KIM917547:KIX917566 KSI917547:KST917566 LCE917547:LCP917566 LMA917547:LML917566 LVW917547:LWH917566 MFS917547:MGD917566 MPO917547:MPZ917566 MZK917547:MZV917566 NJG917547:NJR917566 NTC917547:NTN917566 OCY917547:ODJ917566 OMU917547:ONF917566 OWQ917547:OXB917566 PGM917547:PGX917566 PQI917547:PQT917566 QAE917547:QAP917566 QKA917547:QKL917566 QTW917547:QUH917566 RDS917547:RED917566 RNO917547:RNZ917566 RXK917547:RXV917566 SHG917547:SHR917566 SRC917547:SRN917566 TAY917547:TBJ917566 TKU917547:TLF917566 TUQ917547:TVB917566 UEM917547:UEX917566 UOI917547:UOT917566 UYE917547:UYP917566 VIA917547:VIL917566 VRW917547:VSH917566 WBS917547:WCD917566 WLO917547:WLZ917566 WVK917547:WVV917566 C983083:N983102 IY983083:JJ983102 SU983083:TF983102 ACQ983083:ADB983102 AMM983083:AMX983102 AWI983083:AWT983102 BGE983083:BGP983102 BQA983083:BQL983102 BZW983083:CAH983102 CJS983083:CKD983102 CTO983083:CTZ983102 DDK983083:DDV983102 DNG983083:DNR983102 DXC983083:DXN983102 EGY983083:EHJ983102 EQU983083:ERF983102 FAQ983083:FBB983102 FKM983083:FKX983102 FUI983083:FUT983102 GEE983083:GEP983102 GOA983083:GOL983102 GXW983083:GYH983102 HHS983083:HID983102 HRO983083:HRZ983102 IBK983083:IBV983102 ILG983083:ILR983102 IVC983083:IVN983102 JEY983083:JFJ983102 JOU983083:JPF983102 JYQ983083:JZB983102 KIM983083:KIX983102 KSI983083:KST983102 LCE983083:LCP983102 LMA983083:LML983102 LVW983083:LWH983102 MFS983083:MGD983102 MPO983083:MPZ983102 MZK983083:MZV983102 NJG983083:NJR983102 NTC983083:NTN983102 OCY983083:ODJ983102 OMU983083:ONF983102 OWQ983083:OXB983102 PGM983083:PGX983102 PQI983083:PQT983102 QAE983083:QAP983102 QKA983083:QKL983102 QTW983083:QUH983102 RDS983083:RED983102 RNO983083:RNZ983102 RXK983083:RXV983102 SHG983083:SHR983102 SRC983083:SRN983102 TAY983083:TBJ983102 TKU983083:TLF983102 TUQ983083:TVB983102 UEM983083:UEX983102 UOI983083:UOT983102 UYE983083:UYP983102 VIA983083:VIL983102 VRW983083:VSH983102 WBS983083:WCD983102 WLO983083:WLZ983102 C51:N62"/>
  </dataValidations>
  <printOptions horizontalCentered="1"/>
  <pageMargins left="0.23622047244094491" right="0.15748031496062992" top="0.55118110236220474" bottom="0.59055118110236227" header="0.23622047244094491" footer="0.23622047244094491"/>
  <pageSetup paperSize="9" orientation="landscape" horizontalDpi="300" verticalDpi="300" r:id="rId1"/>
  <headerFooter alignWithMargins="0"/>
  <rowBreaks count="1" manualBreakCount="1">
    <brk id="10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5"/>
  <sheetViews>
    <sheetView topLeftCell="A87" workbookViewId="0">
      <selection activeCell="A126" sqref="A126:XFD1048576"/>
    </sheetView>
  </sheetViews>
  <sheetFormatPr defaultRowHeight="12.75" x14ac:dyDescent="0.25"/>
  <cols>
    <col min="1" max="1" width="7.140625" style="6" customWidth="1"/>
    <col min="2" max="2" width="14"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241" width="9.140625" style="6"/>
    <col min="242" max="242" width="14.140625" style="6" bestFit="1" customWidth="1"/>
    <col min="243" max="253" width="9.140625" style="6"/>
    <col min="254" max="254" width="7.140625" style="6" customWidth="1"/>
    <col min="255" max="255" width="12" style="6" customWidth="1"/>
    <col min="256" max="256" width="6.28515625" style="6" customWidth="1"/>
    <col min="257" max="260" width="6.5703125" style="6" customWidth="1"/>
    <col min="261" max="261" width="5.42578125" style="6" customWidth="1"/>
    <col min="262" max="262" width="6.5703125" style="6" customWidth="1"/>
    <col min="263" max="263" width="6.85546875" style="6" customWidth="1"/>
    <col min="264" max="264" width="6.5703125" style="6" customWidth="1"/>
    <col min="265" max="265" width="7" style="6" customWidth="1"/>
    <col min="266" max="266" width="6.5703125" style="6" customWidth="1"/>
    <col min="267" max="267" width="5.5703125" style="6" customWidth="1"/>
    <col min="268" max="268" width="7.5703125" style="6" customWidth="1"/>
    <col min="269" max="269" width="4.5703125" style="6" customWidth="1"/>
    <col min="270" max="270" width="6.7109375" style="6" customWidth="1"/>
    <col min="271" max="271" width="6.42578125" style="6" customWidth="1"/>
    <col min="272" max="497" width="9.140625" style="6"/>
    <col min="498" max="498" width="14.140625" style="6" bestFit="1" customWidth="1"/>
    <col min="499" max="509" width="9.140625" style="6"/>
    <col min="510" max="510" width="7.140625" style="6" customWidth="1"/>
    <col min="511" max="511" width="12" style="6" customWidth="1"/>
    <col min="512" max="512" width="6.28515625" style="6" customWidth="1"/>
    <col min="513" max="516" width="6.5703125" style="6" customWidth="1"/>
    <col min="517" max="517" width="5.42578125" style="6" customWidth="1"/>
    <col min="518" max="518" width="6.5703125" style="6" customWidth="1"/>
    <col min="519" max="519" width="6.85546875" style="6" customWidth="1"/>
    <col min="520" max="520" width="6.5703125" style="6" customWidth="1"/>
    <col min="521" max="521" width="7" style="6" customWidth="1"/>
    <col min="522" max="522" width="6.5703125" style="6" customWidth="1"/>
    <col min="523" max="523" width="5.5703125" style="6" customWidth="1"/>
    <col min="524" max="524" width="7.5703125" style="6" customWidth="1"/>
    <col min="525" max="525" width="4.5703125" style="6" customWidth="1"/>
    <col min="526" max="526" width="6.7109375" style="6" customWidth="1"/>
    <col min="527" max="527" width="6.42578125" style="6" customWidth="1"/>
    <col min="528" max="753" width="9.140625" style="6"/>
    <col min="754" max="754" width="14.140625" style="6" bestFit="1" customWidth="1"/>
    <col min="755" max="765" width="9.140625" style="6"/>
    <col min="766" max="766" width="7.140625" style="6" customWidth="1"/>
    <col min="767" max="767" width="12" style="6" customWidth="1"/>
    <col min="768" max="768" width="6.28515625" style="6" customWidth="1"/>
    <col min="769" max="772" width="6.5703125" style="6" customWidth="1"/>
    <col min="773" max="773" width="5.42578125" style="6" customWidth="1"/>
    <col min="774" max="774" width="6.5703125" style="6" customWidth="1"/>
    <col min="775" max="775" width="6.85546875" style="6" customWidth="1"/>
    <col min="776" max="776" width="6.5703125" style="6" customWidth="1"/>
    <col min="777" max="777" width="7" style="6" customWidth="1"/>
    <col min="778" max="778" width="6.5703125" style="6" customWidth="1"/>
    <col min="779" max="779" width="5.5703125" style="6" customWidth="1"/>
    <col min="780" max="780" width="7.5703125" style="6" customWidth="1"/>
    <col min="781" max="781" width="4.5703125" style="6" customWidth="1"/>
    <col min="782" max="782" width="6.7109375" style="6" customWidth="1"/>
    <col min="783" max="783" width="6.42578125" style="6" customWidth="1"/>
    <col min="784" max="1009" width="9.140625" style="6"/>
    <col min="1010" max="1010" width="14.140625" style="6" bestFit="1" customWidth="1"/>
    <col min="1011" max="1021" width="9.140625" style="6"/>
    <col min="1022" max="1022" width="7.140625" style="6" customWidth="1"/>
    <col min="1023" max="1023" width="12" style="6" customWidth="1"/>
    <col min="1024" max="1024" width="6.28515625" style="6" customWidth="1"/>
    <col min="1025" max="1028" width="6.5703125" style="6" customWidth="1"/>
    <col min="1029" max="1029" width="5.42578125" style="6" customWidth="1"/>
    <col min="1030" max="1030" width="6.5703125" style="6" customWidth="1"/>
    <col min="1031" max="1031" width="6.85546875" style="6" customWidth="1"/>
    <col min="1032" max="1032" width="6.5703125" style="6" customWidth="1"/>
    <col min="1033" max="1033" width="7" style="6" customWidth="1"/>
    <col min="1034" max="1034" width="6.5703125" style="6" customWidth="1"/>
    <col min="1035" max="1035" width="5.5703125" style="6" customWidth="1"/>
    <col min="1036" max="1036" width="7.5703125" style="6" customWidth="1"/>
    <col min="1037" max="1037" width="4.5703125" style="6" customWidth="1"/>
    <col min="1038" max="1038" width="6.7109375" style="6" customWidth="1"/>
    <col min="1039" max="1039" width="6.42578125" style="6" customWidth="1"/>
    <col min="1040" max="1265" width="9.140625" style="6"/>
    <col min="1266" max="1266" width="14.140625" style="6" bestFit="1" customWidth="1"/>
    <col min="1267" max="1277" width="9.140625" style="6"/>
    <col min="1278" max="1278" width="7.140625" style="6" customWidth="1"/>
    <col min="1279" max="1279" width="12" style="6" customWidth="1"/>
    <col min="1280" max="1280" width="6.28515625" style="6" customWidth="1"/>
    <col min="1281" max="1284" width="6.5703125" style="6" customWidth="1"/>
    <col min="1285" max="1285" width="5.42578125" style="6" customWidth="1"/>
    <col min="1286" max="1286" width="6.5703125" style="6" customWidth="1"/>
    <col min="1287" max="1287" width="6.85546875" style="6" customWidth="1"/>
    <col min="1288" max="1288" width="6.5703125" style="6" customWidth="1"/>
    <col min="1289" max="1289" width="7" style="6" customWidth="1"/>
    <col min="1290" max="1290" width="6.5703125" style="6" customWidth="1"/>
    <col min="1291" max="1291" width="5.5703125" style="6" customWidth="1"/>
    <col min="1292" max="1292" width="7.5703125" style="6" customWidth="1"/>
    <col min="1293" max="1293" width="4.5703125" style="6" customWidth="1"/>
    <col min="1294" max="1294" width="6.7109375" style="6" customWidth="1"/>
    <col min="1295" max="1295" width="6.42578125" style="6" customWidth="1"/>
    <col min="1296" max="1521" width="9.140625" style="6"/>
    <col min="1522" max="1522" width="14.140625" style="6" bestFit="1" customWidth="1"/>
    <col min="1523" max="1533" width="9.140625" style="6"/>
    <col min="1534" max="1534" width="7.140625" style="6" customWidth="1"/>
    <col min="1535" max="1535" width="12" style="6" customWidth="1"/>
    <col min="1536" max="1536" width="6.28515625" style="6" customWidth="1"/>
    <col min="1537" max="1540" width="6.5703125" style="6" customWidth="1"/>
    <col min="1541" max="1541" width="5.42578125" style="6" customWidth="1"/>
    <col min="1542" max="1542" width="6.5703125" style="6" customWidth="1"/>
    <col min="1543" max="1543" width="6.85546875" style="6" customWidth="1"/>
    <col min="1544" max="1544" width="6.5703125" style="6" customWidth="1"/>
    <col min="1545" max="1545" width="7" style="6" customWidth="1"/>
    <col min="1546" max="1546" width="6.5703125" style="6" customWidth="1"/>
    <col min="1547" max="1547" width="5.5703125" style="6" customWidth="1"/>
    <col min="1548" max="1548" width="7.5703125" style="6" customWidth="1"/>
    <col min="1549" max="1549" width="4.5703125" style="6" customWidth="1"/>
    <col min="1550" max="1550" width="6.7109375" style="6" customWidth="1"/>
    <col min="1551" max="1551" width="6.42578125" style="6" customWidth="1"/>
    <col min="1552" max="1777" width="9.140625" style="6"/>
    <col min="1778" max="1778" width="14.140625" style="6" bestFit="1" customWidth="1"/>
    <col min="1779" max="1789" width="9.140625" style="6"/>
    <col min="1790" max="1790" width="7.140625" style="6" customWidth="1"/>
    <col min="1791" max="1791" width="12" style="6" customWidth="1"/>
    <col min="1792" max="1792" width="6.28515625" style="6" customWidth="1"/>
    <col min="1793" max="1796" width="6.5703125" style="6" customWidth="1"/>
    <col min="1797" max="1797" width="5.42578125" style="6" customWidth="1"/>
    <col min="1798" max="1798" width="6.5703125" style="6" customWidth="1"/>
    <col min="1799" max="1799" width="6.85546875" style="6" customWidth="1"/>
    <col min="1800" max="1800" width="6.5703125" style="6" customWidth="1"/>
    <col min="1801" max="1801" width="7" style="6" customWidth="1"/>
    <col min="1802" max="1802" width="6.5703125" style="6" customWidth="1"/>
    <col min="1803" max="1803" width="5.5703125" style="6" customWidth="1"/>
    <col min="1804" max="1804" width="7.5703125" style="6" customWidth="1"/>
    <col min="1805" max="1805" width="4.5703125" style="6" customWidth="1"/>
    <col min="1806" max="1806" width="6.7109375" style="6" customWidth="1"/>
    <col min="1807" max="1807" width="6.42578125" style="6" customWidth="1"/>
    <col min="1808" max="2033" width="9.140625" style="6"/>
    <col min="2034" max="2034" width="14.140625" style="6" bestFit="1" customWidth="1"/>
    <col min="2035" max="2045" width="9.140625" style="6"/>
    <col min="2046" max="2046" width="7.140625" style="6" customWidth="1"/>
    <col min="2047" max="2047" width="12" style="6" customWidth="1"/>
    <col min="2048" max="2048" width="6.28515625" style="6" customWidth="1"/>
    <col min="2049" max="2052" width="6.5703125" style="6" customWidth="1"/>
    <col min="2053" max="2053" width="5.42578125" style="6" customWidth="1"/>
    <col min="2054" max="2054" width="6.5703125" style="6" customWidth="1"/>
    <col min="2055" max="2055" width="6.85546875" style="6" customWidth="1"/>
    <col min="2056" max="2056" width="6.5703125" style="6" customWidth="1"/>
    <col min="2057" max="2057" width="7" style="6" customWidth="1"/>
    <col min="2058" max="2058" width="6.5703125" style="6" customWidth="1"/>
    <col min="2059" max="2059" width="5.5703125" style="6" customWidth="1"/>
    <col min="2060" max="2060" width="7.5703125" style="6" customWidth="1"/>
    <col min="2061" max="2061" width="4.5703125" style="6" customWidth="1"/>
    <col min="2062" max="2062" width="6.7109375" style="6" customWidth="1"/>
    <col min="2063" max="2063" width="6.42578125" style="6" customWidth="1"/>
    <col min="2064" max="2289" width="9.140625" style="6"/>
    <col min="2290" max="2290" width="14.140625" style="6" bestFit="1" customWidth="1"/>
    <col min="2291" max="2301" width="9.140625" style="6"/>
    <col min="2302" max="2302" width="7.140625" style="6" customWidth="1"/>
    <col min="2303" max="2303" width="12" style="6" customWidth="1"/>
    <col min="2304" max="2304" width="6.28515625" style="6" customWidth="1"/>
    <col min="2305" max="2308" width="6.5703125" style="6" customWidth="1"/>
    <col min="2309" max="2309" width="5.42578125" style="6" customWidth="1"/>
    <col min="2310" max="2310" width="6.5703125" style="6" customWidth="1"/>
    <col min="2311" max="2311" width="6.85546875" style="6" customWidth="1"/>
    <col min="2312" max="2312" width="6.5703125" style="6" customWidth="1"/>
    <col min="2313" max="2313" width="7" style="6" customWidth="1"/>
    <col min="2314" max="2314" width="6.5703125" style="6" customWidth="1"/>
    <col min="2315" max="2315" width="5.5703125" style="6" customWidth="1"/>
    <col min="2316" max="2316" width="7.5703125" style="6" customWidth="1"/>
    <col min="2317" max="2317" width="4.5703125" style="6" customWidth="1"/>
    <col min="2318" max="2318" width="6.7109375" style="6" customWidth="1"/>
    <col min="2319" max="2319" width="6.42578125" style="6" customWidth="1"/>
    <col min="2320" max="2545" width="9.140625" style="6"/>
    <col min="2546" max="2546" width="14.140625" style="6" bestFit="1" customWidth="1"/>
    <col min="2547" max="2557" width="9.140625" style="6"/>
    <col min="2558" max="2558" width="7.140625" style="6" customWidth="1"/>
    <col min="2559" max="2559" width="12" style="6" customWidth="1"/>
    <col min="2560" max="2560" width="6.28515625" style="6" customWidth="1"/>
    <col min="2561" max="2564" width="6.5703125" style="6" customWidth="1"/>
    <col min="2565" max="2565" width="5.42578125" style="6" customWidth="1"/>
    <col min="2566" max="2566" width="6.5703125" style="6" customWidth="1"/>
    <col min="2567" max="2567" width="6.85546875" style="6" customWidth="1"/>
    <col min="2568" max="2568" width="6.5703125" style="6" customWidth="1"/>
    <col min="2569" max="2569" width="7" style="6" customWidth="1"/>
    <col min="2570" max="2570" width="6.5703125" style="6" customWidth="1"/>
    <col min="2571" max="2571" width="5.5703125" style="6" customWidth="1"/>
    <col min="2572" max="2572" width="7.5703125" style="6" customWidth="1"/>
    <col min="2573" max="2573" width="4.5703125" style="6" customWidth="1"/>
    <col min="2574" max="2574" width="6.7109375" style="6" customWidth="1"/>
    <col min="2575" max="2575" width="6.42578125" style="6" customWidth="1"/>
    <col min="2576" max="2801" width="9.140625" style="6"/>
    <col min="2802" max="2802" width="14.140625" style="6" bestFit="1" customWidth="1"/>
    <col min="2803" max="2813" width="9.140625" style="6"/>
    <col min="2814" max="2814" width="7.140625" style="6" customWidth="1"/>
    <col min="2815" max="2815" width="12" style="6" customWidth="1"/>
    <col min="2816" max="2816" width="6.28515625" style="6" customWidth="1"/>
    <col min="2817" max="2820" width="6.5703125" style="6" customWidth="1"/>
    <col min="2821" max="2821" width="5.42578125" style="6" customWidth="1"/>
    <col min="2822" max="2822" width="6.5703125" style="6" customWidth="1"/>
    <col min="2823" max="2823" width="6.85546875" style="6" customWidth="1"/>
    <col min="2824" max="2824" width="6.5703125" style="6" customWidth="1"/>
    <col min="2825" max="2825" width="7" style="6" customWidth="1"/>
    <col min="2826" max="2826" width="6.5703125" style="6" customWidth="1"/>
    <col min="2827" max="2827" width="5.5703125" style="6" customWidth="1"/>
    <col min="2828" max="2828" width="7.5703125" style="6" customWidth="1"/>
    <col min="2829" max="2829" width="4.5703125" style="6" customWidth="1"/>
    <col min="2830" max="2830" width="6.7109375" style="6" customWidth="1"/>
    <col min="2831" max="2831" width="6.42578125" style="6" customWidth="1"/>
    <col min="2832" max="3057" width="9.140625" style="6"/>
    <col min="3058" max="3058" width="14.140625" style="6" bestFit="1" customWidth="1"/>
    <col min="3059" max="3069" width="9.140625" style="6"/>
    <col min="3070" max="3070" width="7.140625" style="6" customWidth="1"/>
    <col min="3071" max="3071" width="12" style="6" customWidth="1"/>
    <col min="3072" max="3072" width="6.28515625" style="6" customWidth="1"/>
    <col min="3073" max="3076" width="6.5703125" style="6" customWidth="1"/>
    <col min="3077" max="3077" width="5.42578125" style="6" customWidth="1"/>
    <col min="3078" max="3078" width="6.5703125" style="6" customWidth="1"/>
    <col min="3079" max="3079" width="6.85546875" style="6" customWidth="1"/>
    <col min="3080" max="3080" width="6.5703125" style="6" customWidth="1"/>
    <col min="3081" max="3081" width="7" style="6" customWidth="1"/>
    <col min="3082" max="3082" width="6.5703125" style="6" customWidth="1"/>
    <col min="3083" max="3083" width="5.5703125" style="6" customWidth="1"/>
    <col min="3084" max="3084" width="7.5703125" style="6" customWidth="1"/>
    <col min="3085" max="3085" width="4.5703125" style="6" customWidth="1"/>
    <col min="3086" max="3086" width="6.7109375" style="6" customWidth="1"/>
    <col min="3087" max="3087" width="6.42578125" style="6" customWidth="1"/>
    <col min="3088" max="3313" width="9.140625" style="6"/>
    <col min="3314" max="3314" width="14.140625" style="6" bestFit="1" customWidth="1"/>
    <col min="3315" max="3325" width="9.140625" style="6"/>
    <col min="3326" max="3326" width="7.140625" style="6" customWidth="1"/>
    <col min="3327" max="3327" width="12" style="6" customWidth="1"/>
    <col min="3328" max="3328" width="6.28515625" style="6" customWidth="1"/>
    <col min="3329" max="3332" width="6.5703125" style="6" customWidth="1"/>
    <col min="3333" max="3333" width="5.42578125" style="6" customWidth="1"/>
    <col min="3334" max="3334" width="6.5703125" style="6" customWidth="1"/>
    <col min="3335" max="3335" width="6.85546875" style="6" customWidth="1"/>
    <col min="3336" max="3336" width="6.5703125" style="6" customWidth="1"/>
    <col min="3337" max="3337" width="7" style="6" customWidth="1"/>
    <col min="3338" max="3338" width="6.5703125" style="6" customWidth="1"/>
    <col min="3339" max="3339" width="5.5703125" style="6" customWidth="1"/>
    <col min="3340" max="3340" width="7.5703125" style="6" customWidth="1"/>
    <col min="3341" max="3341" width="4.5703125" style="6" customWidth="1"/>
    <col min="3342" max="3342" width="6.7109375" style="6" customWidth="1"/>
    <col min="3343" max="3343" width="6.42578125" style="6" customWidth="1"/>
    <col min="3344" max="3569" width="9.140625" style="6"/>
    <col min="3570" max="3570" width="14.140625" style="6" bestFit="1" customWidth="1"/>
    <col min="3571" max="3581" width="9.140625" style="6"/>
    <col min="3582" max="3582" width="7.140625" style="6" customWidth="1"/>
    <col min="3583" max="3583" width="12" style="6" customWidth="1"/>
    <col min="3584" max="3584" width="6.28515625" style="6" customWidth="1"/>
    <col min="3585" max="3588" width="6.5703125" style="6" customWidth="1"/>
    <col min="3589" max="3589" width="5.42578125" style="6" customWidth="1"/>
    <col min="3590" max="3590" width="6.5703125" style="6" customWidth="1"/>
    <col min="3591" max="3591" width="6.85546875" style="6" customWidth="1"/>
    <col min="3592" max="3592" width="6.5703125" style="6" customWidth="1"/>
    <col min="3593" max="3593" width="7" style="6" customWidth="1"/>
    <col min="3594" max="3594" width="6.5703125" style="6" customWidth="1"/>
    <col min="3595" max="3595" width="5.5703125" style="6" customWidth="1"/>
    <col min="3596" max="3596" width="7.5703125" style="6" customWidth="1"/>
    <col min="3597" max="3597" width="4.5703125" style="6" customWidth="1"/>
    <col min="3598" max="3598" width="6.7109375" style="6" customWidth="1"/>
    <col min="3599" max="3599" width="6.42578125" style="6" customWidth="1"/>
    <col min="3600" max="3825" width="9.140625" style="6"/>
    <col min="3826" max="3826" width="14.140625" style="6" bestFit="1" customWidth="1"/>
    <col min="3827" max="3837" width="9.140625" style="6"/>
    <col min="3838" max="3838" width="7.140625" style="6" customWidth="1"/>
    <col min="3839" max="3839" width="12" style="6" customWidth="1"/>
    <col min="3840" max="3840" width="6.28515625" style="6" customWidth="1"/>
    <col min="3841" max="3844" width="6.5703125" style="6" customWidth="1"/>
    <col min="3845" max="3845" width="5.42578125" style="6" customWidth="1"/>
    <col min="3846" max="3846" width="6.5703125" style="6" customWidth="1"/>
    <col min="3847" max="3847" width="6.85546875" style="6" customWidth="1"/>
    <col min="3848" max="3848" width="6.5703125" style="6" customWidth="1"/>
    <col min="3849" max="3849" width="7" style="6" customWidth="1"/>
    <col min="3850" max="3850" width="6.5703125" style="6" customWidth="1"/>
    <col min="3851" max="3851" width="5.5703125" style="6" customWidth="1"/>
    <col min="3852" max="3852" width="7.5703125" style="6" customWidth="1"/>
    <col min="3853" max="3853" width="4.5703125" style="6" customWidth="1"/>
    <col min="3854" max="3854" width="6.7109375" style="6" customWidth="1"/>
    <col min="3855" max="3855" width="6.42578125" style="6" customWidth="1"/>
    <col min="3856" max="4081" width="9.140625" style="6"/>
    <col min="4082" max="4082" width="14.140625" style="6" bestFit="1" customWidth="1"/>
    <col min="4083" max="4093" width="9.140625" style="6"/>
    <col min="4094" max="4094" width="7.140625" style="6" customWidth="1"/>
    <col min="4095" max="4095" width="12" style="6" customWidth="1"/>
    <col min="4096" max="4096" width="6.28515625" style="6" customWidth="1"/>
    <col min="4097" max="4100" width="6.5703125" style="6" customWidth="1"/>
    <col min="4101" max="4101" width="5.42578125" style="6" customWidth="1"/>
    <col min="4102" max="4102" width="6.5703125" style="6" customWidth="1"/>
    <col min="4103" max="4103" width="6.85546875" style="6" customWidth="1"/>
    <col min="4104" max="4104" width="6.5703125" style="6" customWidth="1"/>
    <col min="4105" max="4105" width="7" style="6" customWidth="1"/>
    <col min="4106" max="4106" width="6.5703125" style="6" customWidth="1"/>
    <col min="4107" max="4107" width="5.5703125" style="6" customWidth="1"/>
    <col min="4108" max="4108" width="7.5703125" style="6" customWidth="1"/>
    <col min="4109" max="4109" width="4.5703125" style="6" customWidth="1"/>
    <col min="4110" max="4110" width="6.7109375" style="6" customWidth="1"/>
    <col min="4111" max="4111" width="6.42578125" style="6" customWidth="1"/>
    <col min="4112" max="4337" width="9.140625" style="6"/>
    <col min="4338" max="4338" width="14.140625" style="6" bestFit="1" customWidth="1"/>
    <col min="4339" max="4349" width="9.140625" style="6"/>
    <col min="4350" max="4350" width="7.140625" style="6" customWidth="1"/>
    <col min="4351" max="4351" width="12" style="6" customWidth="1"/>
    <col min="4352" max="4352" width="6.28515625" style="6" customWidth="1"/>
    <col min="4353" max="4356" width="6.5703125" style="6" customWidth="1"/>
    <col min="4357" max="4357" width="5.42578125" style="6" customWidth="1"/>
    <col min="4358" max="4358" width="6.5703125" style="6" customWidth="1"/>
    <col min="4359" max="4359" width="6.85546875" style="6" customWidth="1"/>
    <col min="4360" max="4360" width="6.5703125" style="6" customWidth="1"/>
    <col min="4361" max="4361" width="7" style="6" customWidth="1"/>
    <col min="4362" max="4362" width="6.5703125" style="6" customWidth="1"/>
    <col min="4363" max="4363" width="5.5703125" style="6" customWidth="1"/>
    <col min="4364" max="4364" width="7.5703125" style="6" customWidth="1"/>
    <col min="4365" max="4365" width="4.5703125" style="6" customWidth="1"/>
    <col min="4366" max="4366" width="6.7109375" style="6" customWidth="1"/>
    <col min="4367" max="4367" width="6.42578125" style="6" customWidth="1"/>
    <col min="4368" max="4593" width="9.140625" style="6"/>
    <col min="4594" max="4594" width="14.140625" style="6" bestFit="1" customWidth="1"/>
    <col min="4595" max="4605" width="9.140625" style="6"/>
    <col min="4606" max="4606" width="7.140625" style="6" customWidth="1"/>
    <col min="4607" max="4607" width="12" style="6" customWidth="1"/>
    <col min="4608" max="4608" width="6.28515625" style="6" customWidth="1"/>
    <col min="4609" max="4612" width="6.5703125" style="6" customWidth="1"/>
    <col min="4613" max="4613" width="5.42578125" style="6" customWidth="1"/>
    <col min="4614" max="4614" width="6.5703125" style="6" customWidth="1"/>
    <col min="4615" max="4615" width="6.85546875" style="6" customWidth="1"/>
    <col min="4616" max="4616" width="6.5703125" style="6" customWidth="1"/>
    <col min="4617" max="4617" width="7" style="6" customWidth="1"/>
    <col min="4618" max="4618" width="6.5703125" style="6" customWidth="1"/>
    <col min="4619" max="4619" width="5.5703125" style="6" customWidth="1"/>
    <col min="4620" max="4620" width="7.5703125" style="6" customWidth="1"/>
    <col min="4621" max="4621" width="4.5703125" style="6" customWidth="1"/>
    <col min="4622" max="4622" width="6.7109375" style="6" customWidth="1"/>
    <col min="4623" max="4623" width="6.42578125" style="6" customWidth="1"/>
    <col min="4624" max="4849" width="9.140625" style="6"/>
    <col min="4850" max="4850" width="14.140625" style="6" bestFit="1" customWidth="1"/>
    <col min="4851" max="4861" width="9.140625" style="6"/>
    <col min="4862" max="4862" width="7.140625" style="6" customWidth="1"/>
    <col min="4863" max="4863" width="12" style="6" customWidth="1"/>
    <col min="4864" max="4864" width="6.28515625" style="6" customWidth="1"/>
    <col min="4865" max="4868" width="6.5703125" style="6" customWidth="1"/>
    <col min="4869" max="4869" width="5.42578125" style="6" customWidth="1"/>
    <col min="4870" max="4870" width="6.5703125" style="6" customWidth="1"/>
    <col min="4871" max="4871" width="6.85546875" style="6" customWidth="1"/>
    <col min="4872" max="4872" width="6.5703125" style="6" customWidth="1"/>
    <col min="4873" max="4873" width="7" style="6" customWidth="1"/>
    <col min="4874" max="4874" width="6.5703125" style="6" customWidth="1"/>
    <col min="4875" max="4875" width="5.5703125" style="6" customWidth="1"/>
    <col min="4876" max="4876" width="7.5703125" style="6" customWidth="1"/>
    <col min="4877" max="4877" width="4.5703125" style="6" customWidth="1"/>
    <col min="4878" max="4878" width="6.7109375" style="6" customWidth="1"/>
    <col min="4879" max="4879" width="6.42578125" style="6" customWidth="1"/>
    <col min="4880" max="5105" width="9.140625" style="6"/>
    <col min="5106" max="5106" width="14.140625" style="6" bestFit="1" customWidth="1"/>
    <col min="5107" max="5117" width="9.140625" style="6"/>
    <col min="5118" max="5118" width="7.140625" style="6" customWidth="1"/>
    <col min="5119" max="5119" width="12" style="6" customWidth="1"/>
    <col min="5120" max="5120" width="6.28515625" style="6" customWidth="1"/>
    <col min="5121" max="5124" width="6.5703125" style="6" customWidth="1"/>
    <col min="5125" max="5125" width="5.42578125" style="6" customWidth="1"/>
    <col min="5126" max="5126" width="6.5703125" style="6" customWidth="1"/>
    <col min="5127" max="5127" width="6.85546875" style="6" customWidth="1"/>
    <col min="5128" max="5128" width="6.5703125" style="6" customWidth="1"/>
    <col min="5129" max="5129" width="7" style="6" customWidth="1"/>
    <col min="5130" max="5130" width="6.5703125" style="6" customWidth="1"/>
    <col min="5131" max="5131" width="5.5703125" style="6" customWidth="1"/>
    <col min="5132" max="5132" width="7.5703125" style="6" customWidth="1"/>
    <col min="5133" max="5133" width="4.5703125" style="6" customWidth="1"/>
    <col min="5134" max="5134" width="6.7109375" style="6" customWidth="1"/>
    <col min="5135" max="5135" width="6.42578125" style="6" customWidth="1"/>
    <col min="5136" max="5361" width="9.140625" style="6"/>
    <col min="5362" max="5362" width="14.140625" style="6" bestFit="1" customWidth="1"/>
    <col min="5363" max="5373" width="9.140625" style="6"/>
    <col min="5374" max="5374" width="7.140625" style="6" customWidth="1"/>
    <col min="5375" max="5375" width="12" style="6" customWidth="1"/>
    <col min="5376" max="5376" width="6.28515625" style="6" customWidth="1"/>
    <col min="5377" max="5380" width="6.5703125" style="6" customWidth="1"/>
    <col min="5381" max="5381" width="5.42578125" style="6" customWidth="1"/>
    <col min="5382" max="5382" width="6.5703125" style="6" customWidth="1"/>
    <col min="5383" max="5383" width="6.85546875" style="6" customWidth="1"/>
    <col min="5384" max="5384" width="6.5703125" style="6" customWidth="1"/>
    <col min="5385" max="5385" width="7" style="6" customWidth="1"/>
    <col min="5386" max="5386" width="6.5703125" style="6" customWidth="1"/>
    <col min="5387" max="5387" width="5.5703125" style="6" customWidth="1"/>
    <col min="5388" max="5388" width="7.5703125" style="6" customWidth="1"/>
    <col min="5389" max="5389" width="4.5703125" style="6" customWidth="1"/>
    <col min="5390" max="5390" width="6.7109375" style="6" customWidth="1"/>
    <col min="5391" max="5391" width="6.42578125" style="6" customWidth="1"/>
    <col min="5392" max="5617" width="9.140625" style="6"/>
    <col min="5618" max="5618" width="14.140625" style="6" bestFit="1" customWidth="1"/>
    <col min="5619" max="5629" width="9.140625" style="6"/>
    <col min="5630" max="5630" width="7.140625" style="6" customWidth="1"/>
    <col min="5631" max="5631" width="12" style="6" customWidth="1"/>
    <col min="5632" max="5632" width="6.28515625" style="6" customWidth="1"/>
    <col min="5633" max="5636" width="6.5703125" style="6" customWidth="1"/>
    <col min="5637" max="5637" width="5.42578125" style="6" customWidth="1"/>
    <col min="5638" max="5638" width="6.5703125" style="6" customWidth="1"/>
    <col min="5639" max="5639" width="6.85546875" style="6" customWidth="1"/>
    <col min="5640" max="5640" width="6.5703125" style="6" customWidth="1"/>
    <col min="5641" max="5641" width="7" style="6" customWidth="1"/>
    <col min="5642" max="5642" width="6.5703125" style="6" customWidth="1"/>
    <col min="5643" max="5643" width="5.5703125" style="6" customWidth="1"/>
    <col min="5644" max="5644" width="7.5703125" style="6" customWidth="1"/>
    <col min="5645" max="5645" width="4.5703125" style="6" customWidth="1"/>
    <col min="5646" max="5646" width="6.7109375" style="6" customWidth="1"/>
    <col min="5647" max="5647" width="6.42578125" style="6" customWidth="1"/>
    <col min="5648" max="5873" width="9.140625" style="6"/>
    <col min="5874" max="5874" width="14.140625" style="6" bestFit="1" customWidth="1"/>
    <col min="5875" max="5885" width="9.140625" style="6"/>
    <col min="5886" max="5886" width="7.140625" style="6" customWidth="1"/>
    <col min="5887" max="5887" width="12" style="6" customWidth="1"/>
    <col min="5888" max="5888" width="6.28515625" style="6" customWidth="1"/>
    <col min="5889" max="5892" width="6.5703125" style="6" customWidth="1"/>
    <col min="5893" max="5893" width="5.42578125" style="6" customWidth="1"/>
    <col min="5894" max="5894" width="6.5703125" style="6" customWidth="1"/>
    <col min="5895" max="5895" width="6.85546875" style="6" customWidth="1"/>
    <col min="5896" max="5896" width="6.5703125" style="6" customWidth="1"/>
    <col min="5897" max="5897" width="7" style="6" customWidth="1"/>
    <col min="5898" max="5898" width="6.5703125" style="6" customWidth="1"/>
    <col min="5899" max="5899" width="5.5703125" style="6" customWidth="1"/>
    <col min="5900" max="5900" width="7.5703125" style="6" customWidth="1"/>
    <col min="5901" max="5901" width="4.5703125" style="6" customWidth="1"/>
    <col min="5902" max="5902" width="6.7109375" style="6" customWidth="1"/>
    <col min="5903" max="5903" width="6.42578125" style="6" customWidth="1"/>
    <col min="5904" max="6129" width="9.140625" style="6"/>
    <col min="6130" max="6130" width="14.140625" style="6" bestFit="1" customWidth="1"/>
    <col min="6131" max="6141" width="9.140625" style="6"/>
    <col min="6142" max="6142" width="7.140625" style="6" customWidth="1"/>
    <col min="6143" max="6143" width="12" style="6" customWidth="1"/>
    <col min="6144" max="6144" width="6.28515625" style="6" customWidth="1"/>
    <col min="6145" max="6148" width="6.5703125" style="6" customWidth="1"/>
    <col min="6149" max="6149" width="5.42578125" style="6" customWidth="1"/>
    <col min="6150" max="6150" width="6.5703125" style="6" customWidth="1"/>
    <col min="6151" max="6151" width="6.85546875" style="6" customWidth="1"/>
    <col min="6152" max="6152" width="6.5703125" style="6" customWidth="1"/>
    <col min="6153" max="6153" width="7" style="6" customWidth="1"/>
    <col min="6154" max="6154" width="6.5703125" style="6" customWidth="1"/>
    <col min="6155" max="6155" width="5.5703125" style="6" customWidth="1"/>
    <col min="6156" max="6156" width="7.5703125" style="6" customWidth="1"/>
    <col min="6157" max="6157" width="4.5703125" style="6" customWidth="1"/>
    <col min="6158" max="6158" width="6.7109375" style="6" customWidth="1"/>
    <col min="6159" max="6159" width="6.42578125" style="6" customWidth="1"/>
    <col min="6160" max="6385" width="9.140625" style="6"/>
    <col min="6386" max="6386" width="14.140625" style="6" bestFit="1" customWidth="1"/>
    <col min="6387" max="6397" width="9.140625" style="6"/>
    <col min="6398" max="6398" width="7.140625" style="6" customWidth="1"/>
    <col min="6399" max="6399" width="12" style="6" customWidth="1"/>
    <col min="6400" max="6400" width="6.28515625" style="6" customWidth="1"/>
    <col min="6401" max="6404" width="6.5703125" style="6" customWidth="1"/>
    <col min="6405" max="6405" width="5.42578125" style="6" customWidth="1"/>
    <col min="6406" max="6406" width="6.5703125" style="6" customWidth="1"/>
    <col min="6407" max="6407" width="6.85546875" style="6" customWidth="1"/>
    <col min="6408" max="6408" width="6.5703125" style="6" customWidth="1"/>
    <col min="6409" max="6409" width="7" style="6" customWidth="1"/>
    <col min="6410" max="6410" width="6.5703125" style="6" customWidth="1"/>
    <col min="6411" max="6411" width="5.5703125" style="6" customWidth="1"/>
    <col min="6412" max="6412" width="7.5703125" style="6" customWidth="1"/>
    <col min="6413" max="6413" width="4.5703125" style="6" customWidth="1"/>
    <col min="6414" max="6414" width="6.7109375" style="6" customWidth="1"/>
    <col min="6415" max="6415" width="6.42578125" style="6" customWidth="1"/>
    <col min="6416" max="6641" width="9.140625" style="6"/>
    <col min="6642" max="6642" width="14.140625" style="6" bestFit="1" customWidth="1"/>
    <col min="6643" max="6653" width="9.140625" style="6"/>
    <col min="6654" max="6654" width="7.140625" style="6" customWidth="1"/>
    <col min="6655" max="6655" width="12" style="6" customWidth="1"/>
    <col min="6656" max="6656" width="6.28515625" style="6" customWidth="1"/>
    <col min="6657" max="6660" width="6.5703125" style="6" customWidth="1"/>
    <col min="6661" max="6661" width="5.42578125" style="6" customWidth="1"/>
    <col min="6662" max="6662" width="6.5703125" style="6" customWidth="1"/>
    <col min="6663" max="6663" width="6.85546875" style="6" customWidth="1"/>
    <col min="6664" max="6664" width="6.5703125" style="6" customWidth="1"/>
    <col min="6665" max="6665" width="7" style="6" customWidth="1"/>
    <col min="6666" max="6666" width="6.5703125" style="6" customWidth="1"/>
    <col min="6667" max="6667" width="5.5703125" style="6" customWidth="1"/>
    <col min="6668" max="6668" width="7.5703125" style="6" customWidth="1"/>
    <col min="6669" max="6669" width="4.5703125" style="6" customWidth="1"/>
    <col min="6670" max="6670" width="6.7109375" style="6" customWidth="1"/>
    <col min="6671" max="6671" width="6.42578125" style="6" customWidth="1"/>
    <col min="6672" max="6897" width="9.140625" style="6"/>
    <col min="6898" max="6898" width="14.140625" style="6" bestFit="1" customWidth="1"/>
    <col min="6899" max="6909" width="9.140625" style="6"/>
    <col min="6910" max="6910" width="7.140625" style="6" customWidth="1"/>
    <col min="6911" max="6911" width="12" style="6" customWidth="1"/>
    <col min="6912" max="6912" width="6.28515625" style="6" customWidth="1"/>
    <col min="6913" max="6916" width="6.5703125" style="6" customWidth="1"/>
    <col min="6917" max="6917" width="5.42578125" style="6" customWidth="1"/>
    <col min="6918" max="6918" width="6.5703125" style="6" customWidth="1"/>
    <col min="6919" max="6919" width="6.85546875" style="6" customWidth="1"/>
    <col min="6920" max="6920" width="6.5703125" style="6" customWidth="1"/>
    <col min="6921" max="6921" width="7" style="6" customWidth="1"/>
    <col min="6922" max="6922" width="6.5703125" style="6" customWidth="1"/>
    <col min="6923" max="6923" width="5.5703125" style="6" customWidth="1"/>
    <col min="6924" max="6924" width="7.5703125" style="6" customWidth="1"/>
    <col min="6925" max="6925" width="4.5703125" style="6" customWidth="1"/>
    <col min="6926" max="6926" width="6.7109375" style="6" customWidth="1"/>
    <col min="6927" max="6927" width="6.42578125" style="6" customWidth="1"/>
    <col min="6928" max="7153" width="9.140625" style="6"/>
    <col min="7154" max="7154" width="14.140625" style="6" bestFit="1" customWidth="1"/>
    <col min="7155" max="7165" width="9.140625" style="6"/>
    <col min="7166" max="7166" width="7.140625" style="6" customWidth="1"/>
    <col min="7167" max="7167" width="12" style="6" customWidth="1"/>
    <col min="7168" max="7168" width="6.28515625" style="6" customWidth="1"/>
    <col min="7169" max="7172" width="6.5703125" style="6" customWidth="1"/>
    <col min="7173" max="7173" width="5.42578125" style="6" customWidth="1"/>
    <col min="7174" max="7174" width="6.5703125" style="6" customWidth="1"/>
    <col min="7175" max="7175" width="6.85546875" style="6" customWidth="1"/>
    <col min="7176" max="7176" width="6.5703125" style="6" customWidth="1"/>
    <col min="7177" max="7177" width="7" style="6" customWidth="1"/>
    <col min="7178" max="7178" width="6.5703125" style="6" customWidth="1"/>
    <col min="7179" max="7179" width="5.5703125" style="6" customWidth="1"/>
    <col min="7180" max="7180" width="7.5703125" style="6" customWidth="1"/>
    <col min="7181" max="7181" width="4.5703125" style="6" customWidth="1"/>
    <col min="7182" max="7182" width="6.7109375" style="6" customWidth="1"/>
    <col min="7183" max="7183" width="6.42578125" style="6" customWidth="1"/>
    <col min="7184" max="7409" width="9.140625" style="6"/>
    <col min="7410" max="7410" width="14.140625" style="6" bestFit="1" customWidth="1"/>
    <col min="7411" max="7421" width="9.140625" style="6"/>
    <col min="7422" max="7422" width="7.140625" style="6" customWidth="1"/>
    <col min="7423" max="7423" width="12" style="6" customWidth="1"/>
    <col min="7424" max="7424" width="6.28515625" style="6" customWidth="1"/>
    <col min="7425" max="7428" width="6.5703125" style="6" customWidth="1"/>
    <col min="7429" max="7429" width="5.42578125" style="6" customWidth="1"/>
    <col min="7430" max="7430" width="6.5703125" style="6" customWidth="1"/>
    <col min="7431" max="7431" width="6.85546875" style="6" customWidth="1"/>
    <col min="7432" max="7432" width="6.5703125" style="6" customWidth="1"/>
    <col min="7433" max="7433" width="7" style="6" customWidth="1"/>
    <col min="7434" max="7434" width="6.5703125" style="6" customWidth="1"/>
    <col min="7435" max="7435" width="5.5703125" style="6" customWidth="1"/>
    <col min="7436" max="7436" width="7.5703125" style="6" customWidth="1"/>
    <col min="7437" max="7437" width="4.5703125" style="6" customWidth="1"/>
    <col min="7438" max="7438" width="6.7109375" style="6" customWidth="1"/>
    <col min="7439" max="7439" width="6.42578125" style="6" customWidth="1"/>
    <col min="7440" max="7665" width="9.140625" style="6"/>
    <col min="7666" max="7666" width="14.140625" style="6" bestFit="1" customWidth="1"/>
    <col min="7667" max="7677" width="9.140625" style="6"/>
    <col min="7678" max="7678" width="7.140625" style="6" customWidth="1"/>
    <col min="7679" max="7679" width="12" style="6" customWidth="1"/>
    <col min="7680" max="7680" width="6.28515625" style="6" customWidth="1"/>
    <col min="7681" max="7684" width="6.5703125" style="6" customWidth="1"/>
    <col min="7685" max="7685" width="5.42578125" style="6" customWidth="1"/>
    <col min="7686" max="7686" width="6.5703125" style="6" customWidth="1"/>
    <col min="7687" max="7687" width="6.85546875" style="6" customWidth="1"/>
    <col min="7688" max="7688" width="6.5703125" style="6" customWidth="1"/>
    <col min="7689" max="7689" width="7" style="6" customWidth="1"/>
    <col min="7690" max="7690" width="6.5703125" style="6" customWidth="1"/>
    <col min="7691" max="7691" width="5.5703125" style="6" customWidth="1"/>
    <col min="7692" max="7692" width="7.5703125" style="6" customWidth="1"/>
    <col min="7693" max="7693" width="4.5703125" style="6" customWidth="1"/>
    <col min="7694" max="7694" width="6.7109375" style="6" customWidth="1"/>
    <col min="7695" max="7695" width="6.42578125" style="6" customWidth="1"/>
    <col min="7696" max="7921" width="9.140625" style="6"/>
    <col min="7922" max="7922" width="14.140625" style="6" bestFit="1" customWidth="1"/>
    <col min="7923" max="7933" width="9.140625" style="6"/>
    <col min="7934" max="7934" width="7.140625" style="6" customWidth="1"/>
    <col min="7935" max="7935" width="12" style="6" customWidth="1"/>
    <col min="7936" max="7936" width="6.28515625" style="6" customWidth="1"/>
    <col min="7937" max="7940" width="6.5703125" style="6" customWidth="1"/>
    <col min="7941" max="7941" width="5.42578125" style="6" customWidth="1"/>
    <col min="7942" max="7942" width="6.5703125" style="6" customWidth="1"/>
    <col min="7943" max="7943" width="6.85546875" style="6" customWidth="1"/>
    <col min="7944" max="7944" width="6.5703125" style="6" customWidth="1"/>
    <col min="7945" max="7945" width="7" style="6" customWidth="1"/>
    <col min="7946" max="7946" width="6.5703125" style="6" customWidth="1"/>
    <col min="7947" max="7947" width="5.5703125" style="6" customWidth="1"/>
    <col min="7948" max="7948" width="7.5703125" style="6" customWidth="1"/>
    <col min="7949" max="7949" width="4.5703125" style="6" customWidth="1"/>
    <col min="7950" max="7950" width="6.7109375" style="6" customWidth="1"/>
    <col min="7951" max="7951" width="6.42578125" style="6" customWidth="1"/>
    <col min="7952" max="8177" width="9.140625" style="6"/>
    <col min="8178" max="8178" width="14.140625" style="6" bestFit="1" customWidth="1"/>
    <col min="8179" max="8189" width="9.140625" style="6"/>
    <col min="8190" max="8190" width="7.140625" style="6" customWidth="1"/>
    <col min="8191" max="8191" width="12" style="6" customWidth="1"/>
    <col min="8192" max="8192" width="6.28515625" style="6" customWidth="1"/>
    <col min="8193" max="8196" width="6.5703125" style="6" customWidth="1"/>
    <col min="8197" max="8197" width="5.42578125" style="6" customWidth="1"/>
    <col min="8198" max="8198" width="6.5703125" style="6" customWidth="1"/>
    <col min="8199" max="8199" width="6.85546875" style="6" customWidth="1"/>
    <col min="8200" max="8200" width="6.5703125" style="6" customWidth="1"/>
    <col min="8201" max="8201" width="7" style="6" customWidth="1"/>
    <col min="8202" max="8202" width="6.5703125" style="6" customWidth="1"/>
    <col min="8203" max="8203" width="5.5703125" style="6" customWidth="1"/>
    <col min="8204" max="8204" width="7.5703125" style="6" customWidth="1"/>
    <col min="8205" max="8205" width="4.5703125" style="6" customWidth="1"/>
    <col min="8206" max="8206" width="6.7109375" style="6" customWidth="1"/>
    <col min="8207" max="8207" width="6.42578125" style="6" customWidth="1"/>
    <col min="8208" max="8433" width="9.140625" style="6"/>
    <col min="8434" max="8434" width="14.140625" style="6" bestFit="1" customWidth="1"/>
    <col min="8435" max="8445" width="9.140625" style="6"/>
    <col min="8446" max="8446" width="7.140625" style="6" customWidth="1"/>
    <col min="8447" max="8447" width="12" style="6" customWidth="1"/>
    <col min="8448" max="8448" width="6.28515625" style="6" customWidth="1"/>
    <col min="8449" max="8452" width="6.5703125" style="6" customWidth="1"/>
    <col min="8453" max="8453" width="5.42578125" style="6" customWidth="1"/>
    <col min="8454" max="8454" width="6.5703125" style="6" customWidth="1"/>
    <col min="8455" max="8455" width="6.85546875" style="6" customWidth="1"/>
    <col min="8456" max="8456" width="6.5703125" style="6" customWidth="1"/>
    <col min="8457" max="8457" width="7" style="6" customWidth="1"/>
    <col min="8458" max="8458" width="6.5703125" style="6" customWidth="1"/>
    <col min="8459" max="8459" width="5.5703125" style="6" customWidth="1"/>
    <col min="8460" max="8460" width="7.5703125" style="6" customWidth="1"/>
    <col min="8461" max="8461" width="4.5703125" style="6" customWidth="1"/>
    <col min="8462" max="8462" width="6.7109375" style="6" customWidth="1"/>
    <col min="8463" max="8463" width="6.42578125" style="6" customWidth="1"/>
    <col min="8464" max="8689" width="9.140625" style="6"/>
    <col min="8690" max="8690" width="14.140625" style="6" bestFit="1" customWidth="1"/>
    <col min="8691" max="8701" width="9.140625" style="6"/>
    <col min="8702" max="8702" width="7.140625" style="6" customWidth="1"/>
    <col min="8703" max="8703" width="12" style="6" customWidth="1"/>
    <col min="8704" max="8704" width="6.28515625" style="6" customWidth="1"/>
    <col min="8705" max="8708" width="6.5703125" style="6" customWidth="1"/>
    <col min="8709" max="8709" width="5.42578125" style="6" customWidth="1"/>
    <col min="8710" max="8710" width="6.5703125" style="6" customWidth="1"/>
    <col min="8711" max="8711" width="6.85546875" style="6" customWidth="1"/>
    <col min="8712" max="8712" width="6.5703125" style="6" customWidth="1"/>
    <col min="8713" max="8713" width="7" style="6" customWidth="1"/>
    <col min="8714" max="8714" width="6.5703125" style="6" customWidth="1"/>
    <col min="8715" max="8715" width="5.5703125" style="6" customWidth="1"/>
    <col min="8716" max="8716" width="7.5703125" style="6" customWidth="1"/>
    <col min="8717" max="8717" width="4.5703125" style="6" customWidth="1"/>
    <col min="8718" max="8718" width="6.7109375" style="6" customWidth="1"/>
    <col min="8719" max="8719" width="6.42578125" style="6" customWidth="1"/>
    <col min="8720" max="8945" width="9.140625" style="6"/>
    <col min="8946" max="8946" width="14.140625" style="6" bestFit="1" customWidth="1"/>
    <col min="8947" max="8957" width="9.140625" style="6"/>
    <col min="8958" max="8958" width="7.140625" style="6" customWidth="1"/>
    <col min="8959" max="8959" width="12" style="6" customWidth="1"/>
    <col min="8960" max="8960" width="6.28515625" style="6" customWidth="1"/>
    <col min="8961" max="8964" width="6.5703125" style="6" customWidth="1"/>
    <col min="8965" max="8965" width="5.42578125" style="6" customWidth="1"/>
    <col min="8966" max="8966" width="6.5703125" style="6" customWidth="1"/>
    <col min="8967" max="8967" width="6.85546875" style="6" customWidth="1"/>
    <col min="8968" max="8968" width="6.5703125" style="6" customWidth="1"/>
    <col min="8969" max="8969" width="7" style="6" customWidth="1"/>
    <col min="8970" max="8970" width="6.5703125" style="6" customWidth="1"/>
    <col min="8971" max="8971" width="5.5703125" style="6" customWidth="1"/>
    <col min="8972" max="8972" width="7.5703125" style="6" customWidth="1"/>
    <col min="8973" max="8973" width="4.5703125" style="6" customWidth="1"/>
    <col min="8974" max="8974" width="6.7109375" style="6" customWidth="1"/>
    <col min="8975" max="8975" width="6.42578125" style="6" customWidth="1"/>
    <col min="8976" max="9201" width="9.140625" style="6"/>
    <col min="9202" max="9202" width="14.140625" style="6" bestFit="1" customWidth="1"/>
    <col min="9203" max="9213" width="9.140625" style="6"/>
    <col min="9214" max="9214" width="7.140625" style="6" customWidth="1"/>
    <col min="9215" max="9215" width="12" style="6" customWidth="1"/>
    <col min="9216" max="9216" width="6.28515625" style="6" customWidth="1"/>
    <col min="9217" max="9220" width="6.5703125" style="6" customWidth="1"/>
    <col min="9221" max="9221" width="5.42578125" style="6" customWidth="1"/>
    <col min="9222" max="9222" width="6.5703125" style="6" customWidth="1"/>
    <col min="9223" max="9223" width="6.85546875" style="6" customWidth="1"/>
    <col min="9224" max="9224" width="6.5703125" style="6" customWidth="1"/>
    <col min="9225" max="9225" width="7" style="6" customWidth="1"/>
    <col min="9226" max="9226" width="6.5703125" style="6" customWidth="1"/>
    <col min="9227" max="9227" width="5.5703125" style="6" customWidth="1"/>
    <col min="9228" max="9228" width="7.5703125" style="6" customWidth="1"/>
    <col min="9229" max="9229" width="4.5703125" style="6" customWidth="1"/>
    <col min="9230" max="9230" width="6.7109375" style="6" customWidth="1"/>
    <col min="9231" max="9231" width="6.42578125" style="6" customWidth="1"/>
    <col min="9232" max="9457" width="9.140625" style="6"/>
    <col min="9458" max="9458" width="14.140625" style="6" bestFit="1" customWidth="1"/>
    <col min="9459" max="9469" width="9.140625" style="6"/>
    <col min="9470" max="9470" width="7.140625" style="6" customWidth="1"/>
    <col min="9471" max="9471" width="12" style="6" customWidth="1"/>
    <col min="9472" max="9472" width="6.28515625" style="6" customWidth="1"/>
    <col min="9473" max="9476" width="6.5703125" style="6" customWidth="1"/>
    <col min="9477" max="9477" width="5.42578125" style="6" customWidth="1"/>
    <col min="9478" max="9478" width="6.5703125" style="6" customWidth="1"/>
    <col min="9479" max="9479" width="6.85546875" style="6" customWidth="1"/>
    <col min="9480" max="9480" width="6.5703125" style="6" customWidth="1"/>
    <col min="9481" max="9481" width="7" style="6" customWidth="1"/>
    <col min="9482" max="9482" width="6.5703125" style="6" customWidth="1"/>
    <col min="9483" max="9483" width="5.5703125" style="6" customWidth="1"/>
    <col min="9484" max="9484" width="7.5703125" style="6" customWidth="1"/>
    <col min="9485" max="9485" width="4.5703125" style="6" customWidth="1"/>
    <col min="9486" max="9486" width="6.7109375" style="6" customWidth="1"/>
    <col min="9487" max="9487" width="6.42578125" style="6" customWidth="1"/>
    <col min="9488" max="9713" width="9.140625" style="6"/>
    <col min="9714" max="9714" width="14.140625" style="6" bestFit="1" customWidth="1"/>
    <col min="9715" max="9725" width="9.140625" style="6"/>
    <col min="9726" max="9726" width="7.140625" style="6" customWidth="1"/>
    <col min="9727" max="9727" width="12" style="6" customWidth="1"/>
    <col min="9728" max="9728" width="6.28515625" style="6" customWidth="1"/>
    <col min="9729" max="9732" width="6.5703125" style="6" customWidth="1"/>
    <col min="9733" max="9733" width="5.42578125" style="6" customWidth="1"/>
    <col min="9734" max="9734" width="6.5703125" style="6" customWidth="1"/>
    <col min="9735" max="9735" width="6.85546875" style="6" customWidth="1"/>
    <col min="9736" max="9736" width="6.5703125" style="6" customWidth="1"/>
    <col min="9737" max="9737" width="7" style="6" customWidth="1"/>
    <col min="9738" max="9738" width="6.5703125" style="6" customWidth="1"/>
    <col min="9739" max="9739" width="5.5703125" style="6" customWidth="1"/>
    <col min="9740" max="9740" width="7.5703125" style="6" customWidth="1"/>
    <col min="9741" max="9741" width="4.5703125" style="6" customWidth="1"/>
    <col min="9742" max="9742" width="6.7109375" style="6" customWidth="1"/>
    <col min="9743" max="9743" width="6.42578125" style="6" customWidth="1"/>
    <col min="9744" max="9969" width="9.140625" style="6"/>
    <col min="9970" max="9970" width="14.140625" style="6" bestFit="1" customWidth="1"/>
    <col min="9971" max="9981" width="9.140625" style="6"/>
    <col min="9982" max="9982" width="7.140625" style="6" customWidth="1"/>
    <col min="9983" max="9983" width="12" style="6" customWidth="1"/>
    <col min="9984" max="9984" width="6.28515625" style="6" customWidth="1"/>
    <col min="9985" max="9988" width="6.5703125" style="6" customWidth="1"/>
    <col min="9989" max="9989" width="5.42578125" style="6" customWidth="1"/>
    <col min="9990" max="9990" width="6.5703125" style="6" customWidth="1"/>
    <col min="9991" max="9991" width="6.85546875" style="6" customWidth="1"/>
    <col min="9992" max="9992" width="6.5703125" style="6" customWidth="1"/>
    <col min="9993" max="9993" width="7" style="6" customWidth="1"/>
    <col min="9994" max="9994" width="6.5703125" style="6" customWidth="1"/>
    <col min="9995" max="9995" width="5.5703125" style="6" customWidth="1"/>
    <col min="9996" max="9996" width="7.5703125" style="6" customWidth="1"/>
    <col min="9997" max="9997" width="4.5703125" style="6" customWidth="1"/>
    <col min="9998" max="9998" width="6.7109375" style="6" customWidth="1"/>
    <col min="9999" max="9999" width="6.42578125" style="6" customWidth="1"/>
    <col min="10000" max="10225" width="9.140625" style="6"/>
    <col min="10226" max="10226" width="14.140625" style="6" bestFit="1" customWidth="1"/>
    <col min="10227" max="10237" width="9.140625" style="6"/>
    <col min="10238" max="10238" width="7.140625" style="6" customWidth="1"/>
    <col min="10239" max="10239" width="12" style="6" customWidth="1"/>
    <col min="10240" max="10240" width="6.28515625" style="6" customWidth="1"/>
    <col min="10241" max="10244" width="6.5703125" style="6" customWidth="1"/>
    <col min="10245" max="10245" width="5.42578125" style="6" customWidth="1"/>
    <col min="10246" max="10246" width="6.5703125" style="6" customWidth="1"/>
    <col min="10247" max="10247" width="6.85546875" style="6" customWidth="1"/>
    <col min="10248" max="10248" width="6.5703125" style="6" customWidth="1"/>
    <col min="10249" max="10249" width="7" style="6" customWidth="1"/>
    <col min="10250" max="10250" width="6.5703125" style="6" customWidth="1"/>
    <col min="10251" max="10251" width="5.5703125" style="6" customWidth="1"/>
    <col min="10252" max="10252" width="7.5703125" style="6" customWidth="1"/>
    <col min="10253" max="10253" width="4.5703125" style="6" customWidth="1"/>
    <col min="10254" max="10254" width="6.7109375" style="6" customWidth="1"/>
    <col min="10255" max="10255" width="6.42578125" style="6" customWidth="1"/>
    <col min="10256" max="10481" width="9.140625" style="6"/>
    <col min="10482" max="10482" width="14.140625" style="6" bestFit="1" customWidth="1"/>
    <col min="10483" max="10493" width="9.140625" style="6"/>
    <col min="10494" max="10494" width="7.140625" style="6" customWidth="1"/>
    <col min="10495" max="10495" width="12" style="6" customWidth="1"/>
    <col min="10496" max="10496" width="6.28515625" style="6" customWidth="1"/>
    <col min="10497" max="10500" width="6.5703125" style="6" customWidth="1"/>
    <col min="10501" max="10501" width="5.42578125" style="6" customWidth="1"/>
    <col min="10502" max="10502" width="6.5703125" style="6" customWidth="1"/>
    <col min="10503" max="10503" width="6.85546875" style="6" customWidth="1"/>
    <col min="10504" max="10504" width="6.5703125" style="6" customWidth="1"/>
    <col min="10505" max="10505" width="7" style="6" customWidth="1"/>
    <col min="10506" max="10506" width="6.5703125" style="6" customWidth="1"/>
    <col min="10507" max="10507" width="5.5703125" style="6" customWidth="1"/>
    <col min="10508" max="10508" width="7.5703125" style="6" customWidth="1"/>
    <col min="10509" max="10509" width="4.5703125" style="6" customWidth="1"/>
    <col min="10510" max="10510" width="6.7109375" style="6" customWidth="1"/>
    <col min="10511" max="10511" width="6.42578125" style="6" customWidth="1"/>
    <col min="10512" max="10737" width="9.140625" style="6"/>
    <col min="10738" max="10738" width="14.140625" style="6" bestFit="1" customWidth="1"/>
    <col min="10739" max="10749" width="9.140625" style="6"/>
    <col min="10750" max="10750" width="7.140625" style="6" customWidth="1"/>
    <col min="10751" max="10751" width="12" style="6" customWidth="1"/>
    <col min="10752" max="10752" width="6.28515625" style="6" customWidth="1"/>
    <col min="10753" max="10756" width="6.5703125" style="6" customWidth="1"/>
    <col min="10757" max="10757" width="5.42578125" style="6" customWidth="1"/>
    <col min="10758" max="10758" width="6.5703125" style="6" customWidth="1"/>
    <col min="10759" max="10759" width="6.85546875" style="6" customWidth="1"/>
    <col min="10760" max="10760" width="6.5703125" style="6" customWidth="1"/>
    <col min="10761" max="10761" width="7" style="6" customWidth="1"/>
    <col min="10762" max="10762" width="6.5703125" style="6" customWidth="1"/>
    <col min="10763" max="10763" width="5.5703125" style="6" customWidth="1"/>
    <col min="10764" max="10764" width="7.5703125" style="6" customWidth="1"/>
    <col min="10765" max="10765" width="4.5703125" style="6" customWidth="1"/>
    <col min="10766" max="10766" width="6.7109375" style="6" customWidth="1"/>
    <col min="10767" max="10767" width="6.42578125" style="6" customWidth="1"/>
    <col min="10768" max="10993" width="9.140625" style="6"/>
    <col min="10994" max="10994" width="14.140625" style="6" bestFit="1" customWidth="1"/>
    <col min="10995" max="11005" width="9.140625" style="6"/>
    <col min="11006" max="11006" width="7.140625" style="6" customWidth="1"/>
    <col min="11007" max="11007" width="12" style="6" customWidth="1"/>
    <col min="11008" max="11008" width="6.28515625" style="6" customWidth="1"/>
    <col min="11009" max="11012" width="6.5703125" style="6" customWidth="1"/>
    <col min="11013" max="11013" width="5.42578125" style="6" customWidth="1"/>
    <col min="11014" max="11014" width="6.5703125" style="6" customWidth="1"/>
    <col min="11015" max="11015" width="6.85546875" style="6" customWidth="1"/>
    <col min="11016" max="11016" width="6.5703125" style="6" customWidth="1"/>
    <col min="11017" max="11017" width="7" style="6" customWidth="1"/>
    <col min="11018" max="11018" width="6.5703125" style="6" customWidth="1"/>
    <col min="11019" max="11019" width="5.5703125" style="6" customWidth="1"/>
    <col min="11020" max="11020" width="7.5703125" style="6" customWidth="1"/>
    <col min="11021" max="11021" width="4.5703125" style="6" customWidth="1"/>
    <col min="11022" max="11022" width="6.7109375" style="6" customWidth="1"/>
    <col min="11023" max="11023" width="6.42578125" style="6" customWidth="1"/>
    <col min="11024" max="11249" width="9.140625" style="6"/>
    <col min="11250" max="11250" width="14.140625" style="6" bestFit="1" customWidth="1"/>
    <col min="11251" max="11261" width="9.140625" style="6"/>
    <col min="11262" max="11262" width="7.140625" style="6" customWidth="1"/>
    <col min="11263" max="11263" width="12" style="6" customWidth="1"/>
    <col min="11264" max="11264" width="6.28515625" style="6" customWidth="1"/>
    <col min="11265" max="11268" width="6.5703125" style="6" customWidth="1"/>
    <col min="11269" max="11269" width="5.42578125" style="6" customWidth="1"/>
    <col min="11270" max="11270" width="6.5703125" style="6" customWidth="1"/>
    <col min="11271" max="11271" width="6.85546875" style="6" customWidth="1"/>
    <col min="11272" max="11272" width="6.5703125" style="6" customWidth="1"/>
    <col min="11273" max="11273" width="7" style="6" customWidth="1"/>
    <col min="11274" max="11274" width="6.5703125" style="6" customWidth="1"/>
    <col min="11275" max="11275" width="5.5703125" style="6" customWidth="1"/>
    <col min="11276" max="11276" width="7.5703125" style="6" customWidth="1"/>
    <col min="11277" max="11277" width="4.5703125" style="6" customWidth="1"/>
    <col min="11278" max="11278" width="6.7109375" style="6" customWidth="1"/>
    <col min="11279" max="11279" width="6.42578125" style="6" customWidth="1"/>
    <col min="11280" max="11505" width="9.140625" style="6"/>
    <col min="11506" max="11506" width="14.140625" style="6" bestFit="1" customWidth="1"/>
    <col min="11507" max="11517" width="9.140625" style="6"/>
    <col min="11518" max="11518" width="7.140625" style="6" customWidth="1"/>
    <col min="11519" max="11519" width="12" style="6" customWidth="1"/>
    <col min="11520" max="11520" width="6.28515625" style="6" customWidth="1"/>
    <col min="11521" max="11524" width="6.5703125" style="6" customWidth="1"/>
    <col min="11525" max="11525" width="5.42578125" style="6" customWidth="1"/>
    <col min="11526" max="11526" width="6.5703125" style="6" customWidth="1"/>
    <col min="11527" max="11527" width="6.85546875" style="6" customWidth="1"/>
    <col min="11528" max="11528" width="6.5703125" style="6" customWidth="1"/>
    <col min="11529" max="11529" width="7" style="6" customWidth="1"/>
    <col min="11530" max="11530" width="6.5703125" style="6" customWidth="1"/>
    <col min="11531" max="11531" width="5.5703125" style="6" customWidth="1"/>
    <col min="11532" max="11532" width="7.5703125" style="6" customWidth="1"/>
    <col min="11533" max="11533" width="4.5703125" style="6" customWidth="1"/>
    <col min="11534" max="11534" width="6.7109375" style="6" customWidth="1"/>
    <col min="11535" max="11535" width="6.42578125" style="6" customWidth="1"/>
    <col min="11536" max="11761" width="9.140625" style="6"/>
    <col min="11762" max="11762" width="14.140625" style="6" bestFit="1" customWidth="1"/>
    <col min="11763" max="11773" width="9.140625" style="6"/>
    <col min="11774" max="11774" width="7.140625" style="6" customWidth="1"/>
    <col min="11775" max="11775" width="12" style="6" customWidth="1"/>
    <col min="11776" max="11776" width="6.28515625" style="6" customWidth="1"/>
    <col min="11777" max="11780" width="6.5703125" style="6" customWidth="1"/>
    <col min="11781" max="11781" width="5.42578125" style="6" customWidth="1"/>
    <col min="11782" max="11782" width="6.5703125" style="6" customWidth="1"/>
    <col min="11783" max="11783" width="6.85546875" style="6" customWidth="1"/>
    <col min="11784" max="11784" width="6.5703125" style="6" customWidth="1"/>
    <col min="11785" max="11785" width="7" style="6" customWidth="1"/>
    <col min="11786" max="11786" width="6.5703125" style="6" customWidth="1"/>
    <col min="11787" max="11787" width="5.5703125" style="6" customWidth="1"/>
    <col min="11788" max="11788" width="7.5703125" style="6" customWidth="1"/>
    <col min="11789" max="11789" width="4.5703125" style="6" customWidth="1"/>
    <col min="11790" max="11790" width="6.7109375" style="6" customWidth="1"/>
    <col min="11791" max="11791" width="6.42578125" style="6" customWidth="1"/>
    <col min="11792" max="12017" width="9.140625" style="6"/>
    <col min="12018" max="12018" width="14.140625" style="6" bestFit="1" customWidth="1"/>
    <col min="12019" max="12029" width="9.140625" style="6"/>
    <col min="12030" max="12030" width="7.140625" style="6" customWidth="1"/>
    <col min="12031" max="12031" width="12" style="6" customWidth="1"/>
    <col min="12032" max="12032" width="6.28515625" style="6" customWidth="1"/>
    <col min="12033" max="12036" width="6.5703125" style="6" customWidth="1"/>
    <col min="12037" max="12037" width="5.42578125" style="6" customWidth="1"/>
    <col min="12038" max="12038" width="6.5703125" style="6" customWidth="1"/>
    <col min="12039" max="12039" width="6.85546875" style="6" customWidth="1"/>
    <col min="12040" max="12040" width="6.5703125" style="6" customWidth="1"/>
    <col min="12041" max="12041" width="7" style="6" customWidth="1"/>
    <col min="12042" max="12042" width="6.5703125" style="6" customWidth="1"/>
    <col min="12043" max="12043" width="5.5703125" style="6" customWidth="1"/>
    <col min="12044" max="12044" width="7.5703125" style="6" customWidth="1"/>
    <col min="12045" max="12045" width="4.5703125" style="6" customWidth="1"/>
    <col min="12046" max="12046" width="6.7109375" style="6" customWidth="1"/>
    <col min="12047" max="12047" width="6.42578125" style="6" customWidth="1"/>
    <col min="12048" max="12273" width="9.140625" style="6"/>
    <col min="12274" max="12274" width="14.140625" style="6" bestFit="1" customWidth="1"/>
    <col min="12275" max="12285" width="9.140625" style="6"/>
    <col min="12286" max="12286" width="7.140625" style="6" customWidth="1"/>
    <col min="12287" max="12287" width="12" style="6" customWidth="1"/>
    <col min="12288" max="12288" width="6.28515625" style="6" customWidth="1"/>
    <col min="12289" max="12292" width="6.5703125" style="6" customWidth="1"/>
    <col min="12293" max="12293" width="5.42578125" style="6" customWidth="1"/>
    <col min="12294" max="12294" width="6.5703125" style="6" customWidth="1"/>
    <col min="12295" max="12295" width="6.85546875" style="6" customWidth="1"/>
    <col min="12296" max="12296" width="6.5703125" style="6" customWidth="1"/>
    <col min="12297" max="12297" width="7" style="6" customWidth="1"/>
    <col min="12298" max="12298" width="6.5703125" style="6" customWidth="1"/>
    <col min="12299" max="12299" width="5.5703125" style="6" customWidth="1"/>
    <col min="12300" max="12300" width="7.5703125" style="6" customWidth="1"/>
    <col min="12301" max="12301" width="4.5703125" style="6" customWidth="1"/>
    <col min="12302" max="12302" width="6.7109375" style="6" customWidth="1"/>
    <col min="12303" max="12303" width="6.42578125" style="6" customWidth="1"/>
    <col min="12304" max="12529" width="9.140625" style="6"/>
    <col min="12530" max="12530" width="14.140625" style="6" bestFit="1" customWidth="1"/>
    <col min="12531" max="12541" width="9.140625" style="6"/>
    <col min="12542" max="12542" width="7.140625" style="6" customWidth="1"/>
    <col min="12543" max="12543" width="12" style="6" customWidth="1"/>
    <col min="12544" max="12544" width="6.28515625" style="6" customWidth="1"/>
    <col min="12545" max="12548" width="6.5703125" style="6" customWidth="1"/>
    <col min="12549" max="12549" width="5.42578125" style="6" customWidth="1"/>
    <col min="12550" max="12550" width="6.5703125" style="6" customWidth="1"/>
    <col min="12551" max="12551" width="6.85546875" style="6" customWidth="1"/>
    <col min="12552" max="12552" width="6.5703125" style="6" customWidth="1"/>
    <col min="12553" max="12553" width="7" style="6" customWidth="1"/>
    <col min="12554" max="12554" width="6.5703125" style="6" customWidth="1"/>
    <col min="12555" max="12555" width="5.5703125" style="6" customWidth="1"/>
    <col min="12556" max="12556" width="7.5703125" style="6" customWidth="1"/>
    <col min="12557" max="12557" width="4.5703125" style="6" customWidth="1"/>
    <col min="12558" max="12558" width="6.7109375" style="6" customWidth="1"/>
    <col min="12559" max="12559" width="6.42578125" style="6" customWidth="1"/>
    <col min="12560" max="12785" width="9.140625" style="6"/>
    <col min="12786" max="12786" width="14.140625" style="6" bestFit="1" customWidth="1"/>
    <col min="12787" max="12797" width="9.140625" style="6"/>
    <col min="12798" max="12798" width="7.140625" style="6" customWidth="1"/>
    <col min="12799" max="12799" width="12" style="6" customWidth="1"/>
    <col min="12800" max="12800" width="6.28515625" style="6" customWidth="1"/>
    <col min="12801" max="12804" width="6.5703125" style="6" customWidth="1"/>
    <col min="12805" max="12805" width="5.42578125" style="6" customWidth="1"/>
    <col min="12806" max="12806" width="6.5703125" style="6" customWidth="1"/>
    <col min="12807" max="12807" width="6.85546875" style="6" customWidth="1"/>
    <col min="12808" max="12808" width="6.5703125" style="6" customWidth="1"/>
    <col min="12809" max="12809" width="7" style="6" customWidth="1"/>
    <col min="12810" max="12810" width="6.5703125" style="6" customWidth="1"/>
    <col min="12811" max="12811" width="5.5703125" style="6" customWidth="1"/>
    <col min="12812" max="12812" width="7.5703125" style="6" customWidth="1"/>
    <col min="12813" max="12813" width="4.5703125" style="6" customWidth="1"/>
    <col min="12814" max="12814" width="6.7109375" style="6" customWidth="1"/>
    <col min="12815" max="12815" width="6.42578125" style="6" customWidth="1"/>
    <col min="12816" max="13041" width="9.140625" style="6"/>
    <col min="13042" max="13042" width="14.140625" style="6" bestFit="1" customWidth="1"/>
    <col min="13043" max="13053" width="9.140625" style="6"/>
    <col min="13054" max="13054" width="7.140625" style="6" customWidth="1"/>
    <col min="13055" max="13055" width="12" style="6" customWidth="1"/>
    <col min="13056" max="13056" width="6.28515625" style="6" customWidth="1"/>
    <col min="13057" max="13060" width="6.5703125" style="6" customWidth="1"/>
    <col min="13061" max="13061" width="5.42578125" style="6" customWidth="1"/>
    <col min="13062" max="13062" width="6.5703125" style="6" customWidth="1"/>
    <col min="13063" max="13063" width="6.85546875" style="6" customWidth="1"/>
    <col min="13064" max="13064" width="6.5703125" style="6" customWidth="1"/>
    <col min="13065" max="13065" width="7" style="6" customWidth="1"/>
    <col min="13066" max="13066" width="6.5703125" style="6" customWidth="1"/>
    <col min="13067" max="13067" width="5.5703125" style="6" customWidth="1"/>
    <col min="13068" max="13068" width="7.5703125" style="6" customWidth="1"/>
    <col min="13069" max="13069" width="4.5703125" style="6" customWidth="1"/>
    <col min="13070" max="13070" width="6.7109375" style="6" customWidth="1"/>
    <col min="13071" max="13071" width="6.42578125" style="6" customWidth="1"/>
    <col min="13072" max="13297" width="9.140625" style="6"/>
    <col min="13298" max="13298" width="14.140625" style="6" bestFit="1" customWidth="1"/>
    <col min="13299" max="13309" width="9.140625" style="6"/>
    <col min="13310" max="13310" width="7.140625" style="6" customWidth="1"/>
    <col min="13311" max="13311" width="12" style="6" customWidth="1"/>
    <col min="13312" max="13312" width="6.28515625" style="6" customWidth="1"/>
    <col min="13313" max="13316" width="6.5703125" style="6" customWidth="1"/>
    <col min="13317" max="13317" width="5.42578125" style="6" customWidth="1"/>
    <col min="13318" max="13318" width="6.5703125" style="6" customWidth="1"/>
    <col min="13319" max="13319" width="6.85546875" style="6" customWidth="1"/>
    <col min="13320" max="13320" width="6.5703125" style="6" customWidth="1"/>
    <col min="13321" max="13321" width="7" style="6" customWidth="1"/>
    <col min="13322" max="13322" width="6.5703125" style="6" customWidth="1"/>
    <col min="13323" max="13323" width="5.5703125" style="6" customWidth="1"/>
    <col min="13324" max="13324" width="7.5703125" style="6" customWidth="1"/>
    <col min="13325" max="13325" width="4.5703125" style="6" customWidth="1"/>
    <col min="13326" max="13326" width="6.7109375" style="6" customWidth="1"/>
    <col min="13327" max="13327" width="6.42578125" style="6" customWidth="1"/>
    <col min="13328" max="13553" width="9.140625" style="6"/>
    <col min="13554" max="13554" width="14.140625" style="6" bestFit="1" customWidth="1"/>
    <col min="13555" max="13565" width="9.140625" style="6"/>
    <col min="13566" max="13566" width="7.140625" style="6" customWidth="1"/>
    <col min="13567" max="13567" width="12" style="6" customWidth="1"/>
    <col min="13568" max="13568" width="6.28515625" style="6" customWidth="1"/>
    <col min="13569" max="13572" width="6.5703125" style="6" customWidth="1"/>
    <col min="13573" max="13573" width="5.42578125" style="6" customWidth="1"/>
    <col min="13574" max="13574" width="6.5703125" style="6" customWidth="1"/>
    <col min="13575" max="13575" width="6.85546875" style="6" customWidth="1"/>
    <col min="13576" max="13576" width="6.5703125" style="6" customWidth="1"/>
    <col min="13577" max="13577" width="7" style="6" customWidth="1"/>
    <col min="13578" max="13578" width="6.5703125" style="6" customWidth="1"/>
    <col min="13579" max="13579" width="5.5703125" style="6" customWidth="1"/>
    <col min="13580" max="13580" width="7.5703125" style="6" customWidth="1"/>
    <col min="13581" max="13581" width="4.5703125" style="6" customWidth="1"/>
    <col min="13582" max="13582" width="6.7109375" style="6" customWidth="1"/>
    <col min="13583" max="13583" width="6.42578125" style="6" customWidth="1"/>
    <col min="13584" max="13809" width="9.140625" style="6"/>
    <col min="13810" max="13810" width="14.140625" style="6" bestFit="1" customWidth="1"/>
    <col min="13811" max="13821" width="9.140625" style="6"/>
    <col min="13822" max="13822" width="7.140625" style="6" customWidth="1"/>
    <col min="13823" max="13823" width="12" style="6" customWidth="1"/>
    <col min="13824" max="13824" width="6.28515625" style="6" customWidth="1"/>
    <col min="13825" max="13828" width="6.5703125" style="6" customWidth="1"/>
    <col min="13829" max="13829" width="5.42578125" style="6" customWidth="1"/>
    <col min="13830" max="13830" width="6.5703125" style="6" customWidth="1"/>
    <col min="13831" max="13831" width="6.85546875" style="6" customWidth="1"/>
    <col min="13832" max="13832" width="6.5703125" style="6" customWidth="1"/>
    <col min="13833" max="13833" width="7" style="6" customWidth="1"/>
    <col min="13834" max="13834" width="6.5703125" style="6" customWidth="1"/>
    <col min="13835" max="13835" width="5.5703125" style="6" customWidth="1"/>
    <col min="13836" max="13836" width="7.5703125" style="6" customWidth="1"/>
    <col min="13837" max="13837" width="4.5703125" style="6" customWidth="1"/>
    <col min="13838" max="13838" width="6.7109375" style="6" customWidth="1"/>
    <col min="13839" max="13839" width="6.42578125" style="6" customWidth="1"/>
    <col min="13840" max="14065" width="9.140625" style="6"/>
    <col min="14066" max="14066" width="14.140625" style="6" bestFit="1" customWidth="1"/>
    <col min="14067" max="14077" width="9.140625" style="6"/>
    <col min="14078" max="14078" width="7.140625" style="6" customWidth="1"/>
    <col min="14079" max="14079" width="12" style="6" customWidth="1"/>
    <col min="14080" max="14080" width="6.28515625" style="6" customWidth="1"/>
    <col min="14081" max="14084" width="6.5703125" style="6" customWidth="1"/>
    <col min="14085" max="14085" width="5.42578125" style="6" customWidth="1"/>
    <col min="14086" max="14086" width="6.5703125" style="6" customWidth="1"/>
    <col min="14087" max="14087" width="6.85546875" style="6" customWidth="1"/>
    <col min="14088" max="14088" width="6.5703125" style="6" customWidth="1"/>
    <col min="14089" max="14089" width="7" style="6" customWidth="1"/>
    <col min="14090" max="14090" width="6.5703125" style="6" customWidth="1"/>
    <col min="14091" max="14091" width="5.5703125" style="6" customWidth="1"/>
    <col min="14092" max="14092" width="7.5703125" style="6" customWidth="1"/>
    <col min="14093" max="14093" width="4.5703125" style="6" customWidth="1"/>
    <col min="14094" max="14094" width="6.7109375" style="6" customWidth="1"/>
    <col min="14095" max="14095" width="6.42578125" style="6" customWidth="1"/>
    <col min="14096" max="14321" width="9.140625" style="6"/>
    <col min="14322" max="14322" width="14.140625" style="6" bestFit="1" customWidth="1"/>
    <col min="14323" max="14333" width="9.140625" style="6"/>
    <col min="14334" max="14334" width="7.140625" style="6" customWidth="1"/>
    <col min="14335" max="14335" width="12" style="6" customWidth="1"/>
    <col min="14336" max="14336" width="6.28515625" style="6" customWidth="1"/>
    <col min="14337" max="14340" width="6.5703125" style="6" customWidth="1"/>
    <col min="14341" max="14341" width="5.42578125" style="6" customWidth="1"/>
    <col min="14342" max="14342" width="6.5703125" style="6" customWidth="1"/>
    <col min="14343" max="14343" width="6.85546875" style="6" customWidth="1"/>
    <col min="14344" max="14344" width="6.5703125" style="6" customWidth="1"/>
    <col min="14345" max="14345" width="7" style="6" customWidth="1"/>
    <col min="14346" max="14346" width="6.5703125" style="6" customWidth="1"/>
    <col min="14347" max="14347" width="5.5703125" style="6" customWidth="1"/>
    <col min="14348" max="14348" width="7.5703125" style="6" customWidth="1"/>
    <col min="14349" max="14349" width="4.5703125" style="6" customWidth="1"/>
    <col min="14350" max="14350" width="6.7109375" style="6" customWidth="1"/>
    <col min="14351" max="14351" width="6.42578125" style="6" customWidth="1"/>
    <col min="14352" max="14577" width="9.140625" style="6"/>
    <col min="14578" max="14578" width="14.140625" style="6" bestFit="1" customWidth="1"/>
    <col min="14579" max="14589" width="9.140625" style="6"/>
    <col min="14590" max="14590" width="7.140625" style="6" customWidth="1"/>
    <col min="14591" max="14591" width="12" style="6" customWidth="1"/>
    <col min="14592" max="14592" width="6.28515625" style="6" customWidth="1"/>
    <col min="14593" max="14596" width="6.5703125" style="6" customWidth="1"/>
    <col min="14597" max="14597" width="5.42578125" style="6" customWidth="1"/>
    <col min="14598" max="14598" width="6.5703125" style="6" customWidth="1"/>
    <col min="14599" max="14599" width="6.85546875" style="6" customWidth="1"/>
    <col min="14600" max="14600" width="6.5703125" style="6" customWidth="1"/>
    <col min="14601" max="14601" width="7" style="6" customWidth="1"/>
    <col min="14602" max="14602" width="6.5703125" style="6" customWidth="1"/>
    <col min="14603" max="14603" width="5.5703125" style="6" customWidth="1"/>
    <col min="14604" max="14604" width="7.5703125" style="6" customWidth="1"/>
    <col min="14605" max="14605" width="4.5703125" style="6" customWidth="1"/>
    <col min="14606" max="14606" width="6.7109375" style="6" customWidth="1"/>
    <col min="14607" max="14607" width="6.42578125" style="6" customWidth="1"/>
    <col min="14608" max="14833" width="9.140625" style="6"/>
    <col min="14834" max="14834" width="14.140625" style="6" bestFit="1" customWidth="1"/>
    <col min="14835" max="14845" width="9.140625" style="6"/>
    <col min="14846" max="14846" width="7.140625" style="6" customWidth="1"/>
    <col min="14847" max="14847" width="12" style="6" customWidth="1"/>
    <col min="14848" max="14848" width="6.28515625" style="6" customWidth="1"/>
    <col min="14849" max="14852" width="6.5703125" style="6" customWidth="1"/>
    <col min="14853" max="14853" width="5.42578125" style="6" customWidth="1"/>
    <col min="14854" max="14854" width="6.5703125" style="6" customWidth="1"/>
    <col min="14855" max="14855" width="6.85546875" style="6" customWidth="1"/>
    <col min="14856" max="14856" width="6.5703125" style="6" customWidth="1"/>
    <col min="14857" max="14857" width="7" style="6" customWidth="1"/>
    <col min="14858" max="14858" width="6.5703125" style="6" customWidth="1"/>
    <col min="14859" max="14859" width="5.5703125" style="6" customWidth="1"/>
    <col min="14860" max="14860" width="7.5703125" style="6" customWidth="1"/>
    <col min="14861" max="14861" width="4.5703125" style="6" customWidth="1"/>
    <col min="14862" max="14862" width="6.7109375" style="6" customWidth="1"/>
    <col min="14863" max="14863" width="6.42578125" style="6" customWidth="1"/>
    <col min="14864" max="15089" width="9.140625" style="6"/>
    <col min="15090" max="15090" width="14.140625" style="6" bestFit="1" customWidth="1"/>
    <col min="15091" max="15101" width="9.140625" style="6"/>
    <col min="15102" max="15102" width="7.140625" style="6" customWidth="1"/>
    <col min="15103" max="15103" width="12" style="6" customWidth="1"/>
    <col min="15104" max="15104" width="6.28515625" style="6" customWidth="1"/>
    <col min="15105" max="15108" width="6.5703125" style="6" customWidth="1"/>
    <col min="15109" max="15109" width="5.42578125" style="6" customWidth="1"/>
    <col min="15110" max="15110" width="6.5703125" style="6" customWidth="1"/>
    <col min="15111" max="15111" width="6.85546875" style="6" customWidth="1"/>
    <col min="15112" max="15112" width="6.5703125" style="6" customWidth="1"/>
    <col min="15113" max="15113" width="7" style="6" customWidth="1"/>
    <col min="15114" max="15114" width="6.5703125" style="6" customWidth="1"/>
    <col min="15115" max="15115" width="5.5703125" style="6" customWidth="1"/>
    <col min="15116" max="15116" width="7.5703125" style="6" customWidth="1"/>
    <col min="15117" max="15117" width="4.5703125" style="6" customWidth="1"/>
    <col min="15118" max="15118" width="6.7109375" style="6" customWidth="1"/>
    <col min="15119" max="15119" width="6.42578125" style="6" customWidth="1"/>
    <col min="15120" max="15345" width="9.140625" style="6"/>
    <col min="15346" max="15346" width="14.140625" style="6" bestFit="1" customWidth="1"/>
    <col min="15347" max="15357" width="9.140625" style="6"/>
    <col min="15358" max="15358" width="7.140625" style="6" customWidth="1"/>
    <col min="15359" max="15359" width="12" style="6" customWidth="1"/>
    <col min="15360" max="15360" width="6.28515625" style="6" customWidth="1"/>
    <col min="15361" max="15364" width="6.5703125" style="6" customWidth="1"/>
    <col min="15365" max="15365" width="5.42578125" style="6" customWidth="1"/>
    <col min="15366" max="15366" width="6.5703125" style="6" customWidth="1"/>
    <col min="15367" max="15367" width="6.85546875" style="6" customWidth="1"/>
    <col min="15368" max="15368" width="6.5703125" style="6" customWidth="1"/>
    <col min="15369" max="15369" width="7" style="6" customWidth="1"/>
    <col min="15370" max="15370" width="6.5703125" style="6" customWidth="1"/>
    <col min="15371" max="15371" width="5.5703125" style="6" customWidth="1"/>
    <col min="15372" max="15372" width="7.5703125" style="6" customWidth="1"/>
    <col min="15373" max="15373" width="4.5703125" style="6" customWidth="1"/>
    <col min="15374" max="15374" width="6.7109375" style="6" customWidth="1"/>
    <col min="15375" max="15375" width="6.42578125" style="6" customWidth="1"/>
    <col min="15376" max="15601" width="9.140625" style="6"/>
    <col min="15602" max="15602" width="14.140625" style="6" bestFit="1" customWidth="1"/>
    <col min="15603" max="15613" width="9.140625" style="6"/>
    <col min="15614" max="15614" width="7.140625" style="6" customWidth="1"/>
    <col min="15615" max="15615" width="12" style="6" customWidth="1"/>
    <col min="15616" max="15616" width="6.28515625" style="6" customWidth="1"/>
    <col min="15617" max="15620" width="6.5703125" style="6" customWidth="1"/>
    <col min="15621" max="15621" width="5.42578125" style="6" customWidth="1"/>
    <col min="15622" max="15622" width="6.5703125" style="6" customWidth="1"/>
    <col min="15623" max="15623" width="6.85546875" style="6" customWidth="1"/>
    <col min="15624" max="15624" width="6.5703125" style="6" customWidth="1"/>
    <col min="15625" max="15625" width="7" style="6" customWidth="1"/>
    <col min="15626" max="15626" width="6.5703125" style="6" customWidth="1"/>
    <col min="15627" max="15627" width="5.5703125" style="6" customWidth="1"/>
    <col min="15628" max="15628" width="7.5703125" style="6" customWidth="1"/>
    <col min="15629" max="15629" width="4.5703125" style="6" customWidth="1"/>
    <col min="15630" max="15630" width="6.7109375" style="6" customWidth="1"/>
    <col min="15631" max="15631" width="6.42578125" style="6" customWidth="1"/>
    <col min="15632" max="15857" width="9.140625" style="6"/>
    <col min="15858" max="15858" width="14.140625" style="6" bestFit="1" customWidth="1"/>
    <col min="15859" max="15869" width="9.140625" style="6"/>
    <col min="15870" max="15870" width="7.140625" style="6" customWidth="1"/>
    <col min="15871" max="15871" width="12" style="6" customWidth="1"/>
    <col min="15872" max="15872" width="6.28515625" style="6" customWidth="1"/>
    <col min="15873" max="15876" width="6.5703125" style="6" customWidth="1"/>
    <col min="15877" max="15877" width="5.42578125" style="6" customWidth="1"/>
    <col min="15878" max="15878" width="6.5703125" style="6" customWidth="1"/>
    <col min="15879" max="15879" width="6.85546875" style="6" customWidth="1"/>
    <col min="15880" max="15880" width="6.5703125" style="6" customWidth="1"/>
    <col min="15881" max="15881" width="7" style="6" customWidth="1"/>
    <col min="15882" max="15882" width="6.5703125" style="6" customWidth="1"/>
    <col min="15883" max="15883" width="5.5703125" style="6" customWidth="1"/>
    <col min="15884" max="15884" width="7.5703125" style="6" customWidth="1"/>
    <col min="15885" max="15885" width="4.5703125" style="6" customWidth="1"/>
    <col min="15886" max="15886" width="6.7109375" style="6" customWidth="1"/>
    <col min="15887" max="15887" width="6.42578125" style="6" customWidth="1"/>
    <col min="15888" max="16113" width="9.140625" style="6"/>
    <col min="16114" max="16114" width="14.140625" style="6" bestFit="1" customWidth="1"/>
    <col min="16115" max="16125" width="9.140625" style="6"/>
    <col min="16126" max="16126" width="7.140625" style="6" customWidth="1"/>
    <col min="16127" max="16127" width="12" style="6" customWidth="1"/>
    <col min="16128" max="16128" width="6.28515625" style="6" customWidth="1"/>
    <col min="16129" max="16132" width="6.5703125" style="6" customWidth="1"/>
    <col min="16133" max="16133" width="5.42578125" style="6" customWidth="1"/>
    <col min="16134" max="16134" width="6.5703125" style="6" customWidth="1"/>
    <col min="16135" max="16135" width="6.85546875" style="6" customWidth="1"/>
    <col min="16136" max="16136" width="6.5703125" style="6" customWidth="1"/>
    <col min="16137" max="16137" width="7" style="6" customWidth="1"/>
    <col min="16138" max="16138" width="6.5703125" style="6" customWidth="1"/>
    <col min="16139" max="16139" width="5.5703125" style="6" customWidth="1"/>
    <col min="16140" max="16140" width="7.5703125" style="6" customWidth="1"/>
    <col min="16141" max="16141" width="4.5703125" style="6" customWidth="1"/>
    <col min="16142" max="16142" width="6.7109375" style="6" customWidth="1"/>
    <col min="16143" max="16143" width="6.42578125" style="6" customWidth="1"/>
    <col min="16144" max="16369" width="9.140625" style="6"/>
    <col min="16370" max="16370" width="14.140625" style="6" bestFit="1" customWidth="1"/>
    <col min="16371" max="16384" width="9.140625" style="6"/>
  </cols>
  <sheetData>
    <row r="1" spans="1:24" ht="18" customHeight="1" thickBot="1" x14ac:dyDescent="0.3">
      <c r="A1" s="355" t="s">
        <v>523</v>
      </c>
      <c r="B1" s="355"/>
      <c r="C1" s="355"/>
      <c r="D1" s="355"/>
      <c r="E1" s="355"/>
      <c r="F1" s="355"/>
      <c r="G1" s="355"/>
      <c r="H1" s="355"/>
      <c r="I1" s="355"/>
      <c r="J1" s="355"/>
      <c r="K1" s="355"/>
      <c r="L1" s="355"/>
      <c r="M1" s="355"/>
      <c r="N1" s="355"/>
    </row>
    <row r="2" spans="1:24" ht="26.25" customHeight="1" x14ac:dyDescent="0.25">
      <c r="A2" s="387" t="s">
        <v>553</v>
      </c>
      <c r="B2" s="387"/>
      <c r="C2" s="387"/>
      <c r="D2" s="387"/>
      <c r="E2" s="387"/>
      <c r="F2" s="387"/>
      <c r="G2" s="387"/>
      <c r="H2" s="387"/>
      <c r="I2" s="387"/>
      <c r="J2" s="387"/>
      <c r="K2" s="387"/>
      <c r="L2" s="387"/>
      <c r="M2" s="387"/>
      <c r="N2" s="387"/>
      <c r="O2" s="8"/>
      <c r="P2" s="144"/>
      <c r="Q2" s="8"/>
      <c r="R2" s="8"/>
      <c r="S2" s="8"/>
      <c r="T2" s="8"/>
    </row>
    <row r="3" spans="1:24" s="8" customFormat="1" ht="37.5" customHeight="1" x14ac:dyDescent="0.25">
      <c r="A3" s="356" t="s">
        <v>508</v>
      </c>
      <c r="B3" s="357"/>
      <c r="C3" s="357"/>
      <c r="D3" s="358"/>
      <c r="E3" s="359"/>
      <c r="F3" s="360"/>
      <c r="G3" s="360"/>
      <c r="H3" s="361"/>
      <c r="I3" s="525" t="s">
        <v>502</v>
      </c>
      <c r="J3" s="526"/>
      <c r="K3" s="526"/>
      <c r="L3" s="526"/>
      <c r="M3" s="526"/>
      <c r="N3" s="526"/>
      <c r="P3" s="144"/>
      <c r="X3" s="144"/>
    </row>
    <row r="4" spans="1:24" s="8" customFormat="1" ht="12.75" customHeight="1" x14ac:dyDescent="0.25">
      <c r="A4" s="363" t="s">
        <v>509</v>
      </c>
      <c r="B4" s="364"/>
      <c r="C4" s="364"/>
      <c r="D4" s="365"/>
      <c r="E4" s="369"/>
      <c r="F4" s="370"/>
      <c r="G4" s="370"/>
      <c r="H4" s="370"/>
      <c r="I4" s="527" t="s">
        <v>488</v>
      </c>
      <c r="J4" s="528"/>
      <c r="K4" s="528"/>
      <c r="L4" s="609"/>
      <c r="M4" s="609"/>
      <c r="N4" s="610"/>
      <c r="P4" s="144"/>
      <c r="X4" s="144"/>
    </row>
    <row r="5" spans="1:24" s="8" customFormat="1" ht="21.75" customHeight="1" x14ac:dyDescent="0.25">
      <c r="A5" s="366"/>
      <c r="B5" s="367"/>
      <c r="C5" s="367"/>
      <c r="D5" s="368"/>
      <c r="E5" s="370"/>
      <c r="F5" s="370"/>
      <c r="G5" s="370"/>
      <c r="H5" s="370"/>
      <c r="I5" s="611"/>
      <c r="J5" s="612"/>
      <c r="K5" s="612"/>
      <c r="L5" s="612"/>
      <c r="M5" s="612"/>
      <c r="N5" s="613"/>
      <c r="P5" s="144"/>
      <c r="X5" s="144"/>
    </row>
    <row r="6" spans="1:24" s="8" customFormat="1" ht="21.75" customHeight="1" x14ac:dyDescent="0.25">
      <c r="A6" s="516" t="s">
        <v>105</v>
      </c>
      <c r="B6" s="517"/>
      <c r="C6" s="517"/>
      <c r="D6" s="518"/>
      <c r="E6" s="350" t="s">
        <v>499</v>
      </c>
      <c r="F6" s="350"/>
      <c r="G6" s="350"/>
      <c r="H6" s="351"/>
      <c r="I6" s="617" t="s">
        <v>106</v>
      </c>
      <c r="J6" s="617"/>
      <c r="K6" s="617"/>
      <c r="L6" s="617"/>
      <c r="M6" s="617"/>
      <c r="N6" s="617"/>
      <c r="P6" s="144"/>
    </row>
    <row r="7" spans="1:24" s="8" customFormat="1" ht="27" customHeight="1" x14ac:dyDescent="0.25">
      <c r="A7" s="519"/>
      <c r="B7" s="520"/>
      <c r="C7" s="520"/>
      <c r="D7" s="521"/>
      <c r="E7" s="352"/>
      <c r="F7" s="352"/>
      <c r="G7" s="352"/>
      <c r="H7" s="353"/>
      <c r="I7" s="714">
        <v>2019</v>
      </c>
      <c r="J7" s="715"/>
      <c r="K7" s="716">
        <v>2020</v>
      </c>
      <c r="L7" s="716"/>
      <c r="M7" s="716">
        <v>2021</v>
      </c>
      <c r="N7" s="716"/>
      <c r="P7" s="144"/>
    </row>
    <row r="8" spans="1:24" s="8" customFormat="1" ht="31.5" customHeight="1" x14ac:dyDescent="0.25">
      <c r="A8" s="534" t="s">
        <v>107</v>
      </c>
      <c r="B8" s="535"/>
      <c r="C8" s="535"/>
      <c r="D8" s="536"/>
      <c r="E8" s="381"/>
      <c r="F8" s="381"/>
      <c r="G8" s="381"/>
      <c r="H8" s="382"/>
      <c r="I8" s="614" t="s">
        <v>176</v>
      </c>
      <c r="J8" s="615"/>
      <c r="K8" s="616"/>
      <c r="L8" s="616"/>
      <c r="M8" s="616"/>
      <c r="N8" s="616"/>
      <c r="P8" s="144"/>
    </row>
    <row r="9" spans="1:24" ht="45.75" customHeight="1" x14ac:dyDescent="0.25">
      <c r="A9" s="339" t="s">
        <v>109</v>
      </c>
      <c r="B9" s="340"/>
      <c r="C9" s="341" t="s">
        <v>530</v>
      </c>
      <c r="D9" s="342"/>
      <c r="E9" s="342"/>
      <c r="F9" s="342"/>
      <c r="G9" s="342"/>
      <c r="H9" s="342"/>
      <c r="I9" s="342"/>
      <c r="J9" s="342"/>
      <c r="K9" s="342"/>
      <c r="L9" s="342"/>
      <c r="M9" s="342"/>
      <c r="N9" s="343"/>
      <c r="P9" s="144"/>
    </row>
    <row r="10" spans="1:24" ht="12.75" hidden="1" customHeight="1" x14ac:dyDescent="0.25">
      <c r="A10" s="339"/>
      <c r="B10" s="340"/>
      <c r="C10" s="341"/>
      <c r="D10" s="514"/>
      <c r="E10" s="514"/>
      <c r="F10" s="514"/>
      <c r="G10" s="514"/>
      <c r="H10" s="514"/>
      <c r="I10" s="514"/>
      <c r="J10" s="514"/>
      <c r="K10" s="514"/>
      <c r="L10" s="514"/>
      <c r="M10" s="514"/>
      <c r="N10" s="515"/>
    </row>
    <row r="11" spans="1:24" ht="19.5" customHeight="1" x14ac:dyDescent="0.25">
      <c r="A11" s="323" t="s">
        <v>110</v>
      </c>
      <c r="B11" s="324"/>
      <c r="C11" s="329" t="s">
        <v>531</v>
      </c>
      <c r="D11" s="330"/>
      <c r="E11" s="330"/>
      <c r="F11" s="330"/>
      <c r="G11" s="330"/>
      <c r="H11" s="330"/>
      <c r="I11" s="330"/>
      <c r="J11" s="330"/>
      <c r="K11" s="330"/>
      <c r="L11" s="330"/>
      <c r="M11" s="330"/>
      <c r="N11" s="331"/>
      <c r="P11" s="25"/>
      <c r="X11" s="25"/>
    </row>
    <row r="12" spans="1:24" ht="19.5" customHeight="1" x14ac:dyDescent="0.25">
      <c r="A12" s="325"/>
      <c r="B12" s="326"/>
      <c r="C12" s="332"/>
      <c r="D12" s="333"/>
      <c r="E12" s="333"/>
      <c r="F12" s="333"/>
      <c r="G12" s="333"/>
      <c r="H12" s="333"/>
      <c r="I12" s="333"/>
      <c r="J12" s="333"/>
      <c r="K12" s="333"/>
      <c r="L12" s="333"/>
      <c r="M12" s="333"/>
      <c r="N12" s="334"/>
      <c r="X12" s="25"/>
    </row>
    <row r="13" spans="1:24" ht="22.5" customHeight="1" x14ac:dyDescent="0.25">
      <c r="A13" s="325"/>
      <c r="B13" s="326"/>
      <c r="C13" s="332"/>
      <c r="D13" s="333"/>
      <c r="E13" s="333"/>
      <c r="F13" s="333"/>
      <c r="G13" s="333"/>
      <c r="H13" s="333"/>
      <c r="I13" s="333"/>
      <c r="J13" s="333"/>
      <c r="K13" s="333"/>
      <c r="L13" s="333"/>
      <c r="M13" s="333"/>
      <c r="N13" s="334"/>
      <c r="X13" s="25"/>
    </row>
    <row r="14" spans="1:24" ht="45" customHeight="1" x14ac:dyDescent="0.25">
      <c r="A14" s="325"/>
      <c r="B14" s="326"/>
      <c r="C14" s="332"/>
      <c r="D14" s="333"/>
      <c r="E14" s="333"/>
      <c r="F14" s="333"/>
      <c r="G14" s="333"/>
      <c r="H14" s="333"/>
      <c r="I14" s="333"/>
      <c r="J14" s="333"/>
      <c r="K14" s="333"/>
      <c r="L14" s="333"/>
      <c r="M14" s="333"/>
      <c r="N14" s="334"/>
      <c r="X14" s="25"/>
    </row>
    <row r="15" spans="1:24" ht="18.75" hidden="1" customHeight="1" x14ac:dyDescent="0.25">
      <c r="A15" s="325"/>
      <c r="B15" s="326"/>
      <c r="C15" s="332"/>
      <c r="D15" s="333"/>
      <c r="E15" s="333"/>
      <c r="F15" s="333"/>
      <c r="G15" s="333"/>
      <c r="H15" s="333"/>
      <c r="I15" s="333"/>
      <c r="J15" s="333"/>
      <c r="K15" s="333"/>
      <c r="L15" s="333"/>
      <c r="M15" s="333"/>
      <c r="N15" s="334"/>
    </row>
    <row r="16" spans="1:24" ht="16.5" hidden="1" customHeight="1" x14ac:dyDescent="0.25">
      <c r="A16" s="325"/>
      <c r="B16" s="326"/>
      <c r="C16" s="332"/>
      <c r="D16" s="333"/>
      <c r="E16" s="333"/>
      <c r="F16" s="333"/>
      <c r="G16" s="333"/>
      <c r="H16" s="333"/>
      <c r="I16" s="333"/>
      <c r="J16" s="333"/>
      <c r="K16" s="333"/>
      <c r="L16" s="333"/>
      <c r="M16" s="333"/>
      <c r="N16" s="334"/>
    </row>
    <row r="17" spans="1:26" ht="23.25" hidden="1" customHeight="1" x14ac:dyDescent="0.25">
      <c r="A17" s="325"/>
      <c r="B17" s="326"/>
      <c r="C17" s="332"/>
      <c r="D17" s="333"/>
      <c r="E17" s="333"/>
      <c r="F17" s="333"/>
      <c r="G17" s="333"/>
      <c r="H17" s="333"/>
      <c r="I17" s="333"/>
      <c r="J17" s="333"/>
      <c r="K17" s="333"/>
      <c r="L17" s="333"/>
      <c r="M17" s="333"/>
      <c r="N17" s="334"/>
    </row>
    <row r="18" spans="1:26" ht="20.25" hidden="1" customHeight="1" x14ac:dyDescent="0.25">
      <c r="A18" s="325"/>
      <c r="B18" s="326"/>
      <c r="C18" s="332"/>
      <c r="D18" s="333"/>
      <c r="E18" s="333"/>
      <c r="F18" s="333"/>
      <c r="G18" s="333"/>
      <c r="H18" s="333"/>
      <c r="I18" s="333"/>
      <c r="J18" s="333"/>
      <c r="K18" s="333"/>
      <c r="L18" s="333"/>
      <c r="M18" s="333"/>
      <c r="N18" s="334"/>
    </row>
    <row r="19" spans="1:26" ht="13.5" hidden="1" customHeight="1" x14ac:dyDescent="0.25">
      <c r="A19" s="325"/>
      <c r="B19" s="326"/>
      <c r="C19" s="332"/>
      <c r="D19" s="333"/>
      <c r="E19" s="333"/>
      <c r="F19" s="333"/>
      <c r="G19" s="333"/>
      <c r="H19" s="333"/>
      <c r="I19" s="333"/>
      <c r="J19" s="333"/>
      <c r="K19" s="333"/>
      <c r="L19" s="333"/>
      <c r="M19" s="333"/>
      <c r="N19" s="334"/>
    </row>
    <row r="20" spans="1:26" ht="13.5" hidden="1" customHeight="1" x14ac:dyDescent="0.25">
      <c r="A20" s="325"/>
      <c r="B20" s="326"/>
      <c r="C20" s="332"/>
      <c r="D20" s="333"/>
      <c r="E20" s="333"/>
      <c r="F20" s="333"/>
      <c r="G20" s="333"/>
      <c r="H20" s="333"/>
      <c r="I20" s="333"/>
      <c r="J20" s="333"/>
      <c r="K20" s="333"/>
      <c r="L20" s="333"/>
      <c r="M20" s="333"/>
      <c r="N20" s="334"/>
    </row>
    <row r="21" spans="1:26" ht="13.5" hidden="1" customHeight="1" x14ac:dyDescent="0.25">
      <c r="A21" s="325"/>
      <c r="B21" s="326"/>
      <c r="C21" s="332"/>
      <c r="D21" s="333"/>
      <c r="E21" s="333"/>
      <c r="F21" s="333"/>
      <c r="G21" s="333"/>
      <c r="H21" s="333"/>
      <c r="I21" s="333"/>
      <c r="J21" s="333"/>
      <c r="K21" s="333"/>
      <c r="L21" s="333"/>
      <c r="M21" s="333"/>
      <c r="N21" s="334"/>
    </row>
    <row r="22" spans="1:26" ht="13.5" hidden="1" customHeight="1" x14ac:dyDescent="0.25">
      <c r="A22" s="325"/>
      <c r="B22" s="326"/>
      <c r="C22" s="332"/>
      <c r="D22" s="333"/>
      <c r="E22" s="333"/>
      <c r="F22" s="333"/>
      <c r="G22" s="333"/>
      <c r="H22" s="333"/>
      <c r="I22" s="333"/>
      <c r="J22" s="333"/>
      <c r="K22" s="333"/>
      <c r="L22" s="333"/>
      <c r="M22" s="333"/>
      <c r="N22" s="334"/>
    </row>
    <row r="23" spans="1:26" ht="13.5" hidden="1" customHeight="1" x14ac:dyDescent="0.25">
      <c r="A23" s="327"/>
      <c r="B23" s="328"/>
      <c r="C23" s="335"/>
      <c r="D23" s="336"/>
      <c r="E23" s="336"/>
      <c r="F23" s="336"/>
      <c r="G23" s="336"/>
      <c r="H23" s="336"/>
      <c r="I23" s="336"/>
      <c r="J23" s="336"/>
      <c r="K23" s="336"/>
      <c r="L23" s="336"/>
      <c r="M23" s="336"/>
      <c r="N23" s="337"/>
    </row>
    <row r="24" spans="1:26" ht="18.75" customHeight="1" x14ac:dyDescent="0.25">
      <c r="A24" s="301" t="s">
        <v>111</v>
      </c>
      <c r="B24" s="338"/>
      <c r="C24" s="338"/>
      <c r="D24" s="338"/>
      <c r="E24" s="338"/>
      <c r="F24" s="338"/>
      <c r="G24" s="338"/>
      <c r="H24" s="338"/>
      <c r="I24" s="338"/>
      <c r="J24" s="338"/>
      <c r="K24" s="338"/>
      <c r="L24" s="338"/>
      <c r="M24" s="338"/>
      <c r="N24" s="302"/>
      <c r="P24" s="178"/>
      <c r="Q24" s="178"/>
      <c r="R24" s="178"/>
      <c r="S24" s="178"/>
      <c r="T24" s="178"/>
      <c r="U24" s="178"/>
      <c r="V24" s="178"/>
      <c r="W24" s="178"/>
      <c r="X24" s="178"/>
      <c r="Y24" s="178"/>
      <c r="Z24" s="178"/>
    </row>
    <row r="25" spans="1:26" ht="33" customHeight="1" x14ac:dyDescent="0.25">
      <c r="A25" s="198">
        <v>1</v>
      </c>
      <c r="B25" s="319" t="s">
        <v>532</v>
      </c>
      <c r="C25" s="320"/>
      <c r="D25" s="320"/>
      <c r="E25" s="320"/>
      <c r="F25" s="320"/>
      <c r="G25" s="321"/>
      <c r="H25" s="198"/>
      <c r="I25" s="319"/>
      <c r="J25" s="320"/>
      <c r="K25" s="320"/>
      <c r="L25" s="320"/>
      <c r="M25" s="320"/>
      <c r="N25" s="321"/>
      <c r="P25" s="178"/>
      <c r="Q25" s="178"/>
      <c r="R25" s="178"/>
      <c r="S25" s="178"/>
      <c r="T25" s="178"/>
      <c r="U25" s="178"/>
      <c r="V25" s="178"/>
      <c r="W25" s="178"/>
      <c r="X25" s="178"/>
      <c r="Y25" s="178"/>
      <c r="Z25" s="178"/>
    </row>
    <row r="26" spans="1:26" ht="44.25" customHeight="1" x14ac:dyDescent="0.25">
      <c r="A26" s="198">
        <v>2</v>
      </c>
      <c r="B26" s="319" t="s">
        <v>533</v>
      </c>
      <c r="C26" s="320"/>
      <c r="D26" s="320"/>
      <c r="E26" s="320"/>
      <c r="F26" s="320"/>
      <c r="G26" s="321"/>
      <c r="H26" s="198"/>
      <c r="I26" s="319"/>
      <c r="J26" s="320"/>
      <c r="K26" s="320"/>
      <c r="L26" s="320"/>
      <c r="M26" s="320"/>
      <c r="N26" s="321"/>
      <c r="P26" s="178"/>
      <c r="Q26" s="178"/>
      <c r="R26" s="178"/>
      <c r="S26" s="178"/>
      <c r="T26" s="178"/>
      <c r="U26" s="178"/>
      <c r="V26" s="178"/>
      <c r="W26" s="178"/>
      <c r="X26" s="178"/>
      <c r="Y26" s="178"/>
      <c r="Z26" s="178"/>
    </row>
    <row r="27" spans="1:26" ht="48.6" customHeight="1" x14ac:dyDescent="0.25">
      <c r="A27" s="198">
        <v>3</v>
      </c>
      <c r="B27" s="319" t="s">
        <v>534</v>
      </c>
      <c r="C27" s="320"/>
      <c r="D27" s="320"/>
      <c r="E27" s="320"/>
      <c r="F27" s="320"/>
      <c r="G27" s="321"/>
      <c r="H27" s="198"/>
      <c r="I27" s="319"/>
      <c r="J27" s="320"/>
      <c r="K27" s="320"/>
      <c r="L27" s="320"/>
      <c r="M27" s="320"/>
      <c r="N27" s="321"/>
      <c r="P27" s="178"/>
      <c r="Q27" s="178"/>
      <c r="R27" s="178"/>
      <c r="S27" s="178"/>
      <c r="T27" s="178"/>
      <c r="U27" s="178"/>
      <c r="V27" s="178"/>
      <c r="W27" s="178"/>
      <c r="X27" s="178"/>
      <c r="Y27" s="178"/>
      <c r="Z27" s="178"/>
    </row>
    <row r="28" spans="1:26" ht="33.75" customHeight="1" x14ac:dyDescent="0.25">
      <c r="A28" s="198">
        <v>4</v>
      </c>
      <c r="B28" s="319" t="s">
        <v>535</v>
      </c>
      <c r="C28" s="320"/>
      <c r="D28" s="320"/>
      <c r="E28" s="320"/>
      <c r="F28" s="320"/>
      <c r="G28" s="321"/>
      <c r="H28" s="198"/>
      <c r="I28" s="319"/>
      <c r="J28" s="320"/>
      <c r="K28" s="320"/>
      <c r="L28" s="320"/>
      <c r="M28" s="320"/>
      <c r="N28" s="321"/>
    </row>
    <row r="29" spans="1:26" ht="28.5" hidden="1" customHeight="1" x14ac:dyDescent="0.25">
      <c r="A29" s="198"/>
      <c r="B29" s="319"/>
      <c r="C29" s="320"/>
      <c r="D29" s="320"/>
      <c r="E29" s="320"/>
      <c r="F29" s="320"/>
      <c r="G29" s="321"/>
      <c r="H29" s="198"/>
      <c r="I29" s="322"/>
      <c r="J29" s="322"/>
      <c r="K29" s="322"/>
      <c r="L29" s="322"/>
      <c r="M29" s="322"/>
      <c r="N29" s="322"/>
    </row>
    <row r="30" spans="1:26" x14ac:dyDescent="0.25">
      <c r="A30" s="289" t="s">
        <v>112</v>
      </c>
      <c r="B30" s="290"/>
      <c r="C30" s="290"/>
      <c r="D30" s="290"/>
      <c r="E30" s="290"/>
      <c r="F30" s="290"/>
      <c r="G30" s="290"/>
      <c r="H30" s="290"/>
      <c r="I30" s="290"/>
      <c r="J30" s="290"/>
      <c r="K30" s="290"/>
      <c r="L30" s="290"/>
      <c r="M30" s="290"/>
      <c r="N30" s="291"/>
      <c r="O30" s="11"/>
    </row>
    <row r="31" spans="1:26" ht="35.25" customHeight="1" x14ac:dyDescent="0.25">
      <c r="A31" s="298" t="s">
        <v>113</v>
      </c>
      <c r="B31" s="299"/>
      <c r="C31" s="299"/>
      <c r="D31" s="299"/>
      <c r="E31" s="299"/>
      <c r="F31" s="299"/>
      <c r="G31" s="299"/>
      <c r="H31" s="300"/>
      <c r="I31" s="301" t="s">
        <v>386</v>
      </c>
      <c r="J31" s="302"/>
      <c r="K31" s="303" t="s">
        <v>387</v>
      </c>
      <c r="L31" s="303"/>
      <c r="M31" s="292" t="s">
        <v>114</v>
      </c>
      <c r="N31" s="292"/>
      <c r="O31" s="211">
        <v>2020</v>
      </c>
    </row>
    <row r="32" spans="1:26" x14ac:dyDescent="0.25">
      <c r="A32" s="304" t="s">
        <v>446</v>
      </c>
      <c r="B32" s="305"/>
      <c r="C32" s="305"/>
      <c r="D32" s="305"/>
      <c r="E32" s="305"/>
      <c r="F32" s="305"/>
      <c r="G32" s="305"/>
      <c r="H32" s="306"/>
      <c r="I32" s="748">
        <v>4</v>
      </c>
      <c r="J32" s="748"/>
      <c r="K32" s="296">
        <v>4</v>
      </c>
      <c r="L32" s="296"/>
      <c r="M32" s="296"/>
      <c r="N32" s="296"/>
      <c r="O32" s="210"/>
    </row>
    <row r="33" spans="1:15" x14ac:dyDescent="0.25">
      <c r="A33" s="304" t="s">
        <v>536</v>
      </c>
      <c r="B33" s="305"/>
      <c r="C33" s="305"/>
      <c r="D33" s="305"/>
      <c r="E33" s="305"/>
      <c r="F33" s="305"/>
      <c r="G33" s="305"/>
      <c r="H33" s="306"/>
      <c r="I33" s="748">
        <v>10</v>
      </c>
      <c r="J33" s="748"/>
      <c r="K33" s="505">
        <v>19</v>
      </c>
      <c r="L33" s="505"/>
      <c r="M33" s="505"/>
      <c r="N33" s="505"/>
      <c r="O33" s="210"/>
    </row>
    <row r="34" spans="1:15" s="13" customFormat="1" x14ac:dyDescent="0.25">
      <c r="A34" s="304"/>
      <c r="B34" s="305"/>
      <c r="C34" s="305"/>
      <c r="D34" s="305"/>
      <c r="E34" s="305"/>
      <c r="F34" s="305"/>
      <c r="G34" s="305"/>
      <c r="H34" s="306"/>
      <c r="I34" s="737"/>
      <c r="J34" s="505"/>
      <c r="K34" s="505"/>
      <c r="L34" s="505"/>
      <c r="M34" s="505"/>
      <c r="N34" s="505"/>
      <c r="O34" s="210"/>
    </row>
    <row r="35" spans="1:15" s="13" customFormat="1" x14ac:dyDescent="0.25">
      <c r="A35" s="304"/>
      <c r="B35" s="305"/>
      <c r="C35" s="305"/>
      <c r="D35" s="305"/>
      <c r="E35" s="305"/>
      <c r="F35" s="305"/>
      <c r="G35" s="305"/>
      <c r="H35" s="306"/>
      <c r="I35" s="296"/>
      <c r="J35" s="296"/>
      <c r="K35" s="505"/>
      <c r="L35" s="505"/>
      <c r="M35" s="505"/>
      <c r="N35" s="505"/>
      <c r="O35" s="210"/>
    </row>
    <row r="36" spans="1:15" ht="30.6" customHeight="1" x14ac:dyDescent="0.25">
      <c r="A36" s="298" t="s">
        <v>115</v>
      </c>
      <c r="B36" s="299"/>
      <c r="C36" s="299"/>
      <c r="D36" s="299"/>
      <c r="E36" s="299"/>
      <c r="F36" s="299"/>
      <c r="G36" s="299"/>
      <c r="H36" s="300"/>
      <c r="I36" s="301" t="s">
        <v>386</v>
      </c>
      <c r="J36" s="302"/>
      <c r="K36" s="303" t="s">
        <v>387</v>
      </c>
      <c r="L36" s="303"/>
      <c r="M36" s="292" t="s">
        <v>114</v>
      </c>
      <c r="N36" s="292"/>
      <c r="O36" s="211">
        <v>2020</v>
      </c>
    </row>
    <row r="37" spans="1:15" ht="44.25" customHeight="1" x14ac:dyDescent="0.25">
      <c r="A37" s="304"/>
      <c r="B37" s="305"/>
      <c r="C37" s="305"/>
      <c r="D37" s="305"/>
      <c r="E37" s="305"/>
      <c r="F37" s="305"/>
      <c r="G37" s="305"/>
      <c r="H37" s="306"/>
      <c r="I37" s="297"/>
      <c r="J37" s="296"/>
      <c r="K37" s="309"/>
      <c r="L37" s="296"/>
      <c r="M37" s="296"/>
      <c r="N37" s="296"/>
      <c r="O37" s="212"/>
    </row>
    <row r="38" spans="1:15" ht="15.75" customHeight="1" x14ac:dyDescent="0.25">
      <c r="A38" s="304"/>
      <c r="B38" s="305"/>
      <c r="C38" s="305"/>
      <c r="D38" s="305"/>
      <c r="E38" s="305"/>
      <c r="F38" s="305"/>
      <c r="G38" s="305"/>
      <c r="H38" s="306"/>
      <c r="I38" s="309"/>
      <c r="J38" s="296"/>
      <c r="K38" s="309"/>
      <c r="L38" s="296"/>
      <c r="M38" s="296"/>
      <c r="N38" s="296"/>
      <c r="O38" s="212"/>
    </row>
    <row r="39" spans="1:15" ht="26.25" customHeight="1" x14ac:dyDescent="0.25">
      <c r="A39" s="304"/>
      <c r="B39" s="305"/>
      <c r="C39" s="305"/>
      <c r="D39" s="305"/>
      <c r="E39" s="305"/>
      <c r="F39" s="305"/>
      <c r="G39" s="305"/>
      <c r="H39" s="306"/>
      <c r="I39" s="309"/>
      <c r="J39" s="296"/>
      <c r="K39" s="309"/>
      <c r="L39" s="296"/>
      <c r="M39" s="296"/>
      <c r="N39" s="296"/>
      <c r="O39" s="212"/>
    </row>
    <row r="40" spans="1:15" ht="26.25" customHeight="1" x14ac:dyDescent="0.25">
      <c r="A40" s="304"/>
      <c r="B40" s="305"/>
      <c r="C40" s="305"/>
      <c r="D40" s="305"/>
      <c r="E40" s="305"/>
      <c r="F40" s="305"/>
      <c r="G40" s="305"/>
      <c r="H40" s="306"/>
      <c r="I40" s="309"/>
      <c r="J40" s="296"/>
      <c r="K40" s="309"/>
      <c r="L40" s="296"/>
      <c r="M40" s="296"/>
      <c r="N40" s="296"/>
      <c r="O40" s="212"/>
    </row>
    <row r="41" spans="1:15" ht="26.25" customHeight="1" x14ac:dyDescent="0.25">
      <c r="A41" s="304"/>
      <c r="B41" s="305"/>
      <c r="C41" s="305"/>
      <c r="D41" s="305"/>
      <c r="E41" s="305"/>
      <c r="F41" s="305"/>
      <c r="G41" s="305"/>
      <c r="H41" s="306"/>
      <c r="I41" s="309"/>
      <c r="J41" s="296"/>
      <c r="K41" s="309"/>
      <c r="L41" s="296"/>
      <c r="M41" s="296"/>
      <c r="N41" s="296"/>
      <c r="O41" s="212"/>
    </row>
    <row r="42" spans="1:15" ht="25.5" customHeight="1" x14ac:dyDescent="0.25">
      <c r="A42" s="298" t="s">
        <v>116</v>
      </c>
      <c r="B42" s="299"/>
      <c r="C42" s="299"/>
      <c r="D42" s="299"/>
      <c r="E42" s="299"/>
      <c r="F42" s="299"/>
      <c r="G42" s="299"/>
      <c r="H42" s="300"/>
      <c r="I42" s="301" t="s">
        <v>386</v>
      </c>
      <c r="J42" s="302"/>
      <c r="K42" s="303" t="s">
        <v>387</v>
      </c>
      <c r="L42" s="303"/>
      <c r="M42" s="292" t="s">
        <v>114</v>
      </c>
      <c r="N42" s="292"/>
      <c r="O42" s="211">
        <v>2020</v>
      </c>
    </row>
    <row r="43" spans="1:15" ht="33.75" customHeight="1" x14ac:dyDescent="0.25">
      <c r="A43" s="304"/>
      <c r="B43" s="305"/>
      <c r="C43" s="305"/>
      <c r="D43" s="305"/>
      <c r="E43" s="305"/>
      <c r="F43" s="305"/>
      <c r="G43" s="305"/>
      <c r="H43" s="306"/>
      <c r="I43" s="308"/>
      <c r="J43" s="308"/>
      <c r="K43" s="296"/>
      <c r="L43" s="296"/>
      <c r="M43" s="296"/>
      <c r="N43" s="296"/>
      <c r="O43" s="213"/>
    </row>
    <row r="44" spans="1:15" x14ac:dyDescent="0.25">
      <c r="A44" s="304"/>
      <c r="B44" s="305"/>
      <c r="C44" s="305"/>
      <c r="D44" s="305"/>
      <c r="E44" s="305"/>
      <c r="F44" s="305"/>
      <c r="G44" s="305"/>
      <c r="H44" s="306"/>
      <c r="I44" s="296"/>
      <c r="J44" s="296"/>
      <c r="K44" s="296"/>
      <c r="L44" s="296"/>
      <c r="M44" s="296"/>
      <c r="N44" s="296"/>
      <c r="O44" s="210"/>
    </row>
    <row r="45" spans="1:15" ht="27" customHeight="1" x14ac:dyDescent="0.25">
      <c r="A45" s="298" t="s">
        <v>118</v>
      </c>
      <c r="B45" s="299"/>
      <c r="C45" s="299"/>
      <c r="D45" s="299"/>
      <c r="E45" s="299"/>
      <c r="F45" s="299"/>
      <c r="G45" s="299"/>
      <c r="H45" s="300"/>
      <c r="I45" s="301" t="s">
        <v>386</v>
      </c>
      <c r="J45" s="302"/>
      <c r="K45" s="303" t="s">
        <v>387</v>
      </c>
      <c r="L45" s="303"/>
      <c r="M45" s="292" t="s">
        <v>114</v>
      </c>
      <c r="N45" s="292"/>
      <c r="O45" s="211">
        <v>2020</v>
      </c>
    </row>
    <row r="46" spans="1:15" ht="22.5" customHeight="1" x14ac:dyDescent="0.25">
      <c r="A46" s="304"/>
      <c r="B46" s="305"/>
      <c r="C46" s="305"/>
      <c r="D46" s="305"/>
      <c r="E46" s="305"/>
      <c r="F46" s="305"/>
      <c r="G46" s="305"/>
      <c r="H46" s="306"/>
      <c r="I46" s="296"/>
      <c r="J46" s="296"/>
      <c r="K46" s="296"/>
      <c r="L46" s="296"/>
      <c r="M46" s="296"/>
      <c r="N46" s="296"/>
      <c r="O46" s="210"/>
    </row>
    <row r="47" spans="1:15" ht="34.5" customHeight="1" x14ac:dyDescent="0.25">
      <c r="A47" s="293"/>
      <c r="B47" s="294"/>
      <c r="C47" s="294"/>
      <c r="D47" s="294"/>
      <c r="E47" s="294"/>
      <c r="F47" s="294"/>
      <c r="G47" s="294"/>
      <c r="H47" s="295"/>
      <c r="I47" s="296"/>
      <c r="J47" s="296"/>
      <c r="K47" s="296"/>
      <c r="L47" s="296"/>
      <c r="M47" s="296"/>
      <c r="N47" s="296"/>
      <c r="O47" s="210"/>
    </row>
    <row r="49" spans="1:14" x14ac:dyDescent="0.25">
      <c r="A49" s="289" t="s">
        <v>119</v>
      </c>
      <c r="B49" s="290"/>
      <c r="C49" s="290"/>
      <c r="D49" s="290"/>
      <c r="E49" s="290"/>
      <c r="F49" s="290"/>
      <c r="G49" s="290"/>
      <c r="H49" s="290"/>
      <c r="I49" s="290"/>
      <c r="J49" s="290"/>
      <c r="K49" s="290"/>
      <c r="L49" s="290"/>
      <c r="M49" s="290"/>
      <c r="N49" s="291"/>
    </row>
    <row r="50" spans="1:14" ht="48.75" customHeight="1" x14ac:dyDescent="0.25">
      <c r="A50" s="292" t="s">
        <v>120</v>
      </c>
      <c r="B50" s="292"/>
      <c r="C50" s="14" t="s">
        <v>121</v>
      </c>
      <c r="D50" s="14" t="s">
        <v>122</v>
      </c>
      <c r="E50" s="14" t="s">
        <v>123</v>
      </c>
      <c r="F50" s="14" t="s">
        <v>124</v>
      </c>
      <c r="G50" s="14" t="s">
        <v>125</v>
      </c>
      <c r="H50" s="14" t="s">
        <v>126</v>
      </c>
      <c r="I50" s="14" t="s">
        <v>127</v>
      </c>
      <c r="J50" s="14" t="s">
        <v>128</v>
      </c>
      <c r="K50" s="14" t="s">
        <v>129</v>
      </c>
      <c r="L50" s="14" t="s">
        <v>130</v>
      </c>
      <c r="M50" s="14" t="s">
        <v>131</v>
      </c>
      <c r="N50" s="14" t="s">
        <v>132</v>
      </c>
    </row>
    <row r="51" spans="1:14" ht="12" customHeight="1" thickBot="1" x14ac:dyDescent="0.3">
      <c r="A51" s="285">
        <v>1</v>
      </c>
      <c r="B51" s="286"/>
      <c r="C51" s="194"/>
      <c r="D51" s="194"/>
      <c r="E51" s="194"/>
      <c r="F51" s="194"/>
      <c r="G51" s="194"/>
      <c r="H51" s="205"/>
      <c r="I51" s="194"/>
      <c r="J51" s="194"/>
      <c r="K51" s="194"/>
      <c r="L51" s="194"/>
      <c r="M51" s="194"/>
      <c r="N51" s="194"/>
    </row>
    <row r="52" spans="1:14" ht="12" customHeight="1" thickBot="1" x14ac:dyDescent="0.3">
      <c r="A52" s="287"/>
      <c r="B52" s="288"/>
      <c r="C52" s="194"/>
      <c r="D52" s="194"/>
      <c r="E52" s="194"/>
      <c r="F52" s="194"/>
      <c r="G52" s="194"/>
      <c r="H52" s="194" t="s">
        <v>176</v>
      </c>
      <c r="I52" s="194"/>
      <c r="J52" s="194"/>
      <c r="K52" s="194"/>
      <c r="L52" s="194"/>
      <c r="M52" s="194"/>
      <c r="N52" s="194"/>
    </row>
    <row r="53" spans="1:14" ht="12" customHeight="1" thickBot="1" x14ac:dyDescent="0.3">
      <c r="A53" s="285">
        <v>2</v>
      </c>
      <c r="B53" s="286"/>
      <c r="C53" s="194"/>
      <c r="D53" s="194"/>
      <c r="E53" s="194"/>
      <c r="F53" s="194"/>
      <c r="G53" s="194"/>
      <c r="H53" s="205"/>
      <c r="I53" s="205"/>
      <c r="J53" s="205"/>
      <c r="K53" s="205"/>
      <c r="L53" s="205"/>
      <c r="M53" s="205"/>
      <c r="N53" s="205"/>
    </row>
    <row r="54" spans="1:14" ht="12" customHeight="1" thickBot="1" x14ac:dyDescent="0.3">
      <c r="A54" s="287"/>
      <c r="B54" s="288"/>
      <c r="C54" s="17"/>
      <c r="D54" s="17"/>
      <c r="E54" s="17"/>
      <c r="F54" s="17"/>
      <c r="G54" s="17"/>
      <c r="H54" s="17" t="s">
        <v>176</v>
      </c>
      <c r="I54" s="17" t="s">
        <v>176</v>
      </c>
      <c r="J54" s="17" t="s">
        <v>176</v>
      </c>
      <c r="K54" s="17" t="s">
        <v>176</v>
      </c>
      <c r="L54" s="17" t="s">
        <v>176</v>
      </c>
      <c r="M54" s="17" t="s">
        <v>176</v>
      </c>
      <c r="N54" s="17" t="s">
        <v>176</v>
      </c>
    </row>
    <row r="55" spans="1:14" ht="12" customHeight="1" x14ac:dyDescent="0.25">
      <c r="A55" s="285">
        <v>3</v>
      </c>
      <c r="B55" s="286"/>
      <c r="C55" s="16"/>
      <c r="D55" s="18"/>
      <c r="E55" s="16"/>
      <c r="F55" s="16"/>
      <c r="G55" s="16"/>
      <c r="H55" s="193"/>
      <c r="I55" s="193"/>
      <c r="J55" s="193"/>
      <c r="K55" s="193"/>
      <c r="L55" s="193"/>
      <c r="M55" s="193"/>
      <c r="N55" s="193"/>
    </row>
    <row r="56" spans="1:14" ht="12" customHeight="1" thickBot="1" x14ac:dyDescent="0.3">
      <c r="A56" s="287"/>
      <c r="B56" s="288"/>
      <c r="C56" s="17"/>
      <c r="D56" s="17"/>
      <c r="E56" s="17"/>
      <c r="F56" s="17"/>
      <c r="G56" s="17"/>
      <c r="H56" s="17" t="s">
        <v>176</v>
      </c>
      <c r="I56" s="17" t="s">
        <v>176</v>
      </c>
      <c r="J56" s="17" t="s">
        <v>176</v>
      </c>
      <c r="K56" s="17" t="s">
        <v>176</v>
      </c>
      <c r="L56" s="17" t="s">
        <v>176</v>
      </c>
      <c r="M56" s="17" t="s">
        <v>176</v>
      </c>
      <c r="N56" s="17" t="s">
        <v>176</v>
      </c>
    </row>
    <row r="57" spans="1:14" ht="12" customHeight="1" x14ac:dyDescent="0.25">
      <c r="A57" s="285">
        <v>4</v>
      </c>
      <c r="B57" s="286"/>
      <c r="C57" s="16"/>
      <c r="D57" s="16"/>
      <c r="E57" s="16"/>
      <c r="F57" s="16"/>
      <c r="G57" s="16"/>
      <c r="H57" s="193"/>
      <c r="I57" s="193"/>
      <c r="J57" s="193"/>
      <c r="K57" s="193"/>
      <c r="L57" s="193"/>
      <c r="M57" s="193"/>
      <c r="N57" s="193"/>
    </row>
    <row r="58" spans="1:14" ht="12" customHeight="1" thickBot="1" x14ac:dyDescent="0.3">
      <c r="A58" s="287"/>
      <c r="B58" s="288"/>
      <c r="C58" s="17"/>
      <c r="D58" s="17"/>
      <c r="E58" s="17"/>
      <c r="F58" s="17"/>
      <c r="G58" s="17"/>
      <c r="H58" s="17" t="s">
        <v>176</v>
      </c>
      <c r="I58" s="17" t="s">
        <v>176</v>
      </c>
      <c r="J58" s="17" t="s">
        <v>176</v>
      </c>
      <c r="K58" s="17" t="s">
        <v>176</v>
      </c>
      <c r="L58" s="17" t="s">
        <v>176</v>
      </c>
      <c r="M58" s="17" t="s">
        <v>176</v>
      </c>
      <c r="N58" s="17" t="s">
        <v>176</v>
      </c>
    </row>
    <row r="59" spans="1:14" ht="12" customHeight="1" x14ac:dyDescent="0.25">
      <c r="A59" s="285"/>
      <c r="B59" s="286"/>
      <c r="C59" s="16"/>
      <c r="D59" s="16"/>
      <c r="E59" s="16"/>
      <c r="F59" s="16"/>
      <c r="G59" s="16"/>
      <c r="H59" s="16"/>
      <c r="I59" s="16"/>
      <c r="J59" s="16"/>
      <c r="K59" s="16"/>
      <c r="L59" s="16"/>
      <c r="M59" s="16"/>
      <c r="N59" s="16"/>
    </row>
    <row r="60" spans="1:14" ht="12" customHeight="1" thickBot="1" x14ac:dyDescent="0.3">
      <c r="A60" s="287"/>
      <c r="B60" s="288"/>
      <c r="C60" s="17"/>
      <c r="D60" s="17"/>
      <c r="E60" s="17"/>
      <c r="F60" s="17"/>
      <c r="G60" s="17"/>
      <c r="H60" s="17"/>
      <c r="I60" s="17"/>
      <c r="J60" s="17"/>
      <c r="K60" s="17"/>
      <c r="L60" s="17"/>
      <c r="M60" s="17"/>
      <c r="N60" s="17"/>
    </row>
    <row r="61" spans="1:14" ht="12" customHeight="1" x14ac:dyDescent="0.25">
      <c r="A61" s="285"/>
      <c r="B61" s="286"/>
      <c r="C61" s="16"/>
      <c r="D61" s="16"/>
      <c r="E61" s="16"/>
      <c r="F61" s="16"/>
      <c r="G61" s="16"/>
      <c r="H61" s="16"/>
      <c r="I61" s="16"/>
      <c r="J61" s="16"/>
      <c r="K61" s="16"/>
      <c r="L61" s="16"/>
      <c r="M61" s="16"/>
      <c r="N61" s="16"/>
    </row>
    <row r="62" spans="1:14" ht="12" customHeight="1" thickBot="1" x14ac:dyDescent="0.3">
      <c r="A62" s="287"/>
      <c r="B62" s="288"/>
      <c r="C62" s="17"/>
      <c r="D62" s="17"/>
      <c r="E62" s="17"/>
      <c r="F62" s="17"/>
      <c r="G62" s="17"/>
      <c r="H62" s="17"/>
      <c r="I62" s="17"/>
      <c r="J62" s="17"/>
      <c r="K62" s="17"/>
      <c r="L62" s="17"/>
      <c r="M62" s="17"/>
      <c r="N62" s="17"/>
    </row>
    <row r="63" spans="1:14" ht="4.5" hidden="1" customHeight="1" x14ac:dyDescent="0.25">
      <c r="A63" s="620" t="s">
        <v>133</v>
      </c>
      <c r="B63" s="621"/>
      <c r="C63" s="621"/>
      <c r="D63" s="621"/>
      <c r="E63" s="622"/>
      <c r="F63" s="623"/>
      <c r="G63" s="624"/>
      <c r="H63" s="625" t="s">
        <v>133</v>
      </c>
      <c r="I63" s="625"/>
      <c r="J63" s="625"/>
      <c r="K63" s="625"/>
      <c r="L63" s="625"/>
      <c r="M63" s="626"/>
      <c r="N63" s="626"/>
    </row>
    <row r="64" spans="1:14" hidden="1" x14ac:dyDescent="0.25">
      <c r="A64" s="627" t="s">
        <v>134</v>
      </c>
      <c r="B64" s="628"/>
      <c r="C64" s="628"/>
      <c r="D64" s="628"/>
      <c r="E64" s="629"/>
      <c r="F64" s="623"/>
      <c r="G64" s="624"/>
      <c r="H64" s="625" t="s">
        <v>134</v>
      </c>
      <c r="I64" s="625"/>
      <c r="J64" s="625"/>
      <c r="K64" s="625"/>
      <c r="L64" s="625"/>
      <c r="M64" s="626"/>
      <c r="N64" s="626"/>
    </row>
    <row r="65" spans="1:14" hidden="1" x14ac:dyDescent="0.25">
      <c r="A65" s="179"/>
      <c r="B65" s="179"/>
      <c r="C65" s="179"/>
      <c r="D65" s="179"/>
      <c r="E65" s="179"/>
      <c r="F65" s="179"/>
      <c r="G65" s="179"/>
      <c r="H65" s="179"/>
      <c r="I65" s="179"/>
      <c r="J65" s="179"/>
      <c r="K65" s="179"/>
      <c r="L65" s="179"/>
      <c r="M65" s="179"/>
      <c r="N65" s="179"/>
    </row>
    <row r="66" spans="1:14" hidden="1" x14ac:dyDescent="0.25">
      <c r="A66" s="639" t="s">
        <v>135</v>
      </c>
      <c r="B66" s="640"/>
      <c r="C66" s="640"/>
      <c r="D66" s="640"/>
      <c r="E66" s="640"/>
      <c r="F66" s="640"/>
      <c r="G66" s="641"/>
      <c r="H66" s="642" t="s">
        <v>135</v>
      </c>
      <c r="I66" s="642"/>
      <c r="J66" s="642"/>
      <c r="K66" s="642"/>
      <c r="L66" s="642"/>
      <c r="M66" s="642"/>
      <c r="N66" s="642"/>
    </row>
    <row r="67" spans="1:14" hidden="1" x14ac:dyDescent="0.25">
      <c r="A67" s="625" t="s">
        <v>136</v>
      </c>
      <c r="B67" s="625"/>
      <c r="C67" s="630"/>
      <c r="D67" s="631"/>
      <c r="E67" s="631"/>
      <c r="F67" s="631"/>
      <c r="G67" s="632"/>
      <c r="H67" s="625" t="s">
        <v>137</v>
      </c>
      <c r="I67" s="625"/>
      <c r="J67" s="630"/>
      <c r="K67" s="631"/>
      <c r="L67" s="631"/>
      <c r="M67" s="631"/>
      <c r="N67" s="632"/>
    </row>
    <row r="68" spans="1:14" hidden="1" x14ac:dyDescent="0.25">
      <c r="A68" s="625"/>
      <c r="B68" s="625"/>
      <c r="C68" s="633"/>
      <c r="D68" s="634"/>
      <c r="E68" s="634"/>
      <c r="F68" s="634"/>
      <c r="G68" s="635"/>
      <c r="H68" s="625"/>
      <c r="I68" s="625"/>
      <c r="J68" s="633"/>
      <c r="K68" s="634"/>
      <c r="L68" s="634"/>
      <c r="M68" s="634"/>
      <c r="N68" s="635"/>
    </row>
    <row r="69" spans="1:14" hidden="1" x14ac:dyDescent="0.25">
      <c r="A69" s="625"/>
      <c r="B69" s="625"/>
      <c r="C69" s="636"/>
      <c r="D69" s="637"/>
      <c r="E69" s="637"/>
      <c r="F69" s="637"/>
      <c r="G69" s="638"/>
      <c r="H69" s="625"/>
      <c r="I69" s="625"/>
      <c r="J69" s="636"/>
      <c r="K69" s="637"/>
      <c r="L69" s="637"/>
      <c r="M69" s="637"/>
      <c r="N69" s="638"/>
    </row>
    <row r="70" spans="1:14" hidden="1" x14ac:dyDescent="0.25">
      <c r="A70" s="625" t="s">
        <v>138</v>
      </c>
      <c r="B70" s="625"/>
      <c r="C70" s="630"/>
      <c r="D70" s="631"/>
      <c r="E70" s="631"/>
      <c r="F70" s="631"/>
      <c r="G70" s="632"/>
      <c r="H70" s="625" t="s">
        <v>138</v>
      </c>
      <c r="I70" s="625"/>
      <c r="J70" s="630"/>
      <c r="K70" s="631"/>
      <c r="L70" s="631"/>
      <c r="M70" s="631"/>
      <c r="N70" s="632"/>
    </row>
    <row r="71" spans="1:14" hidden="1" x14ac:dyDescent="0.25">
      <c r="A71" s="625"/>
      <c r="B71" s="625"/>
      <c r="C71" s="633"/>
      <c r="D71" s="634"/>
      <c r="E71" s="634"/>
      <c r="F71" s="634"/>
      <c r="G71" s="635"/>
      <c r="H71" s="625"/>
      <c r="I71" s="625"/>
      <c r="J71" s="633"/>
      <c r="K71" s="634"/>
      <c r="L71" s="634"/>
      <c r="M71" s="634"/>
      <c r="N71" s="635"/>
    </row>
    <row r="72" spans="1:14" hidden="1" x14ac:dyDescent="0.25">
      <c r="A72" s="625"/>
      <c r="B72" s="625"/>
      <c r="C72" s="636"/>
      <c r="D72" s="637"/>
      <c r="E72" s="637"/>
      <c r="F72" s="637"/>
      <c r="G72" s="638"/>
      <c r="H72" s="625"/>
      <c r="I72" s="625"/>
      <c r="J72" s="636"/>
      <c r="K72" s="637"/>
      <c r="L72" s="637"/>
      <c r="M72" s="637"/>
      <c r="N72" s="638"/>
    </row>
    <row r="73" spans="1:14" hidden="1" x14ac:dyDescent="0.25">
      <c r="A73" s="639" t="s">
        <v>139</v>
      </c>
      <c r="B73" s="640"/>
      <c r="C73" s="640"/>
      <c r="D73" s="640"/>
      <c r="E73" s="640"/>
      <c r="F73" s="640"/>
      <c r="G73" s="641"/>
      <c r="H73" s="642" t="s">
        <v>139</v>
      </c>
      <c r="I73" s="642"/>
      <c r="J73" s="642"/>
      <c r="K73" s="642"/>
      <c r="L73" s="642"/>
      <c r="M73" s="642"/>
      <c r="N73" s="642"/>
    </row>
    <row r="74" spans="1:14" hidden="1" x14ac:dyDescent="0.25">
      <c r="A74" s="625" t="s">
        <v>140</v>
      </c>
      <c r="B74" s="625"/>
      <c r="C74" s="630"/>
      <c r="D74" s="631"/>
      <c r="E74" s="631"/>
      <c r="F74" s="631"/>
      <c r="G74" s="632"/>
      <c r="H74" s="625" t="s">
        <v>141</v>
      </c>
      <c r="I74" s="625"/>
      <c r="J74" s="630"/>
      <c r="K74" s="631"/>
      <c r="L74" s="631"/>
      <c r="M74" s="631"/>
      <c r="N74" s="632"/>
    </row>
    <row r="75" spans="1:14" hidden="1" x14ac:dyDescent="0.25">
      <c r="A75" s="625"/>
      <c r="B75" s="625"/>
      <c r="C75" s="633"/>
      <c r="D75" s="634"/>
      <c r="E75" s="634"/>
      <c r="F75" s="634"/>
      <c r="G75" s="635"/>
      <c r="H75" s="625"/>
      <c r="I75" s="625"/>
      <c r="J75" s="633"/>
      <c r="K75" s="634"/>
      <c r="L75" s="634"/>
      <c r="M75" s="634"/>
      <c r="N75" s="635"/>
    </row>
    <row r="76" spans="1:14" hidden="1" x14ac:dyDescent="0.25">
      <c r="A76" s="625"/>
      <c r="B76" s="625"/>
      <c r="C76" s="636"/>
      <c r="D76" s="637"/>
      <c r="E76" s="637"/>
      <c r="F76" s="637"/>
      <c r="G76" s="638"/>
      <c r="H76" s="625"/>
      <c r="I76" s="625"/>
      <c r="J76" s="636"/>
      <c r="K76" s="637"/>
      <c r="L76" s="637"/>
      <c r="M76" s="637"/>
      <c r="N76" s="638"/>
    </row>
    <row r="77" spans="1:14" hidden="1" x14ac:dyDescent="0.25">
      <c r="A77" s="625" t="s">
        <v>142</v>
      </c>
      <c r="B77" s="625"/>
      <c r="C77" s="630"/>
      <c r="D77" s="631"/>
      <c r="E77" s="631"/>
      <c r="F77" s="631"/>
      <c r="G77" s="632"/>
      <c r="H77" s="625" t="s">
        <v>142</v>
      </c>
      <c r="I77" s="625"/>
      <c r="J77" s="630"/>
      <c r="K77" s="631"/>
      <c r="L77" s="631"/>
      <c r="M77" s="631"/>
      <c r="N77" s="632"/>
    </row>
    <row r="78" spans="1:14" hidden="1" x14ac:dyDescent="0.25">
      <c r="A78" s="625"/>
      <c r="B78" s="625"/>
      <c r="C78" s="633"/>
      <c r="D78" s="634"/>
      <c r="E78" s="634"/>
      <c r="F78" s="634"/>
      <c r="G78" s="635"/>
      <c r="H78" s="625"/>
      <c r="I78" s="625"/>
      <c r="J78" s="633"/>
      <c r="K78" s="634"/>
      <c r="L78" s="634"/>
      <c r="M78" s="634"/>
      <c r="N78" s="635"/>
    </row>
    <row r="79" spans="1:14" hidden="1" x14ac:dyDescent="0.25">
      <c r="A79" s="625"/>
      <c r="B79" s="625"/>
      <c r="C79" s="636"/>
      <c r="D79" s="637"/>
      <c r="E79" s="637"/>
      <c r="F79" s="637"/>
      <c r="G79" s="638"/>
      <c r="H79" s="625"/>
      <c r="I79" s="625"/>
      <c r="J79" s="636"/>
      <c r="K79" s="637"/>
      <c r="L79" s="637"/>
      <c r="M79" s="637"/>
      <c r="N79" s="638"/>
    </row>
    <row r="80" spans="1:14" x14ac:dyDescent="0.25">
      <c r="A80" s="179"/>
      <c r="B80" s="179"/>
      <c r="C80" s="179"/>
      <c r="D80" s="179"/>
      <c r="E80" s="179"/>
      <c r="F80" s="179"/>
      <c r="G80" s="179"/>
      <c r="H80" s="179"/>
      <c r="I80" s="179"/>
      <c r="J80" s="179"/>
      <c r="K80" s="179"/>
      <c r="L80" s="179"/>
      <c r="M80" s="179"/>
      <c r="N80" s="179"/>
    </row>
    <row r="81" spans="1:15" x14ac:dyDescent="0.25">
      <c r="A81" s="639" t="s">
        <v>143</v>
      </c>
      <c r="B81" s="640"/>
      <c r="C81" s="640"/>
      <c r="D81" s="640"/>
      <c r="E81" s="640"/>
      <c r="F81" s="640"/>
      <c r="G81" s="640"/>
      <c r="H81" s="640"/>
      <c r="I81" s="640"/>
      <c r="J81" s="640"/>
      <c r="K81" s="640"/>
      <c r="L81" s="640"/>
      <c r="M81" s="640"/>
      <c r="N81" s="641"/>
    </row>
    <row r="82" spans="1:15" ht="31.5" customHeight="1" x14ac:dyDescent="0.25">
      <c r="A82" s="180" t="s">
        <v>144</v>
      </c>
      <c r="B82" s="643" t="s">
        <v>145</v>
      </c>
      <c r="C82" s="644"/>
      <c r="D82" s="644"/>
      <c r="E82" s="644"/>
      <c r="F82" s="645"/>
      <c r="G82" s="646" t="s">
        <v>146</v>
      </c>
      <c r="H82" s="646"/>
      <c r="I82" s="646"/>
      <c r="J82" s="646"/>
      <c r="K82" s="646"/>
      <c r="L82" s="646"/>
      <c r="M82" s="648"/>
      <c r="N82" s="648"/>
    </row>
    <row r="83" spans="1:15" x14ac:dyDescent="0.25">
      <c r="A83" s="157" t="s">
        <v>309</v>
      </c>
      <c r="B83" s="269" t="s">
        <v>461</v>
      </c>
      <c r="C83" s="270"/>
      <c r="D83" s="270"/>
      <c r="E83" s="270"/>
      <c r="F83" s="271"/>
      <c r="G83" s="272">
        <v>25</v>
      </c>
      <c r="H83" s="273"/>
      <c r="I83" s="723">
        <v>0.21</v>
      </c>
      <c r="J83" s="649"/>
      <c r="K83" s="649"/>
      <c r="L83" s="649"/>
      <c r="M83" s="650"/>
      <c r="N83" s="650"/>
    </row>
    <row r="84" spans="1:15" x14ac:dyDescent="0.25">
      <c r="A84" s="157" t="s">
        <v>380</v>
      </c>
      <c r="B84" s="472" t="s">
        <v>268</v>
      </c>
      <c r="C84" s="473"/>
      <c r="D84" s="473"/>
      <c r="E84" s="473"/>
      <c r="F84" s="474"/>
      <c r="G84" s="475">
        <v>25</v>
      </c>
      <c r="H84" s="476"/>
      <c r="I84" s="649">
        <v>14</v>
      </c>
      <c r="J84" s="649"/>
      <c r="K84" s="649"/>
      <c r="L84" s="649"/>
      <c r="M84" s="650"/>
      <c r="N84" s="650"/>
    </row>
    <row r="85" spans="1:15" x14ac:dyDescent="0.25">
      <c r="A85" s="157" t="s">
        <v>380</v>
      </c>
      <c r="B85" s="472" t="s">
        <v>459</v>
      </c>
      <c r="C85" s="473"/>
      <c r="D85" s="473"/>
      <c r="E85" s="473"/>
      <c r="F85" s="474"/>
      <c r="G85" s="712">
        <v>25</v>
      </c>
      <c r="H85" s="713"/>
      <c r="I85" s="649">
        <v>41</v>
      </c>
      <c r="J85" s="649"/>
      <c r="K85" s="649"/>
      <c r="L85" s="649"/>
      <c r="M85" s="650"/>
      <c r="N85" s="650"/>
    </row>
    <row r="86" spans="1:15" x14ac:dyDescent="0.25">
      <c r="A86" s="157" t="s">
        <v>304</v>
      </c>
      <c r="B86" s="472" t="s">
        <v>462</v>
      </c>
      <c r="C86" s="473"/>
      <c r="D86" s="473"/>
      <c r="E86" s="473"/>
      <c r="F86" s="474"/>
      <c r="G86" s="712">
        <v>25</v>
      </c>
      <c r="H86" s="713"/>
      <c r="I86" s="649">
        <v>24</v>
      </c>
      <c r="J86" s="649"/>
      <c r="K86" s="649"/>
      <c r="L86" s="649"/>
      <c r="M86" s="650"/>
      <c r="N86" s="650"/>
    </row>
    <row r="87" spans="1:15" x14ac:dyDescent="0.25">
      <c r="A87" s="157"/>
      <c r="B87" s="472"/>
      <c r="C87" s="473"/>
      <c r="D87" s="473"/>
      <c r="E87" s="473"/>
      <c r="F87" s="474"/>
      <c r="G87" s="712"/>
      <c r="H87" s="713"/>
      <c r="I87" s="649"/>
      <c r="J87" s="649"/>
      <c r="K87" s="649"/>
      <c r="L87" s="649"/>
      <c r="M87" s="650"/>
      <c r="N87" s="650"/>
    </row>
    <row r="88" spans="1:15" x14ac:dyDescent="0.25">
      <c r="A88" s="200"/>
      <c r="B88" s="623"/>
      <c r="C88" s="652"/>
      <c r="D88" s="652"/>
      <c r="E88" s="652"/>
      <c r="F88" s="624"/>
      <c r="G88" s="712"/>
      <c r="H88" s="713"/>
      <c r="I88" s="649"/>
      <c r="J88" s="649"/>
      <c r="K88" s="649"/>
      <c r="L88" s="649"/>
      <c r="M88" s="650"/>
      <c r="N88" s="650"/>
    </row>
    <row r="89" spans="1:15" x14ac:dyDescent="0.25">
      <c r="A89" s="181"/>
      <c r="B89" s="651"/>
      <c r="C89" s="652"/>
      <c r="D89" s="652"/>
      <c r="E89" s="652"/>
      <c r="F89" s="624"/>
      <c r="G89" s="712"/>
      <c r="H89" s="713"/>
      <c r="I89" s="649"/>
      <c r="J89" s="649"/>
      <c r="K89" s="649"/>
      <c r="L89" s="649"/>
      <c r="M89" s="650"/>
      <c r="N89" s="650"/>
    </row>
    <row r="90" spans="1:15" x14ac:dyDescent="0.25">
      <c r="A90" s="183">
        <f>COUNTA(B83:F89)</f>
        <v>4</v>
      </c>
      <c r="B90" s="665"/>
      <c r="C90" s="665"/>
      <c r="D90" s="665"/>
      <c r="E90" s="665"/>
      <c r="F90" s="665"/>
      <c r="G90" s="665"/>
      <c r="H90" s="665"/>
      <c r="I90" s="665"/>
      <c r="J90" s="665"/>
      <c r="K90" s="665"/>
      <c r="L90" s="666"/>
      <c r="M90" s="667"/>
      <c r="N90" s="667"/>
    </row>
    <row r="91" spans="1:15" x14ac:dyDescent="0.25">
      <c r="A91" s="179"/>
      <c r="B91" s="179"/>
      <c r="C91" s="179"/>
      <c r="D91" s="179"/>
      <c r="E91" s="179"/>
      <c r="F91" s="179"/>
      <c r="G91" s="179"/>
      <c r="H91" s="179"/>
      <c r="I91" s="179"/>
      <c r="J91" s="179"/>
      <c r="K91" s="179"/>
      <c r="L91" s="179"/>
      <c r="M91" s="179"/>
      <c r="N91" s="179"/>
    </row>
    <row r="92" spans="1:15" x14ac:dyDescent="0.25">
      <c r="A92" s="639" t="s">
        <v>147</v>
      </c>
      <c r="B92" s="640"/>
      <c r="C92" s="640"/>
      <c r="D92" s="640"/>
      <c r="E92" s="640"/>
      <c r="F92" s="640"/>
      <c r="G92" s="640"/>
      <c r="H92" s="640"/>
      <c r="I92" s="640"/>
      <c r="J92" s="640"/>
      <c r="K92" s="640"/>
      <c r="L92" s="640"/>
      <c r="M92" s="640"/>
      <c r="N92" s="641"/>
    </row>
    <row r="93" spans="1:15" x14ac:dyDescent="0.25">
      <c r="A93" s="627" t="s">
        <v>148</v>
      </c>
      <c r="B93" s="628"/>
      <c r="C93" s="628"/>
      <c r="D93" s="629"/>
      <c r="E93" s="627" t="s">
        <v>100</v>
      </c>
      <c r="F93" s="628"/>
      <c r="G93" s="628"/>
      <c r="H93" s="628"/>
      <c r="I93" s="628"/>
      <c r="J93" s="628"/>
      <c r="K93" s="628"/>
      <c r="L93" s="628"/>
      <c r="M93" s="653" t="s">
        <v>149</v>
      </c>
      <c r="N93" s="654"/>
    </row>
    <row r="94" spans="1:15" x14ac:dyDescent="0.25">
      <c r="A94" s="655"/>
      <c r="B94" s="656"/>
      <c r="C94" s="656"/>
      <c r="D94" s="657"/>
      <c r="E94" s="655"/>
      <c r="F94" s="656"/>
      <c r="G94" s="656"/>
      <c r="H94" s="656"/>
      <c r="I94" s="656"/>
      <c r="J94" s="656"/>
      <c r="K94" s="656"/>
      <c r="L94" s="656"/>
      <c r="M94" s="661"/>
      <c r="N94" s="662"/>
    </row>
    <row r="95" spans="1:15" x14ac:dyDescent="0.25">
      <c r="A95" s="658"/>
      <c r="B95" s="659"/>
      <c r="C95" s="659"/>
      <c r="D95" s="660"/>
      <c r="E95" s="658"/>
      <c r="F95" s="659"/>
      <c r="G95" s="659"/>
      <c r="H95" s="659"/>
      <c r="I95" s="659"/>
      <c r="J95" s="659"/>
      <c r="K95" s="659"/>
      <c r="L95" s="659"/>
      <c r="M95" s="663"/>
      <c r="N95" s="664"/>
      <c r="O95" s="24"/>
    </row>
    <row r="96" spans="1:15" x14ac:dyDescent="0.25">
      <c r="A96" s="655"/>
      <c r="B96" s="656"/>
      <c r="C96" s="656"/>
      <c r="D96" s="657"/>
      <c r="E96" s="655"/>
      <c r="F96" s="656"/>
      <c r="G96" s="656"/>
      <c r="H96" s="656"/>
      <c r="I96" s="656"/>
      <c r="J96" s="656"/>
      <c r="K96" s="656"/>
      <c r="L96" s="656"/>
      <c r="M96" s="661"/>
      <c r="N96" s="662"/>
    </row>
    <row r="97" spans="1:14" x14ac:dyDescent="0.25">
      <c r="A97" s="658"/>
      <c r="B97" s="659"/>
      <c r="C97" s="659"/>
      <c r="D97" s="660"/>
      <c r="E97" s="658"/>
      <c r="F97" s="659"/>
      <c r="G97" s="659"/>
      <c r="H97" s="659"/>
      <c r="I97" s="659"/>
      <c r="J97" s="659"/>
      <c r="K97" s="659"/>
      <c r="L97" s="659"/>
      <c r="M97" s="663"/>
      <c r="N97" s="664"/>
    </row>
    <row r="98" spans="1:14" x14ac:dyDescent="0.25">
      <c r="A98" s="655"/>
      <c r="B98" s="656"/>
      <c r="C98" s="656"/>
      <c r="D98" s="657"/>
      <c r="E98" s="655"/>
      <c r="F98" s="656"/>
      <c r="G98" s="656"/>
      <c r="H98" s="656"/>
      <c r="I98" s="656"/>
      <c r="J98" s="656"/>
      <c r="K98" s="656"/>
      <c r="L98" s="656"/>
      <c r="M98" s="661"/>
      <c r="N98" s="662"/>
    </row>
    <row r="99" spans="1:14" x14ac:dyDescent="0.25">
      <c r="A99" s="658"/>
      <c r="B99" s="659"/>
      <c r="C99" s="659"/>
      <c r="D99" s="660"/>
      <c r="E99" s="658"/>
      <c r="F99" s="659"/>
      <c r="G99" s="659"/>
      <c r="H99" s="659"/>
      <c r="I99" s="659"/>
      <c r="J99" s="659"/>
      <c r="K99" s="659"/>
      <c r="L99" s="659"/>
      <c r="M99" s="663"/>
      <c r="N99" s="664"/>
    </row>
    <row r="100" spans="1:14" x14ac:dyDescent="0.25">
      <c r="A100" s="653" t="s">
        <v>150</v>
      </c>
      <c r="B100" s="668"/>
      <c r="C100" s="668"/>
      <c r="D100" s="668"/>
      <c r="E100" s="668"/>
      <c r="F100" s="668"/>
      <c r="G100" s="668"/>
      <c r="H100" s="668"/>
      <c r="I100" s="668"/>
      <c r="J100" s="668"/>
      <c r="K100" s="668"/>
      <c r="L100" s="654"/>
      <c r="M100" s="749">
        <v>800</v>
      </c>
      <c r="N100" s="749"/>
    </row>
    <row r="102" spans="1:14" ht="14.25" customHeight="1" x14ac:dyDescent="0.25"/>
    <row r="103" spans="1:14" hidden="1" x14ac:dyDescent="0.25">
      <c r="A103" s="669" t="s">
        <v>151</v>
      </c>
      <c r="B103" s="669"/>
      <c r="C103" s="669"/>
      <c r="D103" s="669"/>
      <c r="E103" s="669"/>
      <c r="F103" s="669"/>
      <c r="G103" s="669"/>
      <c r="H103" s="669"/>
      <c r="I103" s="669"/>
      <c r="J103" s="669"/>
      <c r="K103" s="669"/>
      <c r="L103" s="669"/>
      <c r="M103" s="669"/>
      <c r="N103" s="669"/>
    </row>
    <row r="104" spans="1:14" hidden="1" x14ac:dyDescent="0.25">
      <c r="A104" s="670" t="s">
        <v>152</v>
      </c>
      <c r="B104" s="671"/>
      <c r="C104" s="671"/>
      <c r="D104" s="671"/>
      <c r="E104" s="672"/>
      <c r="F104" s="672"/>
      <c r="G104" s="672"/>
      <c r="H104" s="672"/>
      <c r="I104" s="672"/>
      <c r="J104" s="672"/>
      <c r="K104" s="672"/>
      <c r="L104" s="672"/>
      <c r="M104" s="672"/>
      <c r="N104" s="673"/>
    </row>
    <row r="105" spans="1:14" hidden="1" x14ac:dyDescent="0.25">
      <c r="A105" s="674" t="s">
        <v>153</v>
      </c>
      <c r="B105" s="675"/>
      <c r="C105" s="675"/>
      <c r="D105" s="676"/>
      <c r="E105" s="680" t="s">
        <v>154</v>
      </c>
      <c r="F105" s="681"/>
      <c r="G105" s="681"/>
      <c r="H105" s="684"/>
      <c r="I105" s="685"/>
      <c r="J105" s="685"/>
      <c r="K105" s="685"/>
      <c r="L105" s="685"/>
      <c r="M105" s="685"/>
      <c r="N105" s="686"/>
    </row>
    <row r="106" spans="1:14" ht="98.25" hidden="1" customHeight="1" x14ac:dyDescent="0.25">
      <c r="A106" s="677"/>
      <c r="B106" s="678"/>
      <c r="C106" s="678"/>
      <c r="D106" s="679"/>
      <c r="E106" s="682"/>
      <c r="F106" s="683"/>
      <c r="G106" s="683"/>
      <c r="H106" s="687"/>
      <c r="I106" s="687"/>
      <c r="J106" s="687"/>
      <c r="K106" s="687"/>
      <c r="L106" s="687"/>
      <c r="M106" s="687"/>
      <c r="N106" s="688"/>
    </row>
    <row r="107" spans="1:14" hidden="1" x14ac:dyDescent="0.25">
      <c r="A107" s="689" t="s">
        <v>155</v>
      </c>
      <c r="B107" s="695"/>
      <c r="C107" s="695"/>
      <c r="D107" s="696"/>
      <c r="E107" s="680" t="s">
        <v>156</v>
      </c>
      <c r="F107" s="681"/>
      <c r="G107" s="681"/>
      <c r="H107" s="684"/>
      <c r="I107" s="685"/>
      <c r="J107" s="685"/>
      <c r="K107" s="685"/>
      <c r="L107" s="685"/>
      <c r="M107" s="685"/>
      <c r="N107" s="686"/>
    </row>
    <row r="108" spans="1:14" ht="69.75" hidden="1" customHeight="1" x14ac:dyDescent="0.25">
      <c r="A108" s="697"/>
      <c r="B108" s="698"/>
      <c r="C108" s="698"/>
      <c r="D108" s="699"/>
      <c r="E108" s="682"/>
      <c r="F108" s="683"/>
      <c r="G108" s="683"/>
      <c r="H108" s="687"/>
      <c r="I108" s="687"/>
      <c r="J108" s="687"/>
      <c r="K108" s="687"/>
      <c r="L108" s="687"/>
      <c r="M108" s="687"/>
      <c r="N108" s="688"/>
    </row>
    <row r="109" spans="1:14" hidden="1" x14ac:dyDescent="0.25">
      <c r="A109" s="689" t="s">
        <v>157</v>
      </c>
      <c r="B109" s="695"/>
      <c r="C109" s="695"/>
      <c r="D109" s="696"/>
      <c r="E109" s="680" t="s">
        <v>158</v>
      </c>
      <c r="F109" s="681"/>
      <c r="G109" s="681"/>
      <c r="H109" s="684"/>
      <c r="I109" s="685"/>
      <c r="J109" s="685"/>
      <c r="K109" s="685"/>
      <c r="L109" s="685"/>
      <c r="M109" s="685"/>
      <c r="N109" s="686"/>
    </row>
    <row r="110" spans="1:14" ht="40.5" hidden="1" customHeight="1" x14ac:dyDescent="0.25">
      <c r="A110" s="697"/>
      <c r="B110" s="698"/>
      <c r="C110" s="698"/>
      <c r="D110" s="699"/>
      <c r="E110" s="682"/>
      <c r="F110" s="683"/>
      <c r="G110" s="683"/>
      <c r="H110" s="687"/>
      <c r="I110" s="687"/>
      <c r="J110" s="687"/>
      <c r="K110" s="687"/>
      <c r="L110" s="687"/>
      <c r="M110" s="687"/>
      <c r="N110" s="688"/>
    </row>
    <row r="111" spans="1:14" hidden="1" x14ac:dyDescent="0.25">
      <c r="A111" s="689" t="s">
        <v>159</v>
      </c>
      <c r="B111" s="690"/>
      <c r="C111" s="690"/>
      <c r="D111" s="691"/>
      <c r="E111" s="680" t="s">
        <v>160</v>
      </c>
      <c r="F111" s="681"/>
      <c r="G111" s="681"/>
      <c r="H111" s="684"/>
      <c r="I111" s="685"/>
      <c r="J111" s="685"/>
      <c r="K111" s="685"/>
      <c r="L111" s="685"/>
      <c r="M111" s="685"/>
      <c r="N111" s="686"/>
    </row>
    <row r="112" spans="1:14" ht="55.5" hidden="1" customHeight="1" x14ac:dyDescent="0.25">
      <c r="A112" s="692"/>
      <c r="B112" s="693"/>
      <c r="C112" s="693"/>
      <c r="D112" s="694"/>
      <c r="E112" s="682"/>
      <c r="F112" s="683"/>
      <c r="G112" s="683"/>
      <c r="H112" s="687"/>
      <c r="I112" s="687"/>
      <c r="J112" s="687"/>
      <c r="K112" s="687"/>
      <c r="L112" s="687"/>
      <c r="M112" s="687"/>
      <c r="N112" s="688"/>
    </row>
    <row r="113" spans="1:14" hidden="1" x14ac:dyDescent="0.25">
      <c r="A113" s="689" t="s">
        <v>161</v>
      </c>
      <c r="B113" s="690"/>
      <c r="C113" s="690"/>
      <c r="D113" s="691"/>
      <c r="E113" s="680" t="s">
        <v>162</v>
      </c>
      <c r="F113" s="681"/>
      <c r="G113" s="681"/>
      <c r="H113" s="684"/>
      <c r="I113" s="685"/>
      <c r="J113" s="685"/>
      <c r="K113" s="685"/>
      <c r="L113" s="685"/>
      <c r="M113" s="685"/>
      <c r="N113" s="686"/>
    </row>
    <row r="114" spans="1:14" ht="50.25" hidden="1" customHeight="1" x14ac:dyDescent="0.25">
      <c r="A114" s="692"/>
      <c r="B114" s="693"/>
      <c r="C114" s="693"/>
      <c r="D114" s="694"/>
      <c r="E114" s="682"/>
      <c r="F114" s="683"/>
      <c r="G114" s="683"/>
      <c r="H114" s="687"/>
      <c r="I114" s="687"/>
      <c r="J114" s="687"/>
      <c r="K114" s="687"/>
      <c r="L114" s="687"/>
      <c r="M114" s="687"/>
      <c r="N114" s="688"/>
    </row>
    <row r="115" spans="1:14" hidden="1" x14ac:dyDescent="0.25">
      <c r="A115" s="689" t="s">
        <v>163</v>
      </c>
      <c r="B115" s="690"/>
      <c r="C115" s="690"/>
      <c r="D115" s="691"/>
      <c r="E115" s="680" t="s">
        <v>164</v>
      </c>
      <c r="F115" s="681"/>
      <c r="G115" s="681"/>
      <c r="H115" s="700" t="s">
        <v>165</v>
      </c>
      <c r="I115" s="681"/>
      <c r="J115" s="681"/>
      <c r="K115" s="681"/>
      <c r="L115" s="681"/>
      <c r="M115" s="681"/>
      <c r="N115" s="701"/>
    </row>
    <row r="116" spans="1:14" ht="147.75" hidden="1" customHeight="1" x14ac:dyDescent="0.25">
      <c r="A116" s="692"/>
      <c r="B116" s="693"/>
      <c r="C116" s="693"/>
      <c r="D116" s="694"/>
      <c r="E116" s="682"/>
      <c r="F116" s="683"/>
      <c r="G116" s="683"/>
      <c r="H116" s="683"/>
      <c r="I116" s="683"/>
      <c r="J116" s="683"/>
      <c r="K116" s="683"/>
      <c r="L116" s="683"/>
      <c r="M116" s="683"/>
      <c r="N116" s="702"/>
    </row>
    <row r="117" spans="1:14" ht="111" hidden="1" customHeight="1" x14ac:dyDescent="0.25">
      <c r="A117" s="689" t="s">
        <v>166</v>
      </c>
      <c r="B117" s="690"/>
      <c r="C117" s="690"/>
      <c r="D117" s="691"/>
      <c r="E117" s="680" t="s">
        <v>167</v>
      </c>
      <c r="F117" s="681"/>
      <c r="G117" s="681"/>
      <c r="H117" s="700"/>
      <c r="I117" s="681"/>
      <c r="J117" s="681"/>
      <c r="K117" s="681"/>
      <c r="L117" s="700" t="s">
        <v>168</v>
      </c>
      <c r="M117" s="685"/>
      <c r="N117" s="685"/>
    </row>
    <row r="118" spans="1:14" ht="92.25" hidden="1" customHeight="1" x14ac:dyDescent="0.25">
      <c r="A118" s="703"/>
      <c r="B118" s="704"/>
      <c r="C118" s="704"/>
      <c r="D118" s="705"/>
      <c r="E118" s="706"/>
      <c r="F118" s="707"/>
      <c r="G118" s="707"/>
      <c r="H118" s="707"/>
      <c r="I118" s="707"/>
      <c r="J118" s="707"/>
      <c r="K118" s="707"/>
      <c r="L118" s="700" t="s">
        <v>169</v>
      </c>
      <c r="M118" s="685"/>
      <c r="N118" s="685"/>
    </row>
    <row r="119" spans="1:14" ht="72.75" hidden="1" customHeight="1" x14ac:dyDescent="0.25">
      <c r="A119" s="692"/>
      <c r="B119" s="693"/>
      <c r="C119" s="693"/>
      <c r="D119" s="694"/>
      <c r="E119" s="682"/>
      <c r="F119" s="683"/>
      <c r="G119" s="683"/>
      <c r="H119" s="707"/>
      <c r="I119" s="707"/>
      <c r="J119" s="707"/>
      <c r="K119" s="707"/>
      <c r="L119" s="700" t="s">
        <v>170</v>
      </c>
      <c r="M119" s="685"/>
      <c r="N119" s="685"/>
    </row>
    <row r="120" spans="1:14" hidden="1" x14ac:dyDescent="0.25"/>
    <row r="121" spans="1:14" hidden="1" x14ac:dyDescent="0.25"/>
    <row r="122" spans="1:14" hidden="1" x14ac:dyDescent="0.25"/>
    <row r="123" spans="1:14" hidden="1" x14ac:dyDescent="0.25"/>
    <row r="124" spans="1:14" hidden="1" x14ac:dyDescent="0.25"/>
    <row r="125" spans="1:14" hidden="1" x14ac:dyDescent="0.25"/>
  </sheetData>
  <mergeCells count="225">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B29:G29"/>
    <mergeCell ref="I29:N29"/>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8:H38"/>
    <mergeCell ref="I38:J38"/>
    <mergeCell ref="K38:L38"/>
    <mergeCell ref="M38:N38"/>
    <mergeCell ref="A37:H37"/>
    <mergeCell ref="I37:J37"/>
    <mergeCell ref="K37:L37"/>
    <mergeCell ref="M37:N37"/>
    <mergeCell ref="A40:H40"/>
    <mergeCell ref="I40:J40"/>
    <mergeCell ref="K40:L40"/>
    <mergeCell ref="M40:N40"/>
    <mergeCell ref="A39:H39"/>
    <mergeCell ref="I39:J39"/>
    <mergeCell ref="K39:L39"/>
    <mergeCell ref="M39:N39"/>
    <mergeCell ref="A42:H42"/>
    <mergeCell ref="I42:J42"/>
    <mergeCell ref="K42:L42"/>
    <mergeCell ref="M42:N42"/>
    <mergeCell ref="A41:H41"/>
    <mergeCell ref="I41:J41"/>
    <mergeCell ref="K41:L41"/>
    <mergeCell ref="M41:N41"/>
    <mergeCell ref="A44:H44"/>
    <mergeCell ref="I44:J44"/>
    <mergeCell ref="K44:L44"/>
    <mergeCell ref="M44:N44"/>
    <mergeCell ref="A43:H43"/>
    <mergeCell ref="I43:J43"/>
    <mergeCell ref="K43:L43"/>
    <mergeCell ref="M43:N43"/>
    <mergeCell ref="A46:H46"/>
    <mergeCell ref="I46:J46"/>
    <mergeCell ref="K46:L46"/>
    <mergeCell ref="M46:N46"/>
    <mergeCell ref="A45:H45"/>
    <mergeCell ref="I45:J45"/>
    <mergeCell ref="K45:L45"/>
    <mergeCell ref="M45:N45"/>
    <mergeCell ref="A49:N49"/>
    <mergeCell ref="A50:B50"/>
    <mergeCell ref="A51:B52"/>
    <mergeCell ref="A53:B54"/>
    <mergeCell ref="A55:B56"/>
    <mergeCell ref="A57:B58"/>
    <mergeCell ref="A47:H47"/>
    <mergeCell ref="I47:J47"/>
    <mergeCell ref="K47:L47"/>
    <mergeCell ref="M47:N47"/>
    <mergeCell ref="A64:E64"/>
    <mergeCell ref="F64:G64"/>
    <mergeCell ref="H64:L64"/>
    <mergeCell ref="M64:N64"/>
    <mergeCell ref="A66:G66"/>
    <mergeCell ref="H66:N66"/>
    <mergeCell ref="A59:B60"/>
    <mergeCell ref="A61:B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A100:L100"/>
    <mergeCell ref="M100:N100"/>
    <mergeCell ref="A103:N103"/>
    <mergeCell ref="A104:N104"/>
    <mergeCell ref="A105:D106"/>
    <mergeCell ref="E105:G106"/>
    <mergeCell ref="H105:N106"/>
    <mergeCell ref="A96:D97"/>
    <mergeCell ref="E96:L97"/>
    <mergeCell ref="M96:N97"/>
    <mergeCell ref="A98:D99"/>
    <mergeCell ref="E98:L99"/>
    <mergeCell ref="M98:N99"/>
    <mergeCell ref="A111:D112"/>
    <mergeCell ref="E111:G112"/>
    <mergeCell ref="H111:N112"/>
    <mergeCell ref="A113:D114"/>
    <mergeCell ref="E113:G114"/>
    <mergeCell ref="H113:N114"/>
    <mergeCell ref="A107:D108"/>
    <mergeCell ref="E107:G108"/>
    <mergeCell ref="H107:N108"/>
    <mergeCell ref="A109:D110"/>
    <mergeCell ref="E109:G110"/>
    <mergeCell ref="H109:N110"/>
    <mergeCell ref="A115:D116"/>
    <mergeCell ref="E115:G116"/>
    <mergeCell ref="H115:N116"/>
    <mergeCell ref="A117:D119"/>
    <mergeCell ref="E117:G119"/>
    <mergeCell ref="H117:K119"/>
    <mergeCell ref="L117:N117"/>
    <mergeCell ref="L118:N118"/>
    <mergeCell ref="L119:N119"/>
  </mergeCells>
  <conditionalFormatting sqref="C55:N55 C57:N57 C59:M59 C61:N61">
    <cfRule type="cellIs" dxfId="4" priority="4" stopIfTrue="1" operator="equal">
      <formula>"x"</formula>
    </cfRule>
  </conditionalFormatting>
  <conditionalFormatting sqref="C52:N52 C54:N54 C56:N56 C58:N58 C60:N60 C62:N62">
    <cfRule type="cellIs" dxfId="3" priority="5" stopIfTrue="1" operator="equal">
      <formula>"x"</formula>
    </cfRule>
  </conditionalFormatting>
  <conditionalFormatting sqref="N59">
    <cfRule type="cellIs" dxfId="2" priority="3" stopIfTrue="1" operator="equal">
      <formula>"x"</formula>
    </cfRule>
  </conditionalFormatting>
  <conditionalFormatting sqref="C51:N51">
    <cfRule type="cellIs" dxfId="1" priority="2" stopIfTrue="1" operator="equal">
      <formula>"x"</formula>
    </cfRule>
  </conditionalFormatting>
  <conditionalFormatting sqref="C53:N5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V51:JG62 SR51:TC62 ACN51:ACY62 AMJ51:AMU62 AWF51:AWQ62 BGB51:BGM62 BPX51:BQI62 BZT51:CAE62 CJP51:CKA62 CTL51:CTW62 DDH51:DDS62 DND51:DNO62 DWZ51:DXK62 EGV51:EHG62 EQR51:ERC62 FAN51:FAY62 FKJ51:FKU62 FUF51:FUQ62 GEB51:GEM62 GNX51:GOI62 GXT51:GYE62 HHP51:HIA62 HRL51:HRW62 IBH51:IBS62 ILD51:ILO62 IUZ51:IVK62 JEV51:JFG62 JOR51:JPC62 JYN51:JYY62 KIJ51:KIU62 KSF51:KSQ62 LCB51:LCM62 LLX51:LMI62 LVT51:LWE62 MFP51:MGA62 MPL51:MPW62 MZH51:MZS62 NJD51:NJO62 NSZ51:NTK62 OCV51:ODG62 OMR51:ONC62 OWN51:OWY62 PGJ51:PGU62 PQF51:PQQ62 QAB51:QAM62 QJX51:QKI62 QTT51:QUE62 RDP51:REA62 RNL51:RNW62 RXH51:RXS62 SHD51:SHO62 SQZ51:SRK62 TAV51:TBG62 TKR51:TLC62 TUN51:TUY62 UEJ51:UEU62 UOF51:UOQ62 UYB51:UYM62 VHX51:VII62 VRT51:VSE62 WBP51:WCA62 WLL51:WLW62 WVH51:WVS62 C51:N62"/>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28</vt:i4>
      </vt:variant>
    </vt:vector>
  </HeadingPairs>
  <TitlesOfParts>
    <vt:vector size="46" baseType="lpstr">
      <vt:lpstr>Schema Generale</vt:lpstr>
      <vt:lpstr>Missione programma processo</vt:lpstr>
      <vt:lpstr>Obj_1</vt:lpstr>
      <vt:lpstr>Obj_2</vt:lpstr>
      <vt:lpstr>Obj_3</vt:lpstr>
      <vt:lpstr>Obj_4</vt:lpstr>
      <vt:lpstr>Obj_5</vt:lpstr>
      <vt:lpstr>Obj_7</vt:lpstr>
      <vt:lpstr>Obj_9</vt:lpstr>
      <vt:lpstr>Obj_10</vt:lpstr>
      <vt:lpstr>Obj_11</vt:lpstr>
      <vt:lpstr>Obj_12</vt:lpstr>
      <vt:lpstr>Obj_13</vt:lpstr>
      <vt:lpstr>Obj_14</vt:lpstr>
      <vt:lpstr>Obj_15</vt:lpstr>
      <vt:lpstr>Obj-8</vt:lpstr>
      <vt:lpstr>Obj-6</vt:lpstr>
      <vt:lpstr>obj-16</vt:lpstr>
      <vt:lpstr>Obj_1!Area_stampa</vt:lpstr>
      <vt:lpstr>Obj_10!Area_stampa</vt:lpstr>
      <vt:lpstr>Obj_11!Area_stampa</vt:lpstr>
      <vt:lpstr>Obj_12!Area_stampa</vt:lpstr>
      <vt:lpstr>Obj_13!Area_stampa</vt:lpstr>
      <vt:lpstr>Obj_14!Area_stampa</vt:lpstr>
      <vt:lpstr>Obj_15!Area_stampa</vt:lpstr>
      <vt:lpstr>Obj_2!Area_stampa</vt:lpstr>
      <vt:lpstr>Obj_3!Area_stampa</vt:lpstr>
      <vt:lpstr>Obj_4!Area_stampa</vt:lpstr>
      <vt:lpstr>Obj_5!Area_stampa</vt:lpstr>
      <vt:lpstr>Obj_7!Area_stampa</vt:lpstr>
      <vt:lpstr>Obj_9!Area_stampa</vt:lpstr>
      <vt:lpstr>'Obj-6'!Area_stampa</vt:lpstr>
      <vt:lpstr>'Obj-8'!Area_stampa</vt:lpstr>
      <vt:lpstr>'Schema Generale'!Area_stampa</vt:lpstr>
      <vt:lpstr>Obj_10!Titoli_stampa</vt:lpstr>
      <vt:lpstr>Obj_11!Titoli_stampa</vt:lpstr>
      <vt:lpstr>Obj_12!Titoli_stampa</vt:lpstr>
      <vt:lpstr>Obj_13!Titoli_stampa</vt:lpstr>
      <vt:lpstr>Obj_14!Titoli_stampa</vt:lpstr>
      <vt:lpstr>Obj_15!Titoli_stampa</vt:lpstr>
      <vt:lpstr>Obj_4!Titoli_stampa</vt:lpstr>
      <vt:lpstr>Obj_5!Titoli_stampa</vt:lpstr>
      <vt:lpstr>Obj_7!Titoli_stampa</vt:lpstr>
      <vt:lpstr>Obj_9!Titoli_stampa</vt:lpstr>
      <vt:lpstr>'Obj-6'!Titoli_stampa</vt:lpstr>
      <vt:lpstr>'Obj-8'!Titoli_stampa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2020-06-16T09:59:51Z</dcterms:modified>
</cp:coreProperties>
</file>