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4000" windowHeight="8835" firstSheet="1" activeTab="11"/>
  </bookViews>
  <sheets>
    <sheet name="PTPCT &amp; Codcomportamento" sheetId="1" r:id="rId1"/>
    <sheet name="CAD AppIO Servizi on line" sheetId="2" r:id="rId2"/>
    <sheet name="COVID" sheetId="4" r:id="rId3"/>
    <sheet name="IMU " sheetId="5" r:id="rId4"/>
    <sheet name="DELIBERE" sheetId="6" state="hidden" r:id="rId5"/>
    <sheet name="stock del debito" sheetId="13" r:id="rId6"/>
    <sheet name="archivio" sheetId="15" r:id="rId7"/>
    <sheet name="vigile di area" sheetId="7" r:id="rId8"/>
    <sheet name="VIGILI SETTEMBRE" sheetId="8" r:id="rId9"/>
    <sheet name="solleciti cds" sheetId="16" r:id="rId10"/>
    <sheet name="serv cittadino" sheetId="17" r:id="rId11"/>
    <sheet name="estate 2021" sheetId="14" r:id="rId12"/>
  </sheets>
  <externalReferences>
    <externalReference r:id="rId13"/>
    <externalReference r:id="rId14"/>
    <externalReference r:id="rId15"/>
    <externalReference r:id="rId16"/>
  </externalReferences>
  <definedNames>
    <definedName name="__xlnm.Print_Area_9" localSheetId="1">#REF!</definedName>
    <definedName name="__xlnm.Print_Area_9">#REF!</definedName>
    <definedName name="__xlnm.Print_Titles_8" localSheetId="1">#REF!</definedName>
    <definedName name="__xlnm.Print_Titles_8">#REF!</definedName>
    <definedName name="__xlnm_Print_Area_9" localSheetId="1">#REF!</definedName>
    <definedName name="__xlnm_Print_Area_9">#REF!</definedName>
    <definedName name="__xlnm_Print_Titles_8">#REF!</definedName>
    <definedName name="area">[1]db1!$B$2:$B$20</definedName>
    <definedName name="area_1">[2]db1!$B$2:$B$20</definedName>
    <definedName name="_xlnm.Print_Area" localSheetId="1">'CAD AppIO Servizi on line'!$A$1:$N$132</definedName>
    <definedName name="_xlnm.Print_Area" localSheetId="2">COVID!$A$1:$N$127</definedName>
    <definedName name="_xlnm.Print_Area" localSheetId="0">'PTPCT &amp; Codcomportamento'!$A$1:$N$109</definedName>
    <definedName name="area1" localSheetId="1">#REF!</definedName>
    <definedName name="area1">#REF!</definedName>
    <definedName name="cronoprogramma">[3]db1!$K$1</definedName>
    <definedName name="cronoprogramma_1">[2]db1!$K$1</definedName>
    <definedName name="eee" localSheetId="1">#REF!</definedName>
    <definedName name="eee">#REF!</definedName>
    <definedName name="eli" localSheetId="1">#REF!</definedName>
    <definedName name="eli">#REF!</definedName>
    <definedName name="Excel" localSheetId="1">#REF!</definedName>
    <definedName name="Excel">#REF!</definedName>
    <definedName name="Excel_BuiltIn_Print_Area_13_1" localSheetId="1">#REF!</definedName>
    <definedName name="Excel_BuiltIn_Print_Area_13_1">#REF!</definedName>
    <definedName name="Excel_BuiltIn_Print_Area_15">#REF!</definedName>
    <definedName name="Excel_BuiltIn_Print_Area_15_1">#REF!</definedName>
    <definedName name="Excel_BuiltIn_Print_Area_16">#REF!</definedName>
    <definedName name="Excel_BuiltIn_Print_Area_18">#REF!</definedName>
    <definedName name="Excel_BuiltIn_Print_Area_19">#REF!</definedName>
    <definedName name="excel_builtIn_Print_Area_2">#REF!</definedName>
    <definedName name="Excel_BuiltIn_Print_Area_20">#REF!</definedName>
    <definedName name="Excel_BuiltIn_Print_Area_21">#REF!</definedName>
    <definedName name="Excel_BuiltIn_Print_Area_21_1">#REF!</definedName>
    <definedName name="Excel_BuiltIn_Print_Area_22">#REF!</definedName>
    <definedName name="Excel_BuiltIn_Print_Area_22_1">#REF!</definedName>
    <definedName name="Excel_BuiltIn_Print_Area_23">#REF!</definedName>
    <definedName name="Excel_BuiltIn_Print_Area_24">#REF!</definedName>
    <definedName name="Excel_BuiltIn_Print_Area_25">#REF!</definedName>
    <definedName name="Excel_BuiltIn_Print_Area_250">#REF!</definedName>
    <definedName name="Excel_BuiltIn_Print_Area_26">#REF!</definedName>
    <definedName name="Excel_BuiltIn_Print_Area_27">#REF!</definedName>
    <definedName name="Excel_BuiltIn_Print_Area_28">#REF!</definedName>
    <definedName name="Excel_BuiltIn_Print_Area_29">#REF!</definedName>
    <definedName name="Excel_BuiltIn_Print_Area_30">#REF!</definedName>
    <definedName name="Excel_BuiltIn_Print_Area_31">#REF!</definedName>
    <definedName name="Excel_BuiltIn_Print_Area_32">#REF!</definedName>
    <definedName name="Excel_BuiltIn_Print_Area_33">#REF!</definedName>
    <definedName name="Excel_BuiltIn_Print_Area_34">#REF!</definedName>
    <definedName name="juyt.ui_excel">#REF!</definedName>
    <definedName name="la">#REF!</definedName>
    <definedName name="nome">[1]db1!$C$2:$C$20</definedName>
    <definedName name="nome_1">[2]db1!$C$2:$C$20</definedName>
    <definedName name="Payment_Needed">"Pagamento richiesto"</definedName>
    <definedName name="Print_Area_16" localSheetId="1">'[4]7_Vigilanza ter'!#REF!</definedName>
    <definedName name="Print_Area_16">'[4]7_Vigilanza ter'!#REF!</definedName>
    <definedName name="Print_Area_6" localSheetId="1">#REF!</definedName>
    <definedName name="Print_Area_6">#REF!</definedName>
    <definedName name="qqq" localSheetId="1">#REF!</definedName>
    <definedName name="qqq">#REF!</definedName>
    <definedName name="qqqqqqqqqqq" localSheetId="1">#REF!</definedName>
    <definedName name="qqqqqqqqqqq">#REF!</definedName>
    <definedName name="qqqqqqqqqqqqqqqqqqq">#REF!</definedName>
    <definedName name="Reimbursement">"Rimborso"</definedName>
    <definedName name="rir" localSheetId="1">#REF!</definedName>
    <definedName name="rir">#REF!</definedName>
    <definedName name="sss" localSheetId="1">#REF!</definedName>
    <definedName name="sss">#REF!</definedName>
    <definedName name="ssssss" localSheetId="1">#REF!</definedName>
    <definedName name="ssssss">#REF!</definedName>
    <definedName name="tipo">[1]db1!$E$2:$E$4</definedName>
    <definedName name="tipo_1">[2]db1!$E$2:$E$4</definedName>
    <definedName name="_xlnm.Print_Titles" localSheetId="1">'CAD AppIO Servizi on line'!$1:$6</definedName>
    <definedName name="_xlnm.Print_Titles" localSheetId="2">COVID!$1:$6</definedName>
    <definedName name="_xlnm.Print_Titles" localSheetId="0">'PTPCT &amp; Codcomportamento'!$1:$6</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U65337" i="14"/>
  <c r="IT65337"/>
  <c r="IS65337"/>
  <c r="IR65337"/>
  <c r="IQ65337"/>
  <c r="A72"/>
  <c r="IU65334" i="17" l="1"/>
  <c r="IT65334"/>
  <c r="IS65334"/>
  <c r="IR65334"/>
  <c r="IQ65334"/>
  <c r="A69"/>
  <c r="IU65334" i="16"/>
  <c r="IT65334"/>
  <c r="IS65334"/>
  <c r="IR65334"/>
  <c r="IQ65334"/>
  <c r="A69"/>
  <c r="IW65436" i="15"/>
  <c r="IV65436"/>
  <c r="IU65436"/>
  <c r="IT65436"/>
  <c r="IS65436"/>
  <c r="P89"/>
  <c r="A89"/>
  <c r="IU65338" i="13"/>
  <c r="IT65338"/>
  <c r="IS65338"/>
  <c r="IR65338"/>
  <c r="IQ65338"/>
  <c r="A73"/>
  <c r="IU65337" i="8" l="1"/>
  <c r="IT65337"/>
  <c r="IS65337"/>
  <c r="IR65337"/>
  <c r="IQ65337"/>
  <c r="A72"/>
  <c r="IU65334" i="7"/>
  <c r="IT65334"/>
  <c r="IS65334"/>
  <c r="IR65334"/>
  <c r="IQ65334"/>
  <c r="A69"/>
  <c r="IU65343" i="6"/>
  <c r="IT65343"/>
  <c r="IS65343"/>
  <c r="IR65343"/>
  <c r="IQ65343"/>
  <c r="IU65350" i="5"/>
  <c r="IT65350"/>
  <c r="IS65350"/>
  <c r="IR65350"/>
  <c r="IQ65350"/>
  <c r="P68"/>
  <c r="A68"/>
  <c r="IT65534" i="4" l="1"/>
  <c r="IS65534"/>
  <c r="IR65534"/>
  <c r="IQ65534"/>
  <c r="A108"/>
  <c r="IU65534" s="1"/>
  <c r="A62"/>
  <c r="A60"/>
  <c r="A22"/>
  <c r="A23" s="1"/>
  <c r="A24" l="1"/>
  <c r="A58" s="1"/>
  <c r="A56"/>
  <c r="A54"/>
  <c r="IT65539" i="2"/>
  <c r="IS65539"/>
  <c r="IR65539"/>
  <c r="IQ65539"/>
  <c r="A117"/>
  <c r="IU65539" s="1"/>
  <c r="A71"/>
  <c r="A69"/>
  <c r="A63"/>
  <c r="H23"/>
  <c r="H24" s="1"/>
  <c r="A65"/>
  <c r="A75" l="1"/>
  <c r="H25"/>
  <c r="A77" s="1"/>
  <c r="A67"/>
  <c r="A73"/>
  <c r="A98" i="1" l="1"/>
  <c r="IU65516" s="1"/>
  <c r="IT65516"/>
  <c r="IS65516"/>
  <c r="IR65516"/>
  <c r="IQ65516"/>
  <c r="M109"/>
  <c r="A68"/>
  <c r="H24"/>
  <c r="A66" s="1"/>
  <c r="A64"/>
  <c r="A62"/>
  <c r="A60"/>
  <c r="A22"/>
  <c r="A23" s="1"/>
  <c r="A56" l="1"/>
  <c r="A24"/>
  <c r="A58" s="1"/>
  <c r="A54"/>
</calcChain>
</file>

<file path=xl/comments1.xml><?xml version="1.0" encoding="utf-8"?>
<comments xmlns="http://schemas.openxmlformats.org/spreadsheetml/2006/main">
  <authors>
    <author>Autore</author>
  </authors>
  <commentList>
    <comment ref="A30" authorId="0">
      <text>
        <r>
          <rPr>
            <sz val="9"/>
            <color indexed="81"/>
            <rFont val="Tahoma"/>
            <family val="2"/>
          </rPr>
          <t xml:space="preserve">
cosa produco
</t>
        </r>
        <r>
          <rPr>
            <b/>
            <sz val="9"/>
            <color indexed="81"/>
            <rFont val="Tahoma"/>
            <family val="2"/>
          </rPr>
          <t>campo obbligatorio</t>
        </r>
      </text>
    </comment>
    <comment ref="A37" authorId="0">
      <text>
        <r>
          <rPr>
            <sz val="9"/>
            <color indexed="81"/>
            <rFont val="Tahoma"/>
            <family val="2"/>
          </rPr>
          <t>indici non strettamente necessari se non si richiama nella finalità il miglioramento temporale</t>
        </r>
      </text>
    </comment>
    <comment ref="A41" authorId="0">
      <text>
        <r>
          <rPr>
            <sz val="9"/>
            <color indexed="81"/>
            <rFont val="Tahoma"/>
            <family val="2"/>
          </rPr>
          <t xml:space="preserve">
costituiscono costo dell' obiettivo i costi diretti a produrlo non già conteggiati nell'attività istituzionale. I costi sono riferiti al titolo primo
</t>
        </r>
      </text>
    </comment>
    <comment ref="A44" authorId="0">
      <text>
        <r>
          <rPr>
            <sz val="9"/>
            <color indexed="81"/>
            <rFont val="Tahoma"/>
            <family val="2"/>
          </rPr>
          <t xml:space="preserve">è la misurazione qualitativa della nostro risultato 
</t>
        </r>
      </text>
    </comment>
    <comment ref="G63" authorId="0">
      <text>
        <r>
          <rPr>
            <sz val="9"/>
            <color indexed="81"/>
            <rFont val="Tahoma"/>
            <family val="2"/>
          </rPr>
          <t xml:space="preserve">
è alternativo alle ore</t>
        </r>
      </text>
    </comment>
    <comment ref="I63" authorId="0">
      <text>
        <r>
          <rPr>
            <sz val="9"/>
            <color indexed="81"/>
            <rFont val="Tahoma"/>
            <family val="2"/>
          </rPr>
          <t xml:space="preserve">
è alternativo alle ore</t>
        </r>
      </text>
    </comment>
    <comment ref="A81" authorId="0">
      <text>
        <r>
          <rPr>
            <b/>
            <sz val="9"/>
            <color indexed="81"/>
            <rFont val="Tahoma"/>
            <family val="2"/>
          </rPr>
          <t xml:space="preserve">Attraverso la disposizione dell’art. 15, comma 5, gli enti possono “investire sull’organizzazione”.
Come in ogni investimento, deve esserci un “ritorno” delle risorse investite. Nel caso specifico, questo “ritorno dell’investimento” è un innalzamento – oggettivo e documentato – della qualità o quantità dei servizi prestati dall’ente, che deve tradursi in un beneficio per l’utenza esterna o interna.
Occorre, in altre parole, che l’investimento sull’organizzazione sia realizzato in funzione di (“per incentivare”) un miglioramento quali-quantitativo dei servizi, concreto, tangibile e verificabile (più soldi in cambio di maggiori servizi e utilità per l’utenza).
Prima di pensare a incrementi del fondo, è necessario pertanto identificare i servizi che l’ente pensa di poter migliorare, attraverso la leva incentivante delle “maggiori risorse decentrate”, nonché i percorsi e le misure organizzative attraverso le quali intervenire.
</t>
        </r>
        <r>
          <rPr>
            <sz val="9"/>
            <color indexed="81"/>
            <rFont val="Tahoma"/>
            <family val="2"/>
          </rPr>
          <t xml:space="preserve">
</t>
        </r>
      </text>
    </comment>
    <comment ref="H81" authorId="0">
      <text>
        <r>
          <rPr>
            <b/>
            <sz val="9"/>
            <color indexed="81"/>
            <rFont val="Tahoma"/>
            <family val="2"/>
          </rPr>
          <t>Riportare la descrizione dell'obiettivo</t>
        </r>
        <r>
          <rPr>
            <sz val="9"/>
            <color indexed="81"/>
            <rFont val="Tahoma"/>
            <family val="2"/>
          </rPr>
          <t xml:space="preserve">
</t>
        </r>
      </text>
    </comment>
    <comment ref="A83" authorId="0">
      <text>
        <r>
          <rPr>
            <b/>
            <sz val="9"/>
            <color indexed="81"/>
            <rFont val="Tahoma"/>
            <family val="2"/>
          </rPr>
          <t xml:space="preserve">L’innalzamento quali-quantitativo dei servizi deve essere tangibile e concreto.
Non basta dire, ad esempio, che l’ente intende “migliorare un certo servizio” o “migliorare le relazioni con l’utenza” oppure che è “aumentata l’attività o la domanda  da parte dell’utenza”. Occorre anche dire, concretamente, quale fatto “verificabile e chiaramente percepibile dall’utenza di riferimento” è il segno tangibile del miglioramento quali-quantitativo del servizio.
Ad esempio:
minori tempi di attesa per una prestazione o per la conclusione di un procedimento;
arricchimento del servizio, con la previsione di ulteriori facilitazioni e utilità per l’utente (ad esempio: oltre al servizio tradizionale un nuovo servizio per rispondere alle esigenze di utenti portatori di bisogni particolari);
nuovi servizi, che prima non venivano prestati, per servire nuovi utenti o per dare risposta a nuovi bisogni di utenti già serviti;
aumento delle prestazioni erogate (ad esempio: più ore di vigilanza sul territorio, più ore di apertura al pubblico, più utenti serviti);
impatto su fenomeni dell’ambiente esterno che influenzano la qualità della vita (ad esempio: grazie all’intensificazione dei controlli, riduzione di comportamenti illegali; grazie al miglioramento del servizio, riduzione di fenomeni di marginalità sociale).
</t>
        </r>
        <r>
          <rPr>
            <sz val="9"/>
            <color indexed="81"/>
            <rFont val="Tahoma"/>
            <family val="2"/>
          </rPr>
          <t xml:space="preserve">
</t>
        </r>
      </text>
    </comment>
    <comment ref="H83" authorId="0">
      <text>
        <r>
          <rPr>
            <b/>
            <sz val="9"/>
            <color indexed="81"/>
            <rFont val="Tahoma"/>
            <family val="2"/>
          </rPr>
          <t>Inserire gli indicatori di miglioramento di quantità, costo, tempo e qualità</t>
        </r>
        <r>
          <rPr>
            <sz val="9"/>
            <color indexed="81"/>
            <rFont val="Tahoma"/>
            <family val="2"/>
          </rPr>
          <t xml:space="preserve">
</t>
        </r>
      </text>
    </comment>
    <comment ref="A85" authorId="0">
      <text>
        <r>
          <rPr>
            <b/>
            <sz val="9"/>
            <color indexed="81"/>
            <rFont val="Tahoma"/>
            <family val="2"/>
          </rPr>
          <t xml:space="preserve">Per poter dire – a consuntivo – che c’è stato, oggettivamente, un innalzamento qualiquantitativo del servizio, è necessario poter disporre di adeguati sistemi di verifica e controllo.
Innanzitutto, occorre definire uno standard di miglioramento. Lo standard è il
termine di paragone che consente di apprezzare la bontà di un risultato. Ad esempio:
per definire lo standard di una riduzione del 10% dei tempi di attesa di una
prestazione, occorre aver valutato a monte i fabbisogni espressi dall’utenza e le
concrete possibilità di miglioramento del servizio.
Lo standard viene definito a partire da:
risultati di partenza, desumibili dal consuntivo dell’anno precedente;
risultati ottenuti da altri enti (“benchmarking”);
bisogni e domande a cui occorre dare risposta;
margini di miglioramento possibili, tenendo conto delle condizioni strutturali (“organizzative, tecniche e finanziarie”) in cui l’ente opera.
In secondo luogo, è necessario misurare, attraverso indicatori, il miglioramento realizzato. Le misure a consuntivo vanno quindi “confrontate” con lo standard, definito a monte.
Per misurare il miglioramento realizzato, l’ente può anche avvalersi di sistemi di rilevazione della qualità percepita dagli utenti (ad esempio: questionari di gradimento, interviste, sondaggi ecc.)
</t>
        </r>
        <r>
          <rPr>
            <sz val="9"/>
            <color indexed="81"/>
            <rFont val="Tahoma"/>
            <family val="2"/>
          </rPr>
          <t xml:space="preserve">
</t>
        </r>
      </text>
    </comment>
    <comment ref="H85" authorId="0">
      <text>
        <r>
          <rPr>
            <b/>
            <sz val="9"/>
            <color indexed="81"/>
            <rFont val="Tahoma"/>
            <family val="2"/>
          </rPr>
          <t xml:space="preserve">Per misurare il miglioramento realizzato, l’ente può anche avvalersi di sistemi di rilevazione della qualità percepita dagli utenti </t>
        </r>
        <r>
          <rPr>
            <sz val="9"/>
            <color indexed="81"/>
            <rFont val="Tahoma"/>
            <family val="2"/>
          </rPr>
          <t xml:space="preserve">
</t>
        </r>
      </text>
    </comment>
    <comment ref="A87" authorId="0">
      <text>
        <r>
          <rPr>
            <b/>
            <sz val="9"/>
            <color indexed="81"/>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1"/>
            <rFont val="Tahoma"/>
            <family val="2"/>
          </rPr>
          <t xml:space="preserve">
</t>
        </r>
      </text>
    </comment>
    <comment ref="H87" authorId="0">
      <text>
        <r>
          <rPr>
            <b/>
            <sz val="9"/>
            <color indexed="81"/>
            <rFont val="Tahoma"/>
            <family val="2"/>
          </rPr>
          <t>Inserire quanto personale è coinvolto e descrivere il ruolo di ciascuno</t>
        </r>
        <r>
          <rPr>
            <sz val="9"/>
            <color indexed="81"/>
            <rFont val="Tahoma"/>
            <family val="2"/>
          </rPr>
          <t xml:space="preserve">
</t>
        </r>
      </text>
    </comment>
    <comment ref="A89" authorId="0">
      <text>
        <r>
          <rPr>
            <b/>
            <sz val="9"/>
            <color indexed="81"/>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1"/>
            <rFont val="Tahoma"/>
            <family val="2"/>
          </rPr>
          <t xml:space="preserve">
</t>
        </r>
      </text>
    </comment>
    <comment ref="A91" authorId="0">
      <text>
        <r>
          <rPr>
            <b/>
            <sz val="9"/>
            <color indexed="81"/>
            <rFont val="Tahoma"/>
            <family val="2"/>
          </rPr>
          <t>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t>
        </r>
        <r>
          <rPr>
            <sz val="9"/>
            <color indexed="81"/>
            <rFont val="Tahoma"/>
            <family val="2"/>
          </rPr>
          <t xml:space="preserve">
</t>
        </r>
      </text>
    </comment>
    <comment ref="A93" authorId="0">
      <text>
        <r>
          <rPr>
            <b/>
            <sz val="9"/>
            <color indexed="81"/>
            <rFont val="Tahoma"/>
            <family val="2"/>
          </rPr>
          <t>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t>
        </r>
        <r>
          <rPr>
            <sz val="9"/>
            <color indexed="81"/>
            <rFont val="Tahoma"/>
            <family val="2"/>
          </rPr>
          <t xml:space="preserve">
</t>
        </r>
      </text>
    </comment>
  </commentList>
</comments>
</file>

<file path=xl/comments2.xml><?xml version="1.0" encoding="utf-8"?>
<comments xmlns="http://schemas.openxmlformats.org/spreadsheetml/2006/main">
  <authors>
    <author>Autore</author>
  </authors>
  <commentList>
    <comment ref="A30" authorId="0">
      <text>
        <r>
          <rPr>
            <sz val="9"/>
            <color indexed="81"/>
            <rFont val="Tahoma"/>
            <family val="2"/>
          </rPr>
          <t xml:space="preserve">
cosa produco
</t>
        </r>
        <r>
          <rPr>
            <b/>
            <sz val="9"/>
            <color indexed="81"/>
            <rFont val="Tahoma"/>
            <family val="2"/>
          </rPr>
          <t>campo obbligatorio</t>
        </r>
      </text>
    </comment>
    <comment ref="G69" authorId="0">
      <text>
        <r>
          <rPr>
            <sz val="9"/>
            <color indexed="81"/>
            <rFont val="Tahoma"/>
            <family val="2"/>
          </rPr>
          <t xml:space="preserve">
è alternativo alle ore</t>
        </r>
      </text>
    </comment>
    <comment ref="I69" authorId="0">
      <text>
        <r>
          <rPr>
            <sz val="9"/>
            <color indexed="81"/>
            <rFont val="Tahoma"/>
            <family val="2"/>
          </rPr>
          <t xml:space="preserve">
è alternativo alle ore</t>
        </r>
      </text>
    </comment>
    <comment ref="K69" authorId="0">
      <text>
        <r>
          <rPr>
            <sz val="9"/>
            <color indexed="81"/>
            <rFont val="Tahoma"/>
            <family val="2"/>
          </rPr>
          <t xml:space="preserve">
è alternativo alle ore</t>
        </r>
      </text>
    </comment>
  </commentList>
</comments>
</file>

<file path=xl/comments3.xml><?xml version="1.0" encoding="utf-8"?>
<comments xmlns="http://schemas.openxmlformats.org/spreadsheetml/2006/main">
  <authors>
    <author>Autore</author>
  </authors>
  <commentList>
    <comment ref="A30" authorId="0">
      <text>
        <r>
          <rPr>
            <sz val="9"/>
            <color indexed="81"/>
            <rFont val="Tahoma"/>
            <family val="2"/>
          </rPr>
          <t xml:space="preserve">
cosa produco
</t>
        </r>
        <r>
          <rPr>
            <b/>
            <sz val="9"/>
            <color indexed="81"/>
            <rFont val="Tahoma"/>
            <family val="2"/>
          </rPr>
          <t>campo obbligatorio</t>
        </r>
      </text>
    </comment>
    <comment ref="G67" authorId="0">
      <text>
        <r>
          <rPr>
            <sz val="9"/>
            <color indexed="81"/>
            <rFont val="Tahoma"/>
            <family val="2"/>
          </rPr>
          <t xml:space="preserve">
è alternativo alle ore</t>
        </r>
      </text>
    </comment>
    <comment ref="I67" authorId="0">
      <text>
        <r>
          <rPr>
            <sz val="9"/>
            <color indexed="81"/>
            <rFont val="Tahoma"/>
            <family val="2"/>
          </rPr>
          <t xml:space="preserve">
è alternativo alle ore</t>
        </r>
      </text>
    </comment>
    <comment ref="K67" authorId="0">
      <text>
        <r>
          <rPr>
            <sz val="9"/>
            <color indexed="81"/>
            <rFont val="Tahoma"/>
            <family val="2"/>
          </rPr>
          <t xml:space="preserve">
è alternativo alle ore</t>
        </r>
      </text>
    </comment>
  </commentList>
</comments>
</file>

<file path=xl/comments4.xml><?xml version="1.0" encoding="utf-8"?>
<comments xmlns="http://schemas.openxmlformats.org/spreadsheetml/2006/main">
  <authors>
    <author>Autore</author>
  </authors>
  <commentList>
    <comment ref="A31" authorId="0">
      <text>
        <r>
          <rPr>
            <sz val="9"/>
            <color indexed="81"/>
            <rFont val="Tahoma"/>
            <family val="2"/>
          </rPr>
          <t xml:space="preserve">
cosa produco
</t>
        </r>
        <r>
          <rPr>
            <b/>
            <sz val="9"/>
            <color indexed="81"/>
            <rFont val="Tahoma"/>
            <family val="2"/>
          </rPr>
          <t>campo obbligatorio</t>
        </r>
      </text>
    </comment>
    <comment ref="A37" authorId="0">
      <text>
        <r>
          <rPr>
            <sz val="9"/>
            <color indexed="81"/>
            <rFont val="Tahoma"/>
            <family val="2"/>
          </rPr>
          <t>indici non strettamente necessari se non si richiama nella finalità il miglioramento temporale</t>
        </r>
      </text>
    </comment>
    <comment ref="A41" authorId="0">
      <text>
        <r>
          <rPr>
            <sz val="9"/>
            <color indexed="81"/>
            <rFont val="Tahoma"/>
            <family val="2"/>
          </rPr>
          <t xml:space="preserve">
costituiscono costo dell' obiettivo i costi diretti a produrlo non già conteggiati nell'attività istituzionale. I costi sono riferiti al titolo primo
</t>
        </r>
      </text>
    </comment>
    <comment ref="A44" authorId="0">
      <text>
        <r>
          <rPr>
            <sz val="9"/>
            <color indexed="81"/>
            <rFont val="Tahoma"/>
            <family val="2"/>
          </rPr>
          <t xml:space="preserve">è la misurazione qualitativa della nostro risultato 
</t>
        </r>
      </text>
    </comment>
    <comment ref="G81" authorId="0">
      <text>
        <r>
          <rPr>
            <sz val="9"/>
            <color indexed="81"/>
            <rFont val="Tahoma"/>
            <family val="2"/>
          </rPr>
          <t xml:space="preserve">
è alternativo alle ore</t>
        </r>
      </text>
    </comment>
    <comment ref="I81" authorId="0">
      <text>
        <r>
          <rPr>
            <sz val="9"/>
            <color indexed="81"/>
            <rFont val="Tahoma"/>
            <family val="2"/>
          </rPr>
          <t xml:space="preserve">
è alternativo alle ore</t>
        </r>
      </text>
    </comment>
    <comment ref="A104" authorId="0">
      <text>
        <r>
          <rPr>
            <b/>
            <sz val="9"/>
            <color indexed="81"/>
            <rFont val="Tahoma"/>
            <family val="2"/>
          </rPr>
          <t xml:space="preserve">Attraverso la disposizione dell’art. 15, comma 5, gli enti possono “investire sull’organizzazione”.
Come in ogni investimento, deve esserci un “ritorno” delle risorse investite. Nel caso specifico, questo “ritorno dell’investimento” è un innalzamento – oggettivo e documentato – della qualità o quantità dei servizi prestati dall’ente, che deve tradursi in un beneficio per l’utenza esterna o interna.
Occorre, in altre parole, che l’investimento sull’organizzazione sia realizzato in funzione di (“per incentivare”) un miglioramento quali-quantitativo dei servizi, concreto, tangibile e verificabile (più soldi in cambio di maggiori servizi e utilità per l’utenza).
Prima di pensare a incrementi del fondo, è necessario pertanto identificare i servizi che l’ente pensa di poter migliorare, attraverso la leva incentivante delle “maggiori risorse decentrate”, nonché i percorsi e le misure organizzative attraverso le quali intervenire.
</t>
        </r>
        <r>
          <rPr>
            <sz val="9"/>
            <color indexed="81"/>
            <rFont val="Tahoma"/>
            <family val="2"/>
          </rPr>
          <t xml:space="preserve">
</t>
        </r>
      </text>
    </comment>
    <comment ref="H104" authorId="0">
      <text>
        <r>
          <rPr>
            <b/>
            <sz val="9"/>
            <color indexed="81"/>
            <rFont val="Tahoma"/>
            <family val="2"/>
          </rPr>
          <t>Riportare la descrizione dell'obiettivo</t>
        </r>
        <r>
          <rPr>
            <sz val="9"/>
            <color indexed="81"/>
            <rFont val="Tahoma"/>
            <family val="2"/>
          </rPr>
          <t xml:space="preserve">
</t>
        </r>
      </text>
    </comment>
    <comment ref="A106" authorId="0">
      <text>
        <r>
          <rPr>
            <b/>
            <sz val="9"/>
            <color indexed="81"/>
            <rFont val="Tahoma"/>
            <family val="2"/>
          </rPr>
          <t xml:space="preserve">L’innalzamento quali-quantitativo dei servizi deve essere tangibile e concreto.
Non basta dire, ad esempio, che l’ente intende “migliorare un certo servizio” o “migliorare le relazioni con l’utenza” oppure che è “aumentata l’attività o la domanda  da parte dell’utenza”. Occorre anche dire, concretamente, quale fatto “verificabile e chiaramente percepibile dall’utenza di riferimento” è il segno tangibile del miglioramento quali-quantitativo del servizio.
Ad esempio:
minori tempi di attesa per una prestazione o per la conclusione di un procedimento;
arricchimento del servizio, con la previsione di ulteriori facilitazioni e utilità per l’utente (ad esempio: oltre al servizio tradizionale un nuovo servizio per rispondere alle esigenze di utenti portatori di bisogni particolari);
nuovi servizi, che prima non venivano prestati, per servire nuovi utenti o per dare risposta a nuovi bisogni di utenti già serviti;
aumento delle prestazioni erogate (ad esempio: più ore di vigilanza sul territorio, più ore di apertura al pubblico, più utenti serviti);
impatto su fenomeni dell’ambiente esterno che influenzano la qualità della vita (ad esempio: grazie all’intensificazione dei controlli, riduzione di comportamenti illegali; grazie al miglioramento del servizio, riduzione di fenomeni di marginalità sociale).
</t>
        </r>
        <r>
          <rPr>
            <sz val="9"/>
            <color indexed="81"/>
            <rFont val="Tahoma"/>
            <family val="2"/>
          </rPr>
          <t xml:space="preserve">
</t>
        </r>
      </text>
    </comment>
    <comment ref="H106" authorId="0">
      <text>
        <r>
          <rPr>
            <b/>
            <sz val="9"/>
            <color indexed="81"/>
            <rFont val="Tahoma"/>
            <family val="2"/>
          </rPr>
          <t>Inserire gli indicatori di miglioramento di quantità, costo, tempo e qualità</t>
        </r>
        <r>
          <rPr>
            <sz val="9"/>
            <color indexed="81"/>
            <rFont val="Tahoma"/>
            <family val="2"/>
          </rPr>
          <t xml:space="preserve">
</t>
        </r>
      </text>
    </comment>
    <comment ref="A108" authorId="0">
      <text>
        <r>
          <rPr>
            <b/>
            <sz val="9"/>
            <color indexed="81"/>
            <rFont val="Tahoma"/>
            <family val="2"/>
          </rPr>
          <t xml:space="preserve">Per poter dire – a consuntivo – che c’è stato, oggettivamente, un innalzamento qualiquantitativo del servizio, è necessario poter disporre di adeguati sistemi di verifica e controllo.
Innanzitutto, occorre definire uno standard di miglioramento. Lo standard è il
termine di paragone che consente di apprezzare la bontà di un risultato. Ad esempio:
per definire lo standard di una riduzione del 10% dei tempi di attesa di una
prestazione, occorre aver valutato a monte i fabbisogni espressi dall’utenza e le
concrete possibilità di miglioramento del servizio.
Lo standard viene definito a partire da:
risultati di partenza, desumibili dal consuntivo dell’anno precedente;
risultati ottenuti da altri enti (“benchmarking”);
bisogni e domande a cui occorre dare risposta;
margini di miglioramento possibili, tenendo conto delle condizioni strutturali (“organizzative, tecniche e finanziarie”) in cui l’ente opera.
In secondo luogo, è necessario misurare, attraverso indicatori, il miglioramento realizzato. Le misure a consuntivo vanno quindi “confrontate” con lo standard, definito a monte.
Per misurare il miglioramento realizzato, l’ente può anche avvalersi di sistemi di rilevazione della qualità percepita dagli utenti (ad esempio: questionari di gradimento, interviste, sondaggi ecc.)
</t>
        </r>
        <r>
          <rPr>
            <sz val="9"/>
            <color indexed="81"/>
            <rFont val="Tahoma"/>
            <family val="2"/>
          </rPr>
          <t xml:space="preserve">
</t>
        </r>
      </text>
    </comment>
    <comment ref="H108" authorId="0">
      <text>
        <r>
          <rPr>
            <b/>
            <sz val="9"/>
            <color indexed="81"/>
            <rFont val="Tahoma"/>
            <family val="2"/>
          </rPr>
          <t xml:space="preserve">Per misurare il miglioramento realizzato, l’ente può anche avvalersi di sistemi di rilevazione della qualità percepita dagli utenti </t>
        </r>
        <r>
          <rPr>
            <sz val="9"/>
            <color indexed="81"/>
            <rFont val="Tahoma"/>
            <family val="2"/>
          </rPr>
          <t xml:space="preserve">
</t>
        </r>
      </text>
    </comment>
    <comment ref="A110" authorId="0">
      <text>
        <r>
          <rPr>
            <b/>
            <sz val="9"/>
            <color indexed="81"/>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1"/>
            <rFont val="Tahoma"/>
            <family val="2"/>
          </rPr>
          <t xml:space="preserve">
</t>
        </r>
      </text>
    </comment>
    <comment ref="H110" authorId="0">
      <text>
        <r>
          <rPr>
            <b/>
            <sz val="9"/>
            <color indexed="81"/>
            <rFont val="Tahoma"/>
            <family val="2"/>
          </rPr>
          <t>Inserire quanto personale è coinvolto e descrivere il ruolo di ciascuno</t>
        </r>
        <r>
          <rPr>
            <sz val="9"/>
            <color indexed="81"/>
            <rFont val="Tahoma"/>
            <family val="2"/>
          </rPr>
          <t xml:space="preserve">
</t>
        </r>
      </text>
    </comment>
    <comment ref="A112" authorId="0">
      <text>
        <r>
          <rPr>
            <b/>
            <sz val="9"/>
            <color indexed="81"/>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1"/>
            <rFont val="Tahoma"/>
            <family val="2"/>
          </rPr>
          <t xml:space="preserve">
</t>
        </r>
      </text>
    </comment>
    <comment ref="A114" authorId="0">
      <text>
        <r>
          <rPr>
            <b/>
            <sz val="9"/>
            <color indexed="81"/>
            <rFont val="Tahoma"/>
            <family val="2"/>
          </rPr>
          <t>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t>
        </r>
        <r>
          <rPr>
            <sz val="9"/>
            <color indexed="81"/>
            <rFont val="Tahoma"/>
            <family val="2"/>
          </rPr>
          <t xml:space="preserve">
</t>
        </r>
      </text>
    </comment>
    <comment ref="A116" authorId="0">
      <text>
        <r>
          <rPr>
            <b/>
            <sz val="9"/>
            <color indexed="81"/>
            <rFont val="Tahoma"/>
            <family val="2"/>
          </rPr>
          <t>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t>
        </r>
        <r>
          <rPr>
            <sz val="9"/>
            <color indexed="81"/>
            <rFont val="Tahoma"/>
            <family val="2"/>
          </rPr>
          <t xml:space="preserve">
</t>
        </r>
      </text>
    </comment>
  </commentList>
</comments>
</file>

<file path=xl/comments5.xml><?xml version="1.0" encoding="utf-8"?>
<comments xmlns="http://schemas.openxmlformats.org/spreadsheetml/2006/main">
  <authors>
    <author>Autore</author>
  </authors>
  <commentList>
    <comment ref="A30" authorId="0">
      <text>
        <r>
          <rPr>
            <sz val="9"/>
            <color indexed="81"/>
            <rFont val="Tahoma"/>
            <family val="2"/>
          </rPr>
          <t xml:space="preserve">
cosa produco
</t>
        </r>
        <r>
          <rPr>
            <b/>
            <sz val="9"/>
            <color indexed="81"/>
            <rFont val="Tahoma"/>
            <family val="2"/>
          </rPr>
          <t>campo obbligatorio</t>
        </r>
      </text>
    </comment>
    <comment ref="G64" authorId="0">
      <text>
        <r>
          <rPr>
            <sz val="9"/>
            <color indexed="81"/>
            <rFont val="Tahoma"/>
            <family val="2"/>
          </rPr>
          <t xml:space="preserve">
è alternativo alle ore</t>
        </r>
      </text>
    </comment>
    <comment ref="I64" authorId="0">
      <text>
        <r>
          <rPr>
            <sz val="9"/>
            <color indexed="81"/>
            <rFont val="Tahoma"/>
            <family val="2"/>
          </rPr>
          <t xml:space="preserve">
è alternativo alle ore</t>
        </r>
      </text>
    </comment>
    <comment ref="K64" authorId="0">
      <text>
        <r>
          <rPr>
            <sz val="9"/>
            <color indexed="81"/>
            <rFont val="Tahoma"/>
            <family val="2"/>
          </rPr>
          <t xml:space="preserve">
è alternativo alle ore</t>
        </r>
      </text>
    </comment>
  </commentList>
</comments>
</file>

<file path=xl/comments6.xml><?xml version="1.0" encoding="utf-8"?>
<comments xmlns="http://schemas.openxmlformats.org/spreadsheetml/2006/main">
  <authors>
    <author>Autore</author>
  </authors>
  <commentList>
    <comment ref="A30" authorId="0">
      <text>
        <r>
          <rPr>
            <sz val="9"/>
            <color indexed="81"/>
            <rFont val="Tahoma"/>
            <family val="2"/>
          </rPr>
          <t xml:space="preserve">
cosa produco
</t>
        </r>
        <r>
          <rPr>
            <b/>
            <sz val="9"/>
            <color indexed="81"/>
            <rFont val="Tahoma"/>
            <family val="2"/>
          </rPr>
          <t>campo obbligatorio</t>
        </r>
      </text>
    </comment>
    <comment ref="G67" authorId="0">
      <text>
        <r>
          <rPr>
            <sz val="9"/>
            <color indexed="81"/>
            <rFont val="Tahoma"/>
            <family val="2"/>
          </rPr>
          <t xml:space="preserve">
è alternativo alle ore</t>
        </r>
      </text>
    </comment>
    <comment ref="I67" authorId="0">
      <text>
        <r>
          <rPr>
            <sz val="9"/>
            <color indexed="81"/>
            <rFont val="Tahoma"/>
            <family val="2"/>
          </rPr>
          <t xml:space="preserve">
è alternativo alle ore</t>
        </r>
      </text>
    </comment>
    <comment ref="K67" authorId="0">
      <text>
        <r>
          <rPr>
            <sz val="9"/>
            <color indexed="81"/>
            <rFont val="Tahoma"/>
            <family val="2"/>
          </rPr>
          <t xml:space="preserve">
è alternativo alle ore</t>
        </r>
      </text>
    </comment>
  </commentList>
</comments>
</file>

<file path=xl/comments7.xml><?xml version="1.0" encoding="utf-8"?>
<comments xmlns="http://schemas.openxmlformats.org/spreadsheetml/2006/main">
  <authors>
    <author>Autore</author>
  </authors>
  <commentList>
    <comment ref="A30" authorId="0">
      <text>
        <r>
          <rPr>
            <sz val="9"/>
            <color indexed="81"/>
            <rFont val="Tahoma"/>
            <family val="2"/>
          </rPr>
          <t xml:space="preserve">
cosa produco
</t>
        </r>
        <r>
          <rPr>
            <b/>
            <sz val="9"/>
            <color indexed="81"/>
            <rFont val="Tahoma"/>
            <family val="2"/>
          </rPr>
          <t>campo obbligatorio</t>
        </r>
      </text>
    </comment>
    <comment ref="G64" authorId="0">
      <text>
        <r>
          <rPr>
            <sz val="9"/>
            <color indexed="81"/>
            <rFont val="Tahoma"/>
            <family val="2"/>
          </rPr>
          <t xml:space="preserve">
è alternativo alle ore</t>
        </r>
      </text>
    </comment>
    <comment ref="I64" authorId="0">
      <text>
        <r>
          <rPr>
            <sz val="9"/>
            <color indexed="81"/>
            <rFont val="Tahoma"/>
            <family val="2"/>
          </rPr>
          <t xml:space="preserve">
è alternativo alle ore</t>
        </r>
      </text>
    </comment>
    <comment ref="K64" authorId="0">
      <text>
        <r>
          <rPr>
            <sz val="9"/>
            <color indexed="81"/>
            <rFont val="Tahoma"/>
            <family val="2"/>
          </rPr>
          <t xml:space="preserve">
è alternativo alle ore</t>
        </r>
      </text>
    </comment>
  </commentList>
</comments>
</file>

<file path=xl/comments8.xml><?xml version="1.0" encoding="utf-8"?>
<comments xmlns="http://schemas.openxmlformats.org/spreadsheetml/2006/main">
  <authors>
    <author>Autore</author>
  </authors>
  <commentList>
    <comment ref="A30" authorId="0">
      <text>
        <r>
          <rPr>
            <sz val="9"/>
            <color indexed="81"/>
            <rFont val="Tahoma"/>
            <family val="2"/>
          </rPr>
          <t xml:space="preserve">
cosa produco
</t>
        </r>
        <r>
          <rPr>
            <b/>
            <sz val="9"/>
            <color indexed="81"/>
            <rFont val="Tahoma"/>
            <family val="2"/>
          </rPr>
          <t>campo obbligatorio</t>
        </r>
      </text>
    </comment>
    <comment ref="G64" authorId="0">
      <text>
        <r>
          <rPr>
            <sz val="9"/>
            <color indexed="81"/>
            <rFont val="Tahoma"/>
            <family val="2"/>
          </rPr>
          <t xml:space="preserve">
è alternativo alle ore</t>
        </r>
      </text>
    </comment>
    <comment ref="I64" authorId="0">
      <text>
        <r>
          <rPr>
            <sz val="9"/>
            <color indexed="81"/>
            <rFont val="Tahoma"/>
            <family val="2"/>
          </rPr>
          <t xml:space="preserve">
è alternativo alle ore</t>
        </r>
      </text>
    </comment>
    <comment ref="K64" authorId="0">
      <text>
        <r>
          <rPr>
            <sz val="9"/>
            <color indexed="81"/>
            <rFont val="Tahoma"/>
            <family val="2"/>
          </rPr>
          <t xml:space="preserve">
è alternativo alle ore</t>
        </r>
      </text>
    </comment>
  </commentList>
</comments>
</file>

<file path=xl/comments9.xml><?xml version="1.0" encoding="utf-8"?>
<comments xmlns="http://schemas.openxmlformats.org/spreadsheetml/2006/main">
  <authors>
    <author>Autore</author>
  </authors>
  <commentList>
    <comment ref="A30" authorId="0">
      <text>
        <r>
          <rPr>
            <sz val="9"/>
            <color indexed="81"/>
            <rFont val="Tahoma"/>
            <family val="2"/>
          </rPr>
          <t xml:space="preserve">
cosa produco
</t>
        </r>
        <r>
          <rPr>
            <b/>
            <sz val="9"/>
            <color indexed="81"/>
            <rFont val="Tahoma"/>
            <family val="2"/>
          </rPr>
          <t>campo obbligatorio</t>
        </r>
      </text>
    </comment>
    <comment ref="G67" authorId="0">
      <text>
        <r>
          <rPr>
            <sz val="9"/>
            <color indexed="81"/>
            <rFont val="Tahoma"/>
            <family val="2"/>
          </rPr>
          <t xml:space="preserve">
è alternativo alle ore</t>
        </r>
      </text>
    </comment>
    <comment ref="I67" authorId="0">
      <text>
        <r>
          <rPr>
            <sz val="9"/>
            <color indexed="81"/>
            <rFont val="Tahoma"/>
            <family val="2"/>
          </rPr>
          <t xml:space="preserve">
è alternativo alle ore</t>
        </r>
      </text>
    </comment>
    <comment ref="K67" authorId="0">
      <text>
        <r>
          <rPr>
            <sz val="9"/>
            <color indexed="81"/>
            <rFont val="Tahoma"/>
            <family val="2"/>
          </rPr>
          <t xml:space="preserve">
è alternativo alle ore</t>
        </r>
      </text>
    </comment>
  </commentList>
</comments>
</file>

<file path=xl/sharedStrings.xml><?xml version="1.0" encoding="utf-8"?>
<sst xmlns="http://schemas.openxmlformats.org/spreadsheetml/2006/main" count="1412" uniqueCount="348">
  <si>
    <t>OBIETTIVO GESTIONALE INTERSETTORIALE</t>
  </si>
  <si>
    <t>DIRIGENTE / PO</t>
  </si>
  <si>
    <t>SETTORE/CDR</t>
  </si>
  <si>
    <t>ALTRI CDR COINVOLTI</t>
  </si>
  <si>
    <t>TUTTI</t>
  </si>
  <si>
    <t>OBJ Strategico DUP</t>
  </si>
  <si>
    <t>Missione</t>
  </si>
  <si>
    <t>OBJ Operativo DUP</t>
  </si>
  <si>
    <t>Programma</t>
  </si>
  <si>
    <t>Titolo Obiettivo:</t>
  </si>
  <si>
    <t>Descrizione Obiettivo:</t>
  </si>
  <si>
    <t>Tempi di realizzazione</t>
  </si>
  <si>
    <t>x</t>
  </si>
  <si>
    <t>Descrizione delle fasi di attuazione nell'anno:</t>
  </si>
  <si>
    <t>Individuazione sezioni PTPCT oggetto di revisione/aggiornamento</t>
  </si>
  <si>
    <t>Nuova mappatura per processi/attività/fasi PTPCT</t>
  </si>
  <si>
    <t>Formazione diffusa ai dipendenti sul nuovo Codice di Comportamento</t>
  </si>
  <si>
    <t>Indivduazione misure generali e specifiche per la gestione del rischio</t>
  </si>
  <si>
    <t>Integrazione del PTPCT dell’Ente con il Codice di Comportamento</t>
  </si>
  <si>
    <t>Formazione specifica ai Dirigenti/ PO/ Responsabili di Servizio sin tema di preenzione della corruzione</t>
  </si>
  <si>
    <t xml:space="preserve">Montoraggio delle azioni di contenimento del rischio  </t>
  </si>
  <si>
    <t>INDICATORI DI RISULTATO</t>
  </si>
  <si>
    <t>Indici di efficacia</t>
  </si>
  <si>
    <t>ATTESO</t>
  </si>
  <si>
    <t>RAGGIUNTO</t>
  </si>
  <si>
    <t>Scost.</t>
  </si>
  <si>
    <t>N. processi individuati oggetto di analisi e mappatura secondo le nuove indicazioni PNA 2019</t>
  </si>
  <si>
    <t>xx</t>
  </si>
  <si>
    <t>N. dipendenti formati su nuovo Codice Comportamento</t>
  </si>
  <si>
    <t>N. dipendenti formati su PNA 2019</t>
  </si>
  <si>
    <t>N. momenti di confronto tra Responsabili di Settore/RPCT e dipendenti svolti nell'anno per la condivisione dei contenuti del Codice di Comportamento</t>
  </si>
  <si>
    <t>Indici di efficacia temporale</t>
  </si>
  <si>
    <t>% rispetto fasi e tempi</t>
  </si>
  <si>
    <t xml:space="preserve">Svolgimento monitoraggio PTPCT </t>
  </si>
  <si>
    <t>31.12.2022</t>
  </si>
  <si>
    <t>Approvazione nuovo Codice di Comportamento</t>
  </si>
  <si>
    <t>Indici di efficienza economica</t>
  </si>
  <si>
    <t>Indici di qualità</t>
  </si>
  <si>
    <t>CRONOPROGRAMMA</t>
  </si>
  <si>
    <t>FASI E TEMPI</t>
  </si>
  <si>
    <t>Gennaio</t>
  </si>
  <si>
    <t>Febbraio</t>
  </si>
  <si>
    <t>Marzo</t>
  </si>
  <si>
    <t>Aprile</t>
  </si>
  <si>
    <t>Maggio</t>
  </si>
  <si>
    <t>Giugno</t>
  </si>
  <si>
    <t>Luglio</t>
  </si>
  <si>
    <t>Agosto</t>
  </si>
  <si>
    <t>Settembre</t>
  </si>
  <si>
    <t>Ottobre</t>
  </si>
  <si>
    <t>Novembre</t>
  </si>
  <si>
    <t>Dicembre</t>
  </si>
  <si>
    <t>X</t>
  </si>
  <si>
    <t xml:space="preserve"> </t>
  </si>
  <si>
    <t>VERIFICA INTERMEDIA AL</t>
  </si>
  <si>
    <t>MEDIA VALORE RAGGIUNTO %</t>
  </si>
  <si>
    <t>MEDIA RISPETTO DEI TEMPI %</t>
  </si>
  <si>
    <t>VERIFICA FINALE AL</t>
  </si>
  <si>
    <t>Analisi degli scostamenti</t>
  </si>
  <si>
    <t xml:space="preserve">Cause </t>
  </si>
  <si>
    <t>Cause</t>
  </si>
  <si>
    <t>Effetti</t>
  </si>
  <si>
    <t>Provvedimenti correttivi</t>
  </si>
  <si>
    <t xml:space="preserve">Intrapresi </t>
  </si>
  <si>
    <t>Intrapresi</t>
  </si>
  <si>
    <t>Da attivare</t>
  </si>
  <si>
    <t>PERSONALE DIRIGENZIALE E DEI LIVELLI COINVOLTI NELL'OBIETTIVO</t>
  </si>
  <si>
    <t>Cat.</t>
  </si>
  <si>
    <t>Cognome e Nome</t>
  </si>
  <si>
    <t>% Partecipazione</t>
  </si>
  <si>
    <t>COSTO DELLE RISORSE INTERNE</t>
  </si>
  <si>
    <t>RISORSE AGGIUNTIVE UTILIZZATE</t>
  </si>
  <si>
    <t>Tipologia</t>
  </si>
  <si>
    <t>Descrizione</t>
  </si>
  <si>
    <t>Costo</t>
  </si>
  <si>
    <t>COSTO COMPLESSIVO DELL'OBIETTIVO</t>
  </si>
  <si>
    <t>DES</t>
  </si>
  <si>
    <t>TYP</t>
  </si>
  <si>
    <t>ATT</t>
  </si>
  <si>
    <t>VA</t>
  </si>
  <si>
    <t>ADD</t>
  </si>
  <si>
    <t xml:space="preserve">   </t>
  </si>
  <si>
    <t xml:space="preserve">Prevenzione della corruzione e della trasparenza –  Revisione del PTPCT alla luce del PNA 2019.
Aggiornamento e integrazione al PTPCT del Codice di comportamento dell’Ente </t>
  </si>
  <si>
    <t>In coerenza con i contenuti del PNA 2019 l'Ente deve procedere alla revisione delle strategie di prevenzione contenute nel PTPCT dell'Ente, in termini di misure specifiche di prevenzione del rischio e di misure generali di contrasto alla corruzione. 
In particolare si procederà ad una nuova mappatura dei processi/attività, alla applicazione del nuovo modello di valutazione del rischio e alla creazione di regole e modelli specifici per lo svolgimento del monitoraggio sull'attuazione delle misure di contrasto alla corruzione individuate.
Successivamente, in applicazione delle ultime Linee Guida ANAC, approvate con Delibera numero 177 del 19 febbraio 2020 in materia di Codice di Comportamento, procederemo alla revisione del Codice di Comportamento attualmente in vigore,  allo scopo di  orientare i dipendenti e rendere efficaci le azioni volte alla tutela dell’interesse pubblico, in coerenza con quanto indicato nel Piano Triennale per la Prevenzione della Corruzione e della Trasparenza. 
Per definire contenuti in linea con la specificità dell'Ente, saranno coinvolti tutti i dipendenti sia in momenti di confronto  che nella partecipazione a specifici corsi di formazione, anche in modalità FAD, per diffondere  i contenuti e le indicazioni operative specifici dell'organizzazione.</t>
  </si>
  <si>
    <t>Aggiornamento del Codice di Comportamento in base alle Linee Guida ANAC febbraio 2020</t>
  </si>
  <si>
    <t>ATTESO 2021</t>
  </si>
  <si>
    <t>Approvazione in Giunta del PTPCT relativo all'anno corrente</t>
  </si>
  <si>
    <t>Pubblicazione sul sito istituzionale dell'Ente dell'Attestazione del livello di Trasparenza rilasciata dall'OV</t>
  </si>
  <si>
    <t>Redazione relazione sulla stato di attuazione delle misure previste dal PTPCT da parte del RPCT</t>
  </si>
  <si>
    <t>Predisposizione aggiornamento annuale del PTPCT da parte del RPCT</t>
  </si>
  <si>
    <t>n. violazioni del Codice di Comportamento</t>
  </si>
  <si>
    <t>n. segnalazioni di illeciti ai sensi del PTPCT (whistleblowing)</t>
  </si>
  <si>
    <t>n. report Controllo successivo degli atti</t>
  </si>
  <si>
    <t>Transizione Digitale e Decreto Semplificazioni – CAD: Servizi on_line, App IO, SPID, PAGOPA</t>
  </si>
  <si>
    <t xml:space="preserve">Il Titolo III del DL Semplificazioni di luglio 2020 modifica il Codice dell’amministrazione digitale e fissa nuovi obiettivi di PA digitale, introducendo ed integrando le norme sull'Identità digitale, il domicilio digitale e l'accesso ai servizi digitali. La strategia digitale improntata punta a favorire ed agevolare l'interazione tra i cittadini e la Pubblica Amministrazione, per l'erogazione di servizi e i pagamenti on_line. 
A tal fine è stata sviluppata a livello centrale l'AppIO che permette ai cittadini di di ricevere messaggi, avvisi, comunicazioni, da qualunque ente pubblico via e-mail, dentro la app, o attraverso notifiche sul cellulare. E' possibile inoltre restare aggiornati sulle scadenze e di aggiungere un promemoria direttamente sul calendario personale. Per accedere ai servizi digitali i cittadini possono usare la CIE oppure avere un codice identificativo digitale (SPID), tra le possibilità previste vi è anche quella di pagare servizi o tributi. Alcuni Enti pubblici hanno già collegato alla AppIO alcuni servizi on_line per la gestione di pratiche o riscossione di proventi. 
L'obiettivo di questa Amministrazione è quello di rendere fruibili tutti i servizi anche in modalità digitale sulla AppIO, di attivare/incentivare il Servizio PagoPA digitali e renderli fruibili sulla nuova AppIO. </t>
  </si>
  <si>
    <t>Rilascio certificati anagrafici digitali tramite ANPR</t>
  </si>
  <si>
    <t>Conservazione dei documenti informatici: applicazione delle nuove regole</t>
  </si>
  <si>
    <t>App IO: sviluppo servizi digitali e fruibilità sulla piattaforma</t>
  </si>
  <si>
    <t>Studio propedeutico allo sviluppo nella nuova piattaforma per la notificazione digitale degli atti della pubblica amministrazione – Art. 26, D.L. 76/2020</t>
  </si>
  <si>
    <t>PagoPA: implementazione</t>
  </si>
  <si>
    <t>N. servizi on_line erogati dal portale istituzionale</t>
  </si>
  <si>
    <t>N. servizi on line accessibili tramite SPID</t>
  </si>
  <si>
    <t>N. service cloud attivati (sw Saas, Server in Cloud, Archiviazione)</t>
  </si>
  <si>
    <t>N. certificati rilasciati in modalità digitale</t>
  </si>
  <si>
    <t>N. servizi digitali fruibili su IO</t>
  </si>
  <si>
    <t>N. servizi anche a domanda individuate, tariffe e tributi pagabili tramite PagoPA</t>
  </si>
  <si>
    <t>% rispetto scadenze nazionali in materia di digializzazione (approvazione PTD, approvazione steps intermedi PTD, comunicazione obiettivi accessibilità)</t>
  </si>
  <si>
    <t>Accesso a tutti i servizi digitali delle Pubblica Amministrazione tramite l’identità digitale SPID o la CIE</t>
  </si>
  <si>
    <t>Avvio processo di trasformazione per consentire che i servizi digitali siano fruibili dal telefono attraverso l’applicazione “IO”</t>
  </si>
  <si>
    <t>Investimenti finanziati da risorse di bilancio</t>
  </si>
  <si>
    <t>Risorse acquisite in compartecipazione con altri Enti</t>
  </si>
  <si>
    <t>Importi incassati tamite PagoPA</t>
  </si>
  <si>
    <t>Grado complessivo raggiungimento obiettivi di Piano Transizione Digitale annuo</t>
  </si>
  <si>
    <t>oppure</t>
  </si>
  <si>
    <t>1 Servizi: Capacità di generare ed erogare servizi digitali, esperienza d'uso e accessibilità (% raggiungimento da PTD)</t>
  </si>
  <si>
    <t>2. Dati: Riutilizzo e condivisione dei dati, miglioramento della qualità e dei metadati, valorizzazione del patrimonio informativo pubblico (% raggiungimento da PTD)</t>
  </si>
  <si>
    <t>3. Piattaforme: Favorire l'evoluzione, l'utilizzo e la razionalizzazione di piattaforme esistenti al fine di semplificare i servizi al cittadino (% raggiungimento da PTD)</t>
  </si>
  <si>
    <t>4. Infrastrutture: Migliorare la qualità e la sicurezza dei servizi digitali erogati per cittadini ed imprese (% raggiungimento da PTD)</t>
  </si>
  <si>
    <t>5. Interoperabilità: Adottare API conformi al Modello di Interoperabilità (% raggiungimento da PTD)</t>
  </si>
  <si>
    <t>6. Sicurezza Informatica: Aumentare il livello di sicurezza informatica delle piattaforme (% raggiungimento da PTD)</t>
  </si>
  <si>
    <t>7. Strumenti e modelli per l’innovazione: Dare impulso allo sviluppo di Smart cities (% raggiungimento da PTD)</t>
  </si>
  <si>
    <t>8. Governare la trasformazione digitale e rafforzare le competenze digitali per la PA. (% raggiungimento da PTD)</t>
  </si>
  <si>
    <t>-</t>
  </si>
  <si>
    <t>Riorganizzazione delle attività emergenza epidemiologica covid-19: gestione delle varie necessità predisposte con DPCM/Leggi</t>
  </si>
  <si>
    <t>Informazione alla popolazione</t>
  </si>
  <si>
    <t>Organizzazione delle azioni di livello comunale per assicurare la continuità dei servizi essenziali</t>
  </si>
  <si>
    <t>Pianificazione e attivazione delle azioni di assistenza alla popolazione  interessata da misure urgenti di contenimento</t>
  </si>
  <si>
    <t>Organizzazione dei servizi di assistenza a domicilio per le persone in quarantena domiciliare o con limitata autonomia</t>
  </si>
  <si>
    <t>N. casi di COVID-19 accertati (indice di contesto)</t>
  </si>
  <si>
    <t>N. comunicati informativi emessi su vari canali</t>
  </si>
  <si>
    <t>N. associazioni di volontariato coinvolte</t>
  </si>
  <si>
    <t>N. volontari aderenti</t>
  </si>
  <si>
    <t>N.  ore riunioni organizzative interne</t>
  </si>
  <si>
    <t>Missione 1 : Servizi istituzionali, generali e di gestione</t>
  </si>
  <si>
    <t>Programma 4: Gestione delle entrate tributarie e servizi fiscali</t>
  </si>
  <si>
    <t>Centro di Responsabilità:</t>
  </si>
  <si>
    <t>ECONOMICO FINANZIARIO</t>
  </si>
  <si>
    <t>TEMPI :</t>
  </si>
  <si>
    <t>Altri Centri di Responsabilità coinvolti:</t>
  </si>
  <si>
    <t>Titolo Obiettivo gestionale PEG/PERFORMANCE</t>
  </si>
  <si>
    <t>Descrizione obiettivo</t>
  </si>
  <si>
    <t>Detto progetto si pone come obiettivo finale il mantenimento di un apposito sportello IMU e TASI per i contribuenti, al fine di favorire i cittadini per i calcoli delle imposte e l’emissione del modello F24. Lo sportello IMU e TASI a seguito dell'emergenza COVID-19 provvederà ad acquisire le richieste dei cittadini e a consegnare presso il domicilio degli stesssi i modelli F24 , per permetterne il pagamento nei termini previsti dalla legge da parte dei contribuenti. I cittadini che intenderanno usufruire del servizio potranno rivolgersi all’ufficio tributi per il calcolo e relativa compilazione del modello F24.  La predisposizione dei calcoli è un servizio aggiuntivo e non obbligatorio reso alla cittadinanza. I cittadini non dovranno effettuare alcun tipo di pagamento per la prestazione resa.</t>
  </si>
  <si>
    <t>Descrizione delle fasi di attuazione:</t>
  </si>
  <si>
    <t>Pubblicizzazione dell'apertura dello sportello</t>
  </si>
  <si>
    <t>Consegna a casa dei contribuenti dei modelli F24 predisposti dall'ufficio</t>
  </si>
  <si>
    <t>Indicatori di Efficacia Quantitativa</t>
  </si>
  <si>
    <t>ATTESO 2020</t>
  </si>
  <si>
    <t>RAGGIUNTO 2020</t>
  </si>
  <si>
    <t>Scostamento</t>
  </si>
  <si>
    <t>N. personale coinvolto per apertura sportello</t>
  </si>
  <si>
    <t>N. volantini per lancio servizio</t>
  </si>
  <si>
    <t>1 PER OGNI periodo</t>
  </si>
  <si>
    <t>N. comunicazione su portale online e pagina facebook dell'amministrazione</t>
  </si>
  <si>
    <t>N. richieste pervenute allo sportello</t>
  </si>
  <si>
    <t>N. modelli F24 consegnati a casa</t>
  </si>
  <si>
    <t>Indicatori Temporali</t>
  </si>
  <si>
    <t>Settimane di apertura straordinario sportello</t>
  </si>
  <si>
    <t>Indicatori di Efficienza</t>
  </si>
  <si>
    <t>Costo per i cittadini</t>
  </si>
  <si>
    <t>Indici di Efficacia Qualitativa</t>
  </si>
  <si>
    <t>PERSONALE COINVOLTO NELL'OBIETTIVO</t>
  </si>
  <si>
    <t>% tempo dedicato</t>
  </si>
  <si>
    <t>% tempo dedicato a consuntivo</t>
  </si>
  <si>
    <t>C3</t>
  </si>
  <si>
    <t>Franzosi Pier Luisa</t>
  </si>
  <si>
    <t>C1</t>
  </si>
  <si>
    <t>Gorini Valentina</t>
  </si>
  <si>
    <t>D2</t>
  </si>
  <si>
    <t>P.O. Gatti Debora</t>
  </si>
  <si>
    <t>B4</t>
  </si>
  <si>
    <t>Bernuzzi Massimo</t>
  </si>
  <si>
    <t>RISORSE AGGIUNTIVE ai sensi del comma 5 art. 15 CCNL 1.4.1999</t>
  </si>
  <si>
    <t>7 CRITERI ARAN</t>
  </si>
  <si>
    <t>Prima condizione: più risorse per il fondo in cambio di maggiori servizi</t>
  </si>
  <si>
    <t>Descrizione nuovo servizio oppure
Descrizione del miglioramento quali-quantitativo dei servizi, concreto, tangibile e verificabile:</t>
  </si>
  <si>
    <t>Seconda condizione: non generici miglioramenti dei servizi ma concreti risultati</t>
  </si>
  <si>
    <t>Descrizione del fatto “verificabile e chiaramente percepibile dall’utenza di riferimento:</t>
  </si>
  <si>
    <t>Terza condizione: risultati verificabili attraverso standard, indicatori e/o attraverso i giudizi espressi dall’utenza.</t>
  </si>
  <si>
    <t>Descrizione standard di miglioramento:</t>
  </si>
  <si>
    <t xml:space="preserve">Quarta condizione: risultati difficili che possono essere conseguiti attraverso
un ruolo attivo e determinante del personale interno.
</t>
  </si>
  <si>
    <t>Descrizione del ruolo importante del personale nel loro conseguimento</t>
  </si>
  <si>
    <t>Quinta condizione: risorse quantificate secondo criteri trasparenti e ragionevoli, analiticamente illustrati nella relazione da allegare al contratto decentrato.</t>
  </si>
  <si>
    <t>Modalità di quantificazione delle risorse</t>
  </si>
  <si>
    <t xml:space="preserve">Sesta condizione: risorse rese disponibili solo a consuntivo, dopo aver
accertato i risultati.
</t>
  </si>
  <si>
    <t>Descrizione del processo di valutazione e delle tempistiche</t>
  </si>
  <si>
    <t>La Giunta con Delibera n. xx del xx/xx/20xx ha approvato il Piano della Performance. Con Delibera n. xx del xx/xx/20xx sono stati previsti xx € per finanziare il raggiungimento del presente obiettivo. L'obiettivo sarà valutato a consuntivo dal NIV/OIV e le relative risorse saranno rese disponibili e liquidate solo dopo tale valutazione. Nella delibera è stato deciso dalla Giunta che se l'obiettivo è raggiunto al 90% vengono rese disponibili tutte le risorse, con un raggiungimento tra 89,99 e 70% vengono rese disponibili risorse in maniera direttamente proporzionale. Sotto un raggiungimento del 70% non verrà distribuita alcuna risorsa e le risorse confluiscono nel bilancio dell'Ente</t>
  </si>
  <si>
    <t>Settima condizione: risorse previste nel bilancio annuale e nel PEG.</t>
  </si>
  <si>
    <t>Verifica delle disponibilità finanziarie dell’Amministrazione ai fini della copertura delle risorse di cui all'art.15 comma 5</t>
  </si>
  <si>
    <t xml:space="preserve">La costituzione del fondo per le risorse decentrate risulta compatibile con i vincoli in tema di contenimento della spesa del personale ?
SI       NO  </t>
  </si>
  <si>
    <t xml:space="preserve">L'Ente ha rispettato il Patto di Stabilità dell'anno precedente e risulta attualmente in linea con il rispetto delle regole del Patto dell'anno in corso?
SI       NO  </t>
  </si>
  <si>
    <t xml:space="preserve">L’Ente versa in condizioni deficitarie?
SI       NO  </t>
  </si>
  <si>
    <t>Obiettivo gestionale n° 8
SCHEDA VALUTAZIONE PERFORMANCE ORGANIZZATIVA RESPONSABILI DI SERVIZIO</t>
  </si>
  <si>
    <t>Indirizzo Strategico DUP n. 8</t>
  </si>
  <si>
    <t>Obj Operativo DUP n. 8</t>
  </si>
  <si>
    <t>Programma 2 : Segreteria Generale</t>
  </si>
  <si>
    <t>Vari</t>
  </si>
  <si>
    <t xml:space="preserve">Delibere digitali (Biennio)   </t>
  </si>
  <si>
    <t>Formazione del personale</t>
  </si>
  <si>
    <t>Adeguamento software e verifica requisiti tecnici informatici (firma digitale)</t>
  </si>
  <si>
    <t>Digitalizzazione Delibere della Giunta e del Consiglio Comunale</t>
  </si>
  <si>
    <t xml:space="preserve">INDICATORI DI RISULTATO </t>
  </si>
  <si>
    <t>Verifica requisiti tecnici e adeguamento</t>
  </si>
  <si>
    <t>Digitalizzazione atti</t>
  </si>
  <si>
    <t>ATTESO 2017</t>
  </si>
  <si>
    <t>RAGGIUNTO 2017</t>
  </si>
  <si>
    <t>Tutte le P.O.</t>
  </si>
  <si>
    <t>B6</t>
  </si>
  <si>
    <t>Ferraretti Anna</t>
  </si>
  <si>
    <t>C4</t>
  </si>
  <si>
    <t>Pogliani Carola</t>
  </si>
  <si>
    <t>C2</t>
  </si>
  <si>
    <t>Cipollina Paola</t>
  </si>
  <si>
    <t>B3</t>
  </si>
  <si>
    <t>Mangiarotti Chiara</t>
  </si>
  <si>
    <t>Topputi Samantha</t>
  </si>
  <si>
    <t>B5</t>
  </si>
  <si>
    <t>Tassini Romano</t>
  </si>
  <si>
    <t>Baraldo Veronica</t>
  </si>
  <si>
    <t>Masoni Valeria</t>
  </si>
  <si>
    <t>Missione 3 : ORDINE PUBBLICO E SICUREZZA</t>
  </si>
  <si>
    <t>Programma 1 : Polizia locale e amministrativa</t>
  </si>
  <si>
    <t>POLIZIA LOCALE</t>
  </si>
  <si>
    <t>N. agenti coinvolti</t>
  </si>
  <si>
    <t>D3</t>
  </si>
  <si>
    <t>P.O Ponti Anna Lisa</t>
  </si>
  <si>
    <t>C5</t>
  </si>
  <si>
    <t>Massoni Marco</t>
  </si>
  <si>
    <t>Cavallotti Maurizio</t>
  </si>
  <si>
    <t>Costa Carlo</t>
  </si>
  <si>
    <t>N. di agenti coinvolti</t>
  </si>
  <si>
    <t>N. eventi gestiti</t>
  </si>
  <si>
    <t>D4</t>
  </si>
  <si>
    <t>P.O. Fassi Marinella</t>
  </si>
  <si>
    <t>SPORTELLO IMU</t>
  </si>
  <si>
    <t>Mele Roberta</t>
  </si>
  <si>
    <t>Favorido Loredana</t>
  </si>
  <si>
    <t>RAGGIUNTO 2021</t>
  </si>
  <si>
    <t>Programma 3 :Gestione economica, finanziaria, programmazione e provveditorato</t>
  </si>
  <si>
    <t>Lo Bartolo Davide</t>
  </si>
  <si>
    <t>Gatti Eliana</t>
  </si>
  <si>
    <t>Tutti</t>
  </si>
  <si>
    <t>PERSONALE  COINVOLTO NELL'OBIETTIVO</t>
  </si>
  <si>
    <t>D1</t>
  </si>
  <si>
    <t>Gatti Debora -P.O.</t>
  </si>
  <si>
    <t>Paolo Angelo Farina</t>
  </si>
  <si>
    <t>Lobartolo Davide</t>
  </si>
  <si>
    <t>Assistenza ai cittadini per attivazione e prenotazione/accessi a servizi PA</t>
  </si>
  <si>
    <t>Organizzazione campagna vaccinale medici di base</t>
  </si>
  <si>
    <t>N. prenotazioni gestite</t>
  </si>
  <si>
    <t>Erogazione buoni solidarietà alimentare allargato</t>
  </si>
  <si>
    <t>Laboranti Flavia</t>
  </si>
  <si>
    <t>Fassi Marinella - PO</t>
  </si>
  <si>
    <t>Percentuale delibere digitalizzate dal 1/12</t>
  </si>
  <si>
    <t>1 (2022)</t>
  </si>
  <si>
    <t>2 (2022)</t>
  </si>
  <si>
    <t>3 (2022)</t>
  </si>
  <si>
    <t>Alla luce delle disposizioni normativa dettate dal CAD il Comune di pone come obiettivo la digtalizzazione dei documenti amministrativi: Delibere di Consiglio e Giunta Comunale, nochè Determinazioni dirigenziali. La realizzazione prevede la formazione del personale assegnato all'Ufficio Segreteria e di tutte le P.O.. L'iter degli atti è completamente informatizzato dalla predisposizone del testo della proposta, alla creazione dei pareri , all'iscrisione dell'Ordine del giorno fino all'approvazione dell'Atto da parte dell'Organo competente che viene sottoscritto con firma digitale dal Segreterio Comunale e dal Sindaco. Una volta concluso l'iter l'atto viene preso in carico dell'ufficio Segreteria per la successiva pubblicazione all'albo pretorio e relativa conservazione. Alla luce delle elezioni amministrative dell'autunno 2021 si rinvia l'obiettivo nell'anno 2022</t>
  </si>
  <si>
    <t>Obiettivo gestionale n° 10
SCHEDA VALUTAZIONE PERFORMANCE ORGANIZZATIVA RESPONSABILI DI SERVIZIO</t>
  </si>
  <si>
    <t xml:space="preserve">Monitoraggio stock del Debito (Fondo di Garanzia)                   </t>
  </si>
  <si>
    <t>Ammontare al 31/3</t>
  </si>
  <si>
    <t>Ammontare al 30/6</t>
  </si>
  <si>
    <t>Ammontare al 30/9</t>
  </si>
  <si>
    <t>Ammontare al 31/12</t>
  </si>
  <si>
    <t>Contenimento dell'ammontare del debito</t>
  </si>
  <si>
    <t>Danio Mariella</t>
  </si>
  <si>
    <t>SERVIZI ALLA PERSONA E AMMINISTRAZIONE GENERALE</t>
  </si>
  <si>
    <t>GESTIONE ACCESSI ALL'ARCHIVIO CORRENTE</t>
  </si>
  <si>
    <t>Creazione di un registro online e cartaceo</t>
  </si>
  <si>
    <t>Avvio del servizio</t>
  </si>
  <si>
    <t>predisposizione della circolare e creazione registro</t>
  </si>
  <si>
    <t>avvio del servizio</t>
  </si>
  <si>
    <t>P.O. Forbiti Roberto</t>
  </si>
  <si>
    <t>LL.PP, SERVIZI TECNOLOGICI E TERRITORIO</t>
  </si>
  <si>
    <t>Missione 1</t>
  </si>
  <si>
    <t>Programma  2</t>
  </si>
  <si>
    <t>Il Comune ha predisposto una nuova sede per l'archivio corrente presso alcuni locali della scuola secondaria di primo grado. L'accesso all'archivio dovrà essere regolamentato nel senso che occorre incaricare un dipendente il quale provvederà ad accompagnare i colleghi che necessitano di ricerche in archivio e registrerà in apposito registro gli accessi e le pratiche consegnate e/o restituite.</t>
  </si>
  <si>
    <t xml:space="preserve">Obiettivo è la presenza degli agenti di Polizia Locale durante le manifestazioni istituzionali e non, nonhcè la gestire la sagra comunale (Settembre Sannazzarese) e relativi eventi , dal punto di vista della viabilità,  ordine pubblico  e in particolare per l'anno 2021  i controlli relativi al rispetto della normativa vigente in merito all'emergenza Covid-19. </t>
  </si>
  <si>
    <t>Presenza alle manifestazioni istituzionali</t>
  </si>
  <si>
    <t>Settembre Sannazzarese - Gestione delle iniziative dal punto di vista della sicurezza e del distanziamento</t>
  </si>
  <si>
    <t>Solleciti pagamenti contravvenzioni al Codice dalla Strada</t>
  </si>
  <si>
    <t xml:space="preserve">Verifica dei pagamenti </t>
  </si>
  <si>
    <t>Invio solleciti</t>
  </si>
  <si>
    <t>N. verifiche effettuate</t>
  </si>
  <si>
    <t>N. solleciti inviati</t>
  </si>
  <si>
    <t>Invio definitivo solleciti</t>
  </si>
  <si>
    <t>Importo sanzioni anni pregressi incassata al 31/12</t>
  </si>
  <si>
    <t>Prima della consegna del ruolo alla concessionaria della riscossione coattiva per le contravvenzioni al codic della Strada, al fine di rendere un servizio più puntaule, l'Ufficio di Polizia locale provvede all'invio dei solleciti di pagamento ai contravventori che non hanno ancora provveduto al pagamento delle sanzioni. Le verifiche sono relative al triennio 2016/2018</t>
  </si>
  <si>
    <t>Obiettivo gestionale n° 4
SCHEDA VALUTAZIONE PERFORMANCE ORGANIZZATIVA RESPONSABILI DI SERVIZIO</t>
  </si>
  <si>
    <t xml:space="preserve">Obj Operativo DUP </t>
  </si>
  <si>
    <t xml:space="preserve">Indirizzo Strategico DUP </t>
  </si>
  <si>
    <t xml:space="preserve">Indirizzo Strategico DUP n. </t>
  </si>
  <si>
    <t xml:space="preserve">Obj Operativo DUP n. </t>
  </si>
  <si>
    <t>Obiettivo gestionale n° 5
SCHEDA VALUTAZIONE PERFORMANCE ORGANIZZATIVA RESPONSABILI DI SERVIZIO</t>
  </si>
  <si>
    <t>Obiettivo gestionale n°6</t>
  </si>
  <si>
    <t>Indirizzo Strategico DUP n.</t>
  </si>
  <si>
    <t>Obiettivo gestionale n° 7
SCHEDA VALUTAZIONE PERFORMANCE ORGANIZZATIVA RESPONSABILI DI SERVIZIO</t>
  </si>
  <si>
    <t>Obiettivo gestionale n°  9
SCHEDA VALUTAZIONE PERFORMANCE ORGANIZZATIVA RESPONSABILI DI SERVIZIO</t>
  </si>
  <si>
    <t>Avvio attività "Sportello al cittadino"</t>
  </si>
  <si>
    <t>L'obiettivo prevede l'avvio delle attività dello "Sportello al cittadino". Il nuovo sportello adiacente agli uffici demografici offrire un servizio di informazioni alla cittadinanza, nonché supporto nella ricerca della istanze, la loro relativo compilazione anche attraverso gli strumenti informatici.</t>
  </si>
  <si>
    <t>Avvio attività</t>
  </si>
  <si>
    <t>N. cittadini accolti</t>
  </si>
  <si>
    <t>Percenutale di istanze lavorate su istanze presentate</t>
  </si>
  <si>
    <t>Segretario comunale</t>
  </si>
  <si>
    <t>Durante il corso dell'anno 2021 si intende contenere l'importo dello stock del debito, al fine di contenere l'importo del fondo di garanzia istituito dalla legge di bilancio per il 2019. . Il contenimento dello stock del debito è strattamente legato all'efficacia ed efficenza dei pagamenti di un ente locale.</t>
  </si>
  <si>
    <t>Mantenimento/Miglioramento dello stock del debito (indice trimestrale)</t>
  </si>
  <si>
    <t>&gt; 183.708,94</t>
  </si>
  <si>
    <t>&gt;92.287,76</t>
  </si>
  <si>
    <t>minore di 1</t>
  </si>
  <si>
    <t>Tempestività ritardo pagamenti al 31/12 come da piattaforma Crediti</t>
  </si>
  <si>
    <t>&gt;35.050,41</t>
  </si>
  <si>
    <t>&gt;14.723,87</t>
  </si>
  <si>
    <t>tutte le PO e Segretario com.le</t>
  </si>
  <si>
    <t>Adeguamento infrastrutture digitali.</t>
  </si>
  <si>
    <t>N./Tipologie documenti informatici conservati digitalmente (FEL, Atti, Registro Protocollo, PEC, Contratti, fascicoli elettorali)</t>
  </si>
  <si>
    <t>?????</t>
  </si>
  <si>
    <t xml:space="preserve">Villa Francesca </t>
  </si>
  <si>
    <t>Continuazione collaborazione con il volontariato locale</t>
  </si>
  <si>
    <t>Supporto alla cittadinanza per le prenotazioni campagna vaccinale Regionale - HUB Pieve dl Cairo</t>
  </si>
  <si>
    <t>Importo contributo solidarietà alimentare  elargito</t>
  </si>
  <si>
    <t xml:space="preserve">Continuazione delle misure attuative della prevenzione della pandemia COVID-19 in attuazione dei vari DPCM/Leggi vigenti.
Attivazione del Centro Operativo Comunale ai fini della gestione del flusso di comunicazione e delle procedure da predisorre in relazione allo stato emergenziale determinato dal diffondersi del virus Covid-19.
Il C.O.C. deve assicurare il raccordo informativo con di livello provinciale e regionale
Sarà necessario nel corso del 2021 attuare le misure di prevenzione della pandemia nei plessi comunali e negli eventuali eventi/servizi gestiti nel corso dell'anno. Dare assistenza ai cittadini per le prenotazioni on line tramite Piattaforma Regionale delle vaccinazioni Covid-19. Supporto ai medici di medicina generale nell'organizzazione Vaccinazioni Covid-19 ultra ottantenni in struttura messa a disposizione dell'Amministrazione Comunale su territorio del comune, nochè dell'Hub vaccinale "La cittadella" di Pieve del Cairo per le altre fasce d'età . Distribuzione a seguito di pubblicazione di apposito avviso dei buoni del "Contributo di solidarietà alimentare allargato". </t>
  </si>
  <si>
    <t>N. manifestazioni istituzionali presenziate</t>
  </si>
  <si>
    <t>Villa Francesca</t>
  </si>
  <si>
    <t>Pubblicizzazione nuovo servizio</t>
  </si>
  <si>
    <t>Scaglia Anna</t>
  </si>
  <si>
    <t>Obiettivo gestionale n° 12
SCHEDA VALUTAZIONE PERFORMANCE ORGANIZZATIVA RESPONSABILI DI SERVIZIO</t>
  </si>
  <si>
    <t>Indirizzo Strategico DUP n. 12</t>
  </si>
  <si>
    <t>Missione 5 : Cultura</t>
  </si>
  <si>
    <t>Obj Operativo DUP n. 12</t>
  </si>
  <si>
    <t>Programma  :Biblioteche</t>
  </si>
  <si>
    <t>Servizi alla Persona e Affai Generali</t>
  </si>
  <si>
    <t>Pubblicizzazione dell'iniziativa e raccolta iscrizioni</t>
  </si>
  <si>
    <t>N. personale coinvolto</t>
  </si>
  <si>
    <t>N. utenti iscritti</t>
  </si>
  <si>
    <t>Pubblicizzazione iniziativa</t>
  </si>
  <si>
    <t>Chiusura servizio</t>
  </si>
  <si>
    <t>Scaglia Anna Maria</t>
  </si>
  <si>
    <t>Orbelli Lorena</t>
  </si>
  <si>
    <t>Fassi Marinella P.O.</t>
  </si>
  <si>
    <t>Svolgimento attività</t>
  </si>
  <si>
    <t>B7</t>
  </si>
  <si>
    <t>Nell'anno 2021 l'Amministrazione Comunale in collaborazione con la Parrochia ha organizzato il centro estivo per i bambini da 3 a 6 anni nei locali della Scuola dell'Infanzia Parrochiale Paritaria, mettendo a disposizione  personale comunale sia per l'attività educativa ordinaria che per le attività ricreative (letture animante- giochi). Lo scopo è quello di rendere un servizio  nel periodo di chiusura delle scuole dell'infanzia, per favorire la socializzazione dei bambini i nonché la conciliazione fra tempi di vita e di lavoro delle famiglie.</t>
  </si>
  <si>
    <t>L'iniziativa è votata allo sviluppo delle relazioni fra i cittadini e gli Agenti di Polizia locale che con una presenza assidua sul territorio comunale diventano interlocutori diretti delle persone. Secondo una programmazione mensile e a rotazione nelle varie aree del comune, svolgono un'opera di vero e proprio "sportello di ascolto",  non un semplice presidio del territorio, ma un momento di confronto e di dialogo con i cittadini, oltre che un modo per raccogliere le segnalazioni attraverso il contatto diretto con le persone e fornire loro un adeguato supporto.</t>
  </si>
  <si>
    <t>Vigile di area</t>
  </si>
  <si>
    <t>n. presidi nelle varie aree</t>
  </si>
  <si>
    <t>N. segnalazioni ricevute</t>
  </si>
  <si>
    <t xml:space="preserve">Presidio del territorio </t>
  </si>
  <si>
    <t>Vigilanza manifestazioni istituzionali e Settembre Sannazzarese</t>
  </si>
  <si>
    <t>Estate 2021</t>
  </si>
</sst>
</file>

<file path=xl/styles.xml><?xml version="1.0" encoding="utf-8"?>
<styleSheet xmlns="http://schemas.openxmlformats.org/spreadsheetml/2006/main">
  <numFmts count="18">
    <numFmt numFmtId="41" formatCode="_-* #,##0_-;\-* #,##0_-;_-* &quot;-&quot;_-;_-@_-"/>
    <numFmt numFmtId="44" formatCode="_-&quot;€&quot;\ * #,##0.00_-;\-&quot;€&quot;\ * #,##0.00_-;_-&quot;€&quot;\ * &quot;-&quot;??_-;_-@_-"/>
    <numFmt numFmtId="43" formatCode="_-* #,##0.00_-;\-* #,##0.00_-;_-* &quot;-&quot;??_-;_-@_-"/>
    <numFmt numFmtId="164" formatCode="_-* #,##0.00\ &quot;€&quot;_-;\-* #,##0.00\ &quot;€&quot;_-;_-* &quot;-&quot;??\ &quot;€&quot;_-;_-@_-"/>
    <numFmt numFmtId="165" formatCode="00"/>
    <numFmt numFmtId="166" formatCode="#,##0.00&quot; &quot;;&quot;  (&quot;#,##0.00&quot;)&quot;;&quot;- &quot;;@&quot; &quot;"/>
    <numFmt numFmtId="167" formatCode="#,##0&quot; &quot;;&quot;  (&quot;#,##0&quot;)&quot;;&quot;- &quot;;@&quot; &quot;"/>
    <numFmt numFmtId="168" formatCode="&quot;$ &quot;#,##0.00&quot; &quot;;&quot;$ (&quot;#,##0.00&quot;)&quot;;&quot;$ - &quot;;@&quot; &quot;"/>
    <numFmt numFmtId="169" formatCode="&quot;$ &quot;#,##0&quot; &quot;;&quot;$ (&quot;#,##0&quot;)&quot;;&quot;$ - &quot;;@&quot; &quot;"/>
    <numFmt numFmtId="170" formatCode="_-&quot;_&quot;\ * #,##0.00_-;\-&quot;_&quot;\ * #,##0.00_-;_-&quot;_&quot;\ * &quot;-&quot;??_-;_-@_-"/>
    <numFmt numFmtId="171" formatCode="[$-410]General"/>
    <numFmt numFmtId="172" formatCode="[$-410]0%"/>
    <numFmt numFmtId="173" formatCode="_-* #,##0.00_-;\-* #,##0.00_-;_-* \-??_-;_-@_-"/>
    <numFmt numFmtId="174" formatCode="[$€-410]&quot; &quot;#,##0.00;[Red]&quot;-&quot;[$€-410]&quot; &quot;#,##0.00"/>
    <numFmt numFmtId="175" formatCode="_-&quot;€ &quot;* #,##0.00_-;&quot;-€ &quot;* #,##0.00_-;_-&quot;€ &quot;* \-??_-;_-@_-"/>
    <numFmt numFmtId="176" formatCode="&quot; € &quot;#,##0.00&quot; &quot;;&quot;-€ &quot;#,##0.00&quot; &quot;;&quot; € -&quot;#&quot; &quot;;@&quot; &quot;"/>
    <numFmt numFmtId="177" formatCode="_(&quot;L.&quot;* #,##0.00_);_(&quot;L.&quot;* \(#,##0.00\);_(&quot;L.&quot;* &quot;-&quot;??_);_(@_)"/>
    <numFmt numFmtId="178" formatCode="&quot;€&quot;\ #,##0.00"/>
  </numFmts>
  <fonts count="40">
    <font>
      <sz val="10"/>
      <name val="Tahoma"/>
    </font>
    <font>
      <sz val="11"/>
      <color theme="1"/>
      <name val="Calibri"/>
      <family val="2"/>
      <scheme val="minor"/>
    </font>
    <font>
      <sz val="14"/>
      <name val="Tahoma"/>
      <family val="2"/>
    </font>
    <font>
      <sz val="9"/>
      <name val="Tahoma"/>
      <family val="2"/>
    </font>
    <font>
      <b/>
      <sz val="9"/>
      <name val="Tahoma"/>
      <family val="2"/>
    </font>
    <font>
      <sz val="10"/>
      <name val="Tahoma"/>
      <family val="2"/>
    </font>
    <font>
      <b/>
      <sz val="10"/>
      <name val="Tahoma"/>
      <family val="2"/>
    </font>
    <font>
      <sz val="8"/>
      <name val="Tahoma"/>
      <family val="2"/>
    </font>
    <font>
      <sz val="8"/>
      <color theme="0" tint="-0.499984740745262"/>
      <name val="Tahoma"/>
      <family val="2"/>
    </font>
    <font>
      <sz val="10"/>
      <color rgb="FFFF0000"/>
      <name val="Tahoma"/>
      <family val="2"/>
    </font>
    <font>
      <sz val="14"/>
      <color rgb="FFC0C0C0"/>
      <name val="Arial1"/>
    </font>
    <font>
      <sz val="14"/>
      <color rgb="FFFF0000"/>
      <name val="Arial1"/>
    </font>
    <font>
      <sz val="10"/>
      <color theme="1"/>
      <name val="Arial1"/>
    </font>
    <font>
      <sz val="10"/>
      <name val="Arial"/>
      <family val="2"/>
    </font>
    <font>
      <sz val="11"/>
      <color indexed="8"/>
      <name val="Calibri"/>
      <family val="2"/>
      <charset val="1"/>
    </font>
    <font>
      <sz val="11"/>
      <color rgb="FF000000"/>
      <name val="Calibri"/>
      <family val="2"/>
    </font>
    <font>
      <sz val="14"/>
      <color rgb="FF000000"/>
      <name val="Arial1"/>
    </font>
    <font>
      <sz val="11"/>
      <color rgb="FFFF0000"/>
      <name val="Arial1"/>
    </font>
    <font>
      <b/>
      <i/>
      <sz val="16"/>
      <color rgb="FF000000"/>
      <name val="Arial1"/>
    </font>
    <font>
      <sz val="11"/>
      <color rgb="FF000000"/>
      <name val="Arial1"/>
    </font>
    <font>
      <sz val="10"/>
      <color rgb="FF000000"/>
      <name val="Arial1"/>
    </font>
    <font>
      <sz val="10"/>
      <name val="Arial"/>
      <family val="2"/>
      <charset val="1"/>
    </font>
    <font>
      <sz val="11"/>
      <color indexed="8"/>
      <name val="Calibri"/>
      <family val="2"/>
    </font>
    <font>
      <b/>
      <i/>
      <u/>
      <sz val="14"/>
      <color rgb="FF000000"/>
      <name val="Arial1"/>
    </font>
    <font>
      <b/>
      <sz val="8"/>
      <name val="Tahoma"/>
      <family val="2"/>
    </font>
    <font>
      <i/>
      <sz val="8"/>
      <name val="Tahoma"/>
      <family val="2"/>
    </font>
    <font>
      <i/>
      <sz val="10"/>
      <name val="Tahoma"/>
      <family val="2"/>
    </font>
    <font>
      <b/>
      <sz val="9"/>
      <color indexed="81"/>
      <name val="Tahoma"/>
      <family val="2"/>
    </font>
    <font>
      <sz val="9"/>
      <color indexed="81"/>
      <name val="Tahoma"/>
      <family val="2"/>
    </font>
    <font>
      <sz val="10"/>
      <name val="Tahoma"/>
    </font>
    <font>
      <b/>
      <sz val="11"/>
      <color theme="1"/>
      <name val="Calibri"/>
      <family val="2"/>
      <scheme val="minor"/>
    </font>
    <font>
      <sz val="10"/>
      <color indexed="10"/>
      <name val="Tahoma"/>
      <family val="2"/>
    </font>
    <font>
      <b/>
      <sz val="10"/>
      <name val="Arial"/>
      <family val="2"/>
    </font>
    <font>
      <sz val="9"/>
      <color theme="1"/>
      <name val="Tahoma"/>
      <family val="2"/>
    </font>
    <font>
      <sz val="8"/>
      <color rgb="FFFF0000"/>
      <name val="Tahoma"/>
      <family val="2"/>
    </font>
    <font>
      <sz val="9"/>
      <color rgb="FFFF0000"/>
      <name val="Tahoma"/>
      <family val="2"/>
    </font>
    <font>
      <b/>
      <sz val="8"/>
      <color rgb="FFFF0000"/>
      <name val="Tahoma"/>
      <family val="2"/>
    </font>
    <font>
      <sz val="10"/>
      <color theme="0"/>
      <name val="Tahoma"/>
      <family val="2"/>
    </font>
    <font>
      <b/>
      <sz val="10"/>
      <color rgb="FFFF0000"/>
      <name val="Tahoma"/>
      <family val="2"/>
    </font>
    <font>
      <sz val="10"/>
      <name val="Arial"/>
    </font>
  </fonts>
  <fills count="22">
    <fill>
      <patternFill patternType="none"/>
    </fill>
    <fill>
      <patternFill patternType="gray125"/>
    </fill>
    <fill>
      <patternFill patternType="solid">
        <fgColor theme="6" tint="0.5999938962981048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
      <patternFill patternType="solid">
        <fgColor indexed="22"/>
        <bgColor indexed="64"/>
      </patternFill>
    </fill>
    <fill>
      <patternFill patternType="solid">
        <fgColor rgb="FFC0C0C0"/>
        <bgColor rgb="FFC0C0C0"/>
      </patternFill>
    </fill>
    <fill>
      <patternFill patternType="solid">
        <fgColor rgb="FFFF0000"/>
        <bgColor rgb="FFFF0000"/>
      </patternFill>
    </fill>
    <fill>
      <patternFill patternType="solid">
        <fgColor indexed="42"/>
        <bgColor indexed="64"/>
      </patternFill>
    </fill>
    <fill>
      <patternFill patternType="solid">
        <fgColor indexed="47"/>
        <bgColor indexed="64"/>
      </patternFill>
    </fill>
    <fill>
      <patternFill patternType="solid">
        <fgColor theme="5" tint="0.59999389629810485"/>
        <bgColor indexed="64"/>
      </patternFill>
    </fill>
    <fill>
      <patternFill patternType="solid">
        <fgColor indexed="42"/>
        <bgColor indexed="27"/>
      </patternFill>
    </fill>
    <fill>
      <patternFill patternType="solid">
        <fgColor indexed="43"/>
        <bgColor indexed="64"/>
      </patternFill>
    </fill>
    <fill>
      <patternFill patternType="solid">
        <fgColor indexed="41"/>
        <bgColor indexed="64"/>
      </patternFill>
    </fill>
    <fill>
      <patternFill patternType="solid">
        <fgColor indexed="29"/>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0000"/>
        <bgColor indexed="64"/>
      </patternFill>
    </fill>
    <fill>
      <patternFill patternType="solid">
        <fgColor rgb="FFCCFFFF"/>
        <bgColor indexed="64"/>
      </patternFill>
    </fill>
  </fills>
  <borders count="11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right/>
      <top/>
      <bottom style="medium">
        <color auto="1"/>
      </bottom>
      <diagonal/>
    </border>
    <border>
      <left style="thin">
        <color indexed="8"/>
      </left>
      <right style="thin">
        <color indexed="8"/>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style="thin">
        <color indexed="64"/>
      </right>
      <top style="hair">
        <color indexed="8"/>
      </top>
      <bottom style="hair">
        <color indexed="8"/>
      </bottom>
      <diagonal/>
    </border>
    <border>
      <left/>
      <right style="thin">
        <color indexed="8"/>
      </right>
      <top style="hair">
        <color indexed="8"/>
      </top>
      <bottom style="thin">
        <color indexed="8"/>
      </bottom>
      <diagonal/>
    </border>
    <border>
      <left style="thin">
        <color indexed="8"/>
      </left>
      <right style="thin">
        <color indexed="8"/>
      </right>
      <top style="hair">
        <color indexed="8"/>
      </top>
      <bottom style="thin">
        <color indexed="8"/>
      </bottom>
      <diagonal/>
    </border>
    <border>
      <left/>
      <right style="thin">
        <color indexed="8"/>
      </right>
      <top style="hair">
        <color indexed="8"/>
      </top>
      <bottom style="hair">
        <color indexed="8"/>
      </bottom>
      <diagonal/>
    </border>
    <border>
      <left style="thin">
        <color indexed="8"/>
      </left>
      <right/>
      <top style="thin">
        <color indexed="64"/>
      </top>
      <bottom style="thin">
        <color indexed="64"/>
      </bottom>
      <diagonal/>
    </border>
    <border>
      <left style="thin">
        <color indexed="8"/>
      </left>
      <right/>
      <top style="thin">
        <color indexed="8"/>
      </top>
      <bottom style="hair">
        <color indexed="8"/>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bottom/>
      <diagonal/>
    </border>
    <border>
      <left/>
      <right style="thin">
        <color indexed="55"/>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top/>
      <bottom/>
      <diagonal/>
    </border>
  </borders>
  <cellStyleXfs count="124">
    <xf numFmtId="0" fontId="0" fillId="0" borderId="0"/>
    <xf numFmtId="0" fontId="5" fillId="0" borderId="0"/>
    <xf numFmtId="0" fontId="10" fillId="9" borderId="0" applyNumberFormat="0" applyBorder="0" applyProtection="0"/>
    <xf numFmtId="0" fontId="11" fillId="10" borderId="0" applyNumberFormat="0" applyBorder="0" applyProtection="0"/>
    <xf numFmtId="0" fontId="10" fillId="9" borderId="0" applyNumberFormat="0" applyBorder="0" applyProtection="0"/>
    <xf numFmtId="0" fontId="11" fillId="10" borderId="0" applyNumberFormat="0" applyBorder="0" applyProtection="0"/>
    <xf numFmtId="0" fontId="10" fillId="9" borderId="0" applyNumberFormat="0" applyBorder="0" applyAlignment="0" applyProtection="0"/>
    <xf numFmtId="0" fontId="11" fillId="10" borderId="0" applyNumberFormat="0" applyBorder="0" applyAlignment="0" applyProtection="0"/>
    <xf numFmtId="0" fontId="10" fillId="9" borderId="0" applyNumberFormat="0" applyBorder="0" applyAlignment="0" applyProtection="0"/>
    <xf numFmtId="0" fontId="11" fillId="10" borderId="0" applyNumberFormat="0" applyBorder="0" applyAlignment="0" applyProtection="0"/>
    <xf numFmtId="166" fontId="12" fillId="0" borderId="0"/>
    <xf numFmtId="167" fontId="12" fillId="0" borderId="0"/>
    <xf numFmtId="0" fontId="10" fillId="9" borderId="0" applyNumberFormat="0" applyBorder="0" applyProtection="0"/>
    <xf numFmtId="168" fontId="12" fillId="0" borderId="0"/>
    <xf numFmtId="169" fontId="12" fillId="0" borderId="0"/>
    <xf numFmtId="170"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4" fillId="0" borderId="0"/>
    <xf numFmtId="171" fontId="15" fillId="0" borderId="0" applyBorder="0" applyProtection="0"/>
    <xf numFmtId="172" fontId="16" fillId="0" borderId="0" applyFont="0" applyBorder="0" applyProtection="0"/>
    <xf numFmtId="0" fontId="17" fillId="10" borderId="0"/>
    <xf numFmtId="0" fontId="18" fillId="0" borderId="0" applyNumberFormat="0" applyBorder="0" applyProtection="0">
      <alignment horizontal="center"/>
    </xf>
    <xf numFmtId="0" fontId="18" fillId="0" borderId="0" applyNumberFormat="0" applyBorder="0" applyProtection="0">
      <alignment horizontal="center" textRotation="90"/>
    </xf>
    <xf numFmtId="41" fontId="13" fillId="0" borderId="0" applyFont="0" applyFill="0" applyBorder="0" applyAlignment="0" applyProtection="0"/>
    <xf numFmtId="43" fontId="13" fillId="0" borderId="0" applyFont="0" applyFill="0" applyBorder="0" applyAlignment="0" applyProtection="0"/>
    <xf numFmtId="173" fontId="13" fillId="0" borderId="0" applyFill="0" applyBorder="0" applyAlignment="0" applyProtection="0"/>
    <xf numFmtId="173" fontId="13" fillId="0" borderId="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173" fontId="13" fillId="0" borderId="0" applyFill="0" applyBorder="0" applyAlignment="0" applyProtection="0"/>
    <xf numFmtId="43" fontId="13" fillId="0" borderId="0" applyFont="0" applyFill="0" applyBorder="0" applyAlignment="0" applyProtection="0"/>
    <xf numFmtId="0" fontId="16" fillId="0" borderId="0"/>
    <xf numFmtId="0" fontId="12" fillId="0" borderId="0"/>
    <xf numFmtId="0" fontId="19" fillId="0" borderId="0"/>
    <xf numFmtId="0" fontId="5" fillId="0" borderId="0"/>
    <xf numFmtId="0" fontId="1" fillId="0" borderId="0"/>
    <xf numFmtId="0" fontId="5" fillId="0" borderId="0"/>
    <xf numFmtId="0" fontId="13" fillId="0" borderId="0"/>
    <xf numFmtId="0" fontId="13" fillId="0" borderId="0"/>
    <xf numFmtId="0" fontId="12" fillId="0" borderId="0"/>
    <xf numFmtId="0" fontId="13" fillId="0" borderId="0"/>
    <xf numFmtId="0" fontId="13" fillId="0" borderId="0"/>
    <xf numFmtId="171" fontId="20" fillId="0" borderId="0" applyBorder="0" applyProtection="0"/>
    <xf numFmtId="0" fontId="13" fillId="0" borderId="0"/>
    <xf numFmtId="0" fontId="13" fillId="0" borderId="0"/>
    <xf numFmtId="0" fontId="13" fillId="0" borderId="0"/>
    <xf numFmtId="0" fontId="13" fillId="0" borderId="0"/>
    <xf numFmtId="0" fontId="13" fillId="0" borderId="0"/>
    <xf numFmtId="0" fontId="1" fillId="0" borderId="0"/>
    <xf numFmtId="0" fontId="13" fillId="0" borderId="0"/>
    <xf numFmtId="171" fontId="20" fillId="0" borderId="0"/>
    <xf numFmtId="0" fontId="13" fillId="0" borderId="0"/>
    <xf numFmtId="171" fontId="20" fillId="0" borderId="0" applyBorder="0" applyProtection="0"/>
    <xf numFmtId="0" fontId="12" fillId="0" borderId="0"/>
    <xf numFmtId="0" fontId="13" fillId="0" borderId="0"/>
    <xf numFmtId="0" fontId="13" fillId="0" borderId="0"/>
    <xf numFmtId="0" fontId="13" fillId="0" borderId="0"/>
    <xf numFmtId="0" fontId="13" fillId="0" borderId="0"/>
    <xf numFmtId="0" fontId="21" fillId="0" borderId="0"/>
    <xf numFmtId="0" fontId="13" fillId="0" borderId="0"/>
    <xf numFmtId="0" fontId="13" fillId="0" borderId="0"/>
    <xf numFmtId="0" fontId="16" fillId="0" borderId="0"/>
    <xf numFmtId="0" fontId="1" fillId="0" borderId="0"/>
    <xf numFmtId="9" fontId="12" fillId="0" borderId="0"/>
    <xf numFmtId="9" fontId="13" fillId="0" borderId="0" applyFont="0" applyFill="0" applyBorder="0" applyAlignment="0" applyProtection="0"/>
    <xf numFmtId="9" fontId="13" fillId="0" borderId="0" applyFill="0" applyBorder="0" applyAlignment="0" applyProtection="0"/>
    <xf numFmtId="172" fontId="16" fillId="0" borderId="0" applyFont="0" applyBorder="0" applyProtection="0"/>
    <xf numFmtId="9" fontId="13" fillId="0" borderId="0" applyFill="0" applyBorder="0" applyAlignment="0" applyProtection="0"/>
    <xf numFmtId="9" fontId="13" fillId="0" borderId="0" applyFill="0" applyBorder="0" applyAlignment="0" applyProtection="0"/>
    <xf numFmtId="9" fontId="13" fillId="0" borderId="0" applyFill="0" applyBorder="0" applyAlignment="0" applyProtection="0"/>
    <xf numFmtId="9" fontId="13" fillId="0" borderId="0" applyFill="0" applyBorder="0" applyAlignment="0" applyProtection="0"/>
    <xf numFmtId="9" fontId="13" fillId="0" borderId="0" applyFill="0" applyBorder="0" applyAlignment="0" applyProtection="0"/>
    <xf numFmtId="9" fontId="16"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0" fontId="23" fillId="0" borderId="0" applyNumberFormat="0" applyBorder="0" applyProtection="0"/>
    <xf numFmtId="174" fontId="23" fillId="0" borderId="0" applyBorder="0" applyProtection="0"/>
    <xf numFmtId="0" fontId="15" fillId="0" borderId="0"/>
    <xf numFmtId="0" fontId="22" fillId="0" borderId="0"/>
    <xf numFmtId="9" fontId="19" fillId="0" borderId="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ill="0" applyBorder="0" applyAlignment="0" applyProtection="0"/>
    <xf numFmtId="175" fontId="13" fillId="0" borderId="0" applyFill="0" applyBorder="0" applyAlignment="0" applyProtection="0"/>
    <xf numFmtId="176" fontId="20" fillId="0" borderId="0"/>
    <xf numFmtId="175" fontId="13" fillId="0" borderId="0" applyFill="0" applyBorder="0" applyAlignment="0" applyProtection="0"/>
    <xf numFmtId="175" fontId="13" fillId="0" borderId="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9" fontId="5" fillId="0" borderId="0" applyFont="0" applyFill="0" applyBorder="0" applyAlignment="0" applyProtection="0"/>
    <xf numFmtId="9" fontId="29" fillId="0" borderId="0" applyFont="0" applyFill="0" applyBorder="0" applyAlignment="0" applyProtection="0"/>
    <xf numFmtId="0" fontId="39" fillId="0" borderId="0"/>
    <xf numFmtId="43" fontId="29" fillId="0" borderId="0" applyFont="0" applyFill="0" applyBorder="0" applyAlignment="0" applyProtection="0"/>
  </cellStyleXfs>
  <cellXfs count="755">
    <xf numFmtId="0" fontId="0" fillId="0" borderId="0" xfId="0"/>
    <xf numFmtId="0" fontId="0" fillId="0" borderId="0" xfId="0" applyAlignment="1" applyProtection="1">
      <alignment horizontal="center" vertical="center"/>
      <protection locked="0"/>
    </xf>
    <xf numFmtId="0" fontId="3" fillId="0" borderId="0" xfId="0" applyFont="1" applyAlignment="1" applyProtection="1">
      <alignment horizontal="center" vertical="center"/>
      <protection locked="0"/>
    </xf>
    <xf numFmtId="0" fontId="5" fillId="5" borderId="18" xfId="0" applyFont="1" applyFill="1" applyBorder="1" applyAlignment="1" applyProtection="1">
      <alignment vertical="center" wrapText="1"/>
    </xf>
    <xf numFmtId="0" fontId="0" fillId="5" borderId="19" xfId="0" applyFill="1" applyBorder="1" applyAlignment="1" applyProtection="1">
      <alignment vertical="center" wrapText="1"/>
    </xf>
    <xf numFmtId="0" fontId="0" fillId="5" borderId="22" xfId="0" applyFill="1" applyBorder="1" applyAlignment="1" applyProtection="1">
      <alignment vertical="center" wrapText="1"/>
    </xf>
    <xf numFmtId="0" fontId="0" fillId="5" borderId="23" xfId="0" applyFill="1" applyBorder="1" applyAlignment="1" applyProtection="1">
      <alignment vertical="center" wrapText="1"/>
    </xf>
    <xf numFmtId="0" fontId="0" fillId="0" borderId="22" xfId="0" applyBorder="1" applyAlignment="1" applyProtection="1">
      <alignment horizontal="center" vertical="center"/>
    </xf>
    <xf numFmtId="0" fontId="0" fillId="0" borderId="0" xfId="0" applyBorder="1" applyAlignment="1" applyProtection="1">
      <alignment horizontal="center" vertical="center"/>
    </xf>
    <xf numFmtId="0" fontId="3" fillId="2" borderId="30"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wrapText="1"/>
    </xf>
    <xf numFmtId="0" fontId="3" fillId="2" borderId="33" xfId="0" applyFont="1" applyFill="1" applyBorder="1" applyAlignment="1" applyProtection="1">
      <alignment horizontal="center" vertical="center" wrapText="1"/>
    </xf>
    <xf numFmtId="0" fontId="3" fillId="2" borderId="34" xfId="0" applyFont="1" applyFill="1" applyBorder="1" applyAlignment="1" applyProtection="1">
      <alignment horizontal="center" vertical="center" wrapText="1"/>
    </xf>
    <xf numFmtId="0" fontId="3" fillId="2" borderId="35" xfId="0" applyFont="1" applyFill="1" applyBorder="1" applyAlignment="1" applyProtection="1">
      <alignment horizontal="center" vertical="center" wrapText="1"/>
    </xf>
    <xf numFmtId="0" fontId="5" fillId="2" borderId="10" xfId="1" applyFont="1" applyFill="1" applyBorder="1" applyAlignment="1" applyProtection="1">
      <alignment horizontal="center" vertical="center"/>
    </xf>
    <xf numFmtId="0" fontId="5" fillId="2" borderId="17" xfId="1" applyFont="1" applyFill="1" applyBorder="1" applyAlignment="1" applyProtection="1">
      <alignment horizontal="center" vertical="center"/>
    </xf>
    <xf numFmtId="0" fontId="7" fillId="7" borderId="46" xfId="1" applyFont="1" applyFill="1" applyBorder="1" applyAlignment="1" applyProtection="1">
      <alignment horizontal="center" vertical="center"/>
      <protection locked="0"/>
    </xf>
    <xf numFmtId="0" fontId="7" fillId="7" borderId="47" xfId="1" applyFont="1" applyFill="1" applyBorder="1" applyAlignment="1" applyProtection="1">
      <alignment horizontal="center" vertical="center"/>
      <protection locked="0"/>
    </xf>
    <xf numFmtId="0" fontId="7" fillId="7" borderId="51" xfId="1" applyFont="1" applyFill="1" applyBorder="1" applyAlignment="1" applyProtection="1">
      <alignment horizontal="center" vertical="center"/>
      <protection locked="0"/>
    </xf>
    <xf numFmtId="0" fontId="7" fillId="7" borderId="52" xfId="1" applyFont="1" applyFill="1" applyBorder="1" applyAlignment="1" applyProtection="1">
      <alignment horizontal="center" vertical="center"/>
      <protection locked="0"/>
    </xf>
    <xf numFmtId="0" fontId="7" fillId="7" borderId="56" xfId="1" applyFont="1" applyFill="1" applyBorder="1" applyAlignment="1" applyProtection="1">
      <alignment horizontal="center" vertical="center"/>
      <protection locked="0"/>
    </xf>
    <xf numFmtId="0" fontId="7" fillId="7" borderId="57" xfId="1"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textRotation="90"/>
    </xf>
    <xf numFmtId="0" fontId="5" fillId="0" borderId="31" xfId="0" applyFont="1" applyFill="1" applyBorder="1" applyAlignment="1" applyProtection="1">
      <alignment horizontal="center" vertical="center"/>
      <protection locked="0"/>
    </xf>
    <xf numFmtId="0" fontId="0" fillId="0" borderId="60" xfId="0" applyFill="1" applyBorder="1" applyAlignment="1" applyProtection="1">
      <alignment horizontal="center" vertical="center"/>
      <protection locked="0"/>
    </xf>
    <xf numFmtId="0" fontId="5" fillId="0" borderId="61" xfId="0" applyFont="1" applyFill="1" applyBorder="1" applyAlignment="1" applyProtection="1">
      <alignment horizontal="center" vertical="center"/>
      <protection locked="0"/>
    </xf>
    <xf numFmtId="0" fontId="9" fillId="0" borderId="61" xfId="0" applyFont="1" applyFill="1" applyBorder="1" applyAlignment="1" applyProtection="1">
      <alignment horizontal="center" vertical="center"/>
      <protection locked="0"/>
    </xf>
    <xf numFmtId="0" fontId="0" fillId="0" borderId="61" xfId="0" applyFill="1" applyBorder="1" applyAlignment="1" applyProtection="1">
      <alignment horizontal="center" vertical="center"/>
      <protection locked="0"/>
    </xf>
    <xf numFmtId="0" fontId="0" fillId="0" borderId="62" xfId="0" applyFill="1" applyBorder="1" applyAlignment="1" applyProtection="1">
      <alignment horizontal="center" vertical="center"/>
      <protection locked="0"/>
    </xf>
    <xf numFmtId="0" fontId="9" fillId="0" borderId="61" xfId="0" applyFont="1"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5" fillId="0" borderId="61" xfId="0" applyFont="1"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2" borderId="64" xfId="0" applyFill="1" applyBorder="1" applyAlignment="1" applyProtection="1">
      <alignment horizontal="center" vertical="center" wrapText="1"/>
    </xf>
    <xf numFmtId="0" fontId="0" fillId="0" borderId="31"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6" fillId="8" borderId="11" xfId="0" applyFont="1" applyFill="1" applyBorder="1" applyAlignment="1" applyProtection="1">
      <alignment horizontal="center" vertical="center"/>
    </xf>
    <xf numFmtId="0" fontId="0" fillId="0" borderId="0" xfId="0" applyAlignment="1" applyProtection="1">
      <alignment horizontal="center" vertical="center"/>
    </xf>
    <xf numFmtId="0" fontId="0" fillId="2" borderId="64" xfId="0" applyFill="1" applyBorder="1" applyAlignment="1" applyProtection="1">
      <alignment horizontal="center" vertical="center" wrapText="1"/>
    </xf>
    <xf numFmtId="0" fontId="7" fillId="7" borderId="56" xfId="1" applyFont="1" applyFill="1" applyBorder="1" applyAlignment="1" applyProtection="1">
      <alignment horizontal="center" vertical="center"/>
      <protection locked="0"/>
    </xf>
    <xf numFmtId="0" fontId="7" fillId="7" borderId="46" xfId="1" applyFont="1" applyFill="1" applyBorder="1" applyAlignment="1" applyProtection="1">
      <alignment horizontal="center" vertical="center"/>
      <protection locked="0"/>
    </xf>
    <xf numFmtId="0" fontId="7" fillId="7" borderId="45" xfId="1" applyFont="1" applyFill="1" applyBorder="1" applyAlignment="1" applyProtection="1">
      <alignment horizontal="center" vertical="center"/>
      <protection locked="0"/>
    </xf>
    <xf numFmtId="0" fontId="7" fillId="7" borderId="51" xfId="1" applyFont="1" applyFill="1" applyBorder="1" applyAlignment="1" applyProtection="1">
      <alignment horizontal="center" vertical="center"/>
      <protection locked="0"/>
    </xf>
    <xf numFmtId="0" fontId="7" fillId="7" borderId="20" xfId="1" applyFont="1" applyFill="1" applyBorder="1" applyAlignment="1" applyProtection="1">
      <alignment horizontal="center" vertical="center"/>
      <protection locked="0"/>
    </xf>
    <xf numFmtId="0" fontId="7" fillId="7" borderId="23" xfId="1" applyFont="1" applyFill="1" applyBorder="1" applyAlignment="1" applyProtection="1">
      <alignment horizontal="center" vertical="center"/>
      <protection locked="0"/>
    </xf>
    <xf numFmtId="0" fontId="7" fillId="0" borderId="20" xfId="1" applyFont="1" applyBorder="1" applyAlignment="1" applyProtection="1">
      <alignment horizontal="center" vertical="center"/>
      <protection locked="0"/>
    </xf>
    <xf numFmtId="0" fontId="7" fillId="0" borderId="23" xfId="1" applyFont="1" applyBorder="1" applyAlignment="1" applyProtection="1">
      <alignment horizontal="center" vertical="center"/>
      <protection locked="0"/>
    </xf>
    <xf numFmtId="14" fontId="7" fillId="7" borderId="20" xfId="1" applyNumberFormat="1" applyFont="1" applyFill="1" applyBorder="1" applyAlignment="1" applyProtection="1">
      <alignment horizontal="center" vertical="center"/>
      <protection locked="0"/>
    </xf>
    <xf numFmtId="14" fontId="7" fillId="7" borderId="47" xfId="1" applyNumberFormat="1" applyFont="1" applyFill="1" applyBorder="1" applyAlignment="1" applyProtection="1">
      <alignment horizontal="center" vertical="center"/>
      <protection locked="0"/>
    </xf>
    <xf numFmtId="0" fontId="5" fillId="0" borderId="0" xfId="55" applyAlignment="1" applyProtection="1">
      <alignment horizontal="center" vertical="center"/>
      <protection locked="0"/>
    </xf>
    <xf numFmtId="0" fontId="3" fillId="0" borderId="0" xfId="55" applyFont="1" applyAlignment="1" applyProtection="1">
      <alignment horizontal="center" vertical="center"/>
      <protection locked="0"/>
    </xf>
    <xf numFmtId="0" fontId="5" fillId="5" borderId="18" xfId="55" applyFill="1" applyBorder="1" applyAlignment="1">
      <alignment vertical="center" wrapText="1"/>
    </xf>
    <xf numFmtId="0" fontId="5" fillId="5" borderId="19" xfId="55" applyFill="1" applyBorder="1" applyAlignment="1">
      <alignment vertical="center" wrapText="1"/>
    </xf>
    <xf numFmtId="0" fontId="5" fillId="5" borderId="22" xfId="55" applyFill="1" applyBorder="1" applyAlignment="1">
      <alignment vertical="center" wrapText="1"/>
    </xf>
    <xf numFmtId="0" fontId="5" fillId="5" borderId="23" xfId="55" applyFill="1" applyBorder="1" applyAlignment="1">
      <alignment vertical="center" wrapText="1"/>
    </xf>
    <xf numFmtId="0" fontId="5" fillId="0" borderId="22" xfId="55" applyBorder="1" applyAlignment="1">
      <alignment horizontal="center" vertical="center"/>
    </xf>
    <xf numFmtId="0" fontId="5" fillId="0" borderId="0" xfId="55" applyAlignment="1">
      <alignment horizontal="center" vertical="center"/>
    </xf>
    <xf numFmtId="0" fontId="3" fillId="2" borderId="30" xfId="55" applyFont="1" applyFill="1" applyBorder="1" applyAlignment="1">
      <alignment horizontal="center" vertical="center" wrapText="1"/>
    </xf>
    <xf numFmtId="0" fontId="3" fillId="2" borderId="31" xfId="55" applyFont="1" applyFill="1" applyBorder="1" applyAlignment="1">
      <alignment horizontal="center" vertical="center" wrapText="1"/>
    </xf>
    <xf numFmtId="0" fontId="3" fillId="2" borderId="32" xfId="55" applyFont="1" applyFill="1" applyBorder="1" applyAlignment="1">
      <alignment horizontal="center" vertical="center" wrapText="1"/>
    </xf>
    <xf numFmtId="0" fontId="3" fillId="2" borderId="33" xfId="55" applyFont="1" applyFill="1" applyBorder="1" applyAlignment="1">
      <alignment horizontal="center" vertical="center" wrapText="1"/>
    </xf>
    <xf numFmtId="0" fontId="3" fillId="2" borderId="34" xfId="55" applyFont="1" applyFill="1" applyBorder="1" applyAlignment="1">
      <alignment horizontal="center" vertical="center" wrapText="1"/>
    </xf>
    <xf numFmtId="0" fontId="3" fillId="2" borderId="35" xfId="55" applyFont="1" applyFill="1" applyBorder="1" applyAlignment="1">
      <alignment horizontal="center" vertical="center" wrapText="1"/>
    </xf>
    <xf numFmtId="0" fontId="5" fillId="0" borderId="22" xfId="55" applyBorder="1" applyAlignment="1" applyProtection="1">
      <alignment vertical="center"/>
      <protection locked="0"/>
    </xf>
    <xf numFmtId="0" fontId="5" fillId="0" borderId="0" xfId="55" applyAlignment="1" applyProtection="1">
      <alignment vertical="center"/>
      <protection locked="0"/>
    </xf>
    <xf numFmtId="0" fontId="5" fillId="0" borderId="21" xfId="55" applyBorder="1" applyAlignment="1" applyProtection="1">
      <alignment vertical="center"/>
      <protection locked="0"/>
    </xf>
    <xf numFmtId="0" fontId="5" fillId="2" borderId="10" xfId="1" applyFill="1" applyBorder="1" applyAlignment="1">
      <alignment horizontal="center" vertical="center"/>
    </xf>
    <xf numFmtId="0" fontId="5" fillId="2" borderId="17" xfId="1" applyFill="1" applyBorder="1" applyAlignment="1">
      <alignment horizontal="center" vertical="center"/>
    </xf>
    <xf numFmtId="0" fontId="25" fillId="7" borderId="46" xfId="1" applyFont="1" applyFill="1" applyBorder="1" applyAlignment="1" applyProtection="1">
      <alignment horizontal="center" vertical="center"/>
      <protection locked="0"/>
    </xf>
    <xf numFmtId="0" fontId="25" fillId="7" borderId="45" xfId="1" applyFont="1" applyFill="1" applyBorder="1" applyAlignment="1" applyProtection="1">
      <alignment horizontal="center" vertical="center"/>
      <protection locked="0"/>
    </xf>
    <xf numFmtId="0" fontId="25" fillId="7" borderId="47" xfId="1" applyFont="1" applyFill="1" applyBorder="1" applyAlignment="1" applyProtection="1">
      <alignment horizontal="center" vertical="center"/>
      <protection locked="0"/>
    </xf>
    <xf numFmtId="0" fontId="26" fillId="0" borderId="0" xfId="55" applyFont="1" applyAlignment="1" applyProtection="1">
      <alignment horizontal="center" vertical="center"/>
      <protection locked="0"/>
    </xf>
    <xf numFmtId="0" fontId="7" fillId="7" borderId="85" xfId="1" applyFont="1" applyFill="1" applyBorder="1" applyAlignment="1" applyProtection="1">
      <alignment horizontal="center" vertical="center"/>
      <protection locked="0"/>
    </xf>
    <xf numFmtId="0" fontId="7" fillId="7" borderId="84" xfId="1" applyFont="1" applyFill="1" applyBorder="1" applyAlignment="1" applyProtection="1">
      <alignment horizontal="center" vertical="center"/>
      <protection locked="0"/>
    </xf>
    <xf numFmtId="0" fontId="7" fillId="7" borderId="86" xfId="1" applyFont="1" applyFill="1" applyBorder="1" applyAlignment="1" applyProtection="1">
      <alignment horizontal="center" vertical="center"/>
      <protection locked="0"/>
    </xf>
    <xf numFmtId="0" fontId="7" fillId="2" borderId="10" xfId="55" applyFont="1" applyFill="1" applyBorder="1" applyAlignment="1">
      <alignment horizontal="center" vertical="center" textRotation="90"/>
    </xf>
    <xf numFmtId="0" fontId="5" fillId="0" borderId="31" xfId="55" applyBorder="1" applyAlignment="1" applyProtection="1">
      <alignment horizontal="center" vertical="center"/>
      <protection locked="0"/>
    </xf>
    <xf numFmtId="0" fontId="5" fillId="0" borderId="60" xfId="55" applyBorder="1" applyAlignment="1" applyProtection="1">
      <alignment horizontal="center" vertical="center"/>
      <protection locked="0"/>
    </xf>
    <xf numFmtId="0" fontId="5" fillId="2" borderId="64" xfId="55" applyFill="1" applyBorder="1" applyAlignment="1">
      <alignment horizontal="center" vertical="center" wrapText="1"/>
    </xf>
    <xf numFmtId="0" fontId="5" fillId="0" borderId="33" xfId="55" applyBorder="1" applyAlignment="1" applyProtection="1">
      <alignment horizontal="center" vertical="center"/>
      <protection locked="0"/>
    </xf>
    <xf numFmtId="0" fontId="5" fillId="0" borderId="35" xfId="55" applyBorder="1" applyAlignment="1" applyProtection="1">
      <alignment horizontal="center" vertical="center"/>
      <protection locked="0"/>
    </xf>
    <xf numFmtId="0" fontId="6" fillId="8" borderId="11" xfId="55" applyFont="1" applyFill="1" applyBorder="1" applyAlignment="1">
      <alignment horizontal="center" vertical="center"/>
    </xf>
    <xf numFmtId="0" fontId="5" fillId="0" borderId="0" xfId="1" applyAlignment="1" applyProtection="1">
      <alignment horizontal="center" vertical="center"/>
      <protection locked="0"/>
    </xf>
    <xf numFmtId="0" fontId="5" fillId="0" borderId="0" xfId="1" applyAlignment="1" applyProtection="1">
      <alignment horizontal="center" vertical="center" wrapText="1"/>
      <protection locked="0"/>
    </xf>
    <xf numFmtId="0" fontId="5" fillId="0" borderId="0" xfId="1" applyAlignment="1">
      <alignment horizontal="center" vertical="center"/>
    </xf>
    <xf numFmtId="0" fontId="3" fillId="0" borderId="0" xfId="1" applyFont="1" applyAlignment="1" applyProtection="1">
      <alignment horizontal="center" vertical="center"/>
      <protection locked="0"/>
    </xf>
    <xf numFmtId="0" fontId="3" fillId="0" borderId="0" xfId="1" applyFont="1" applyAlignment="1" applyProtection="1">
      <alignment horizontal="center" vertical="center" wrapText="1"/>
      <protection locked="0"/>
    </xf>
    <xf numFmtId="16" fontId="3" fillId="0" borderId="0" xfId="1" quotePrefix="1" applyNumberFormat="1" applyFont="1" applyAlignment="1" applyProtection="1">
      <alignment horizontal="center" vertical="center"/>
      <protection locked="0"/>
    </xf>
    <xf numFmtId="0" fontId="3" fillId="5" borderId="0" xfId="1" applyFont="1" applyFill="1" applyAlignment="1" applyProtection="1">
      <alignment horizontal="left" vertical="center" wrapText="1"/>
      <protection locked="0"/>
    </xf>
    <xf numFmtId="0" fontId="3" fillId="0" borderId="0" xfId="1" applyFont="1" applyAlignment="1" applyProtection="1">
      <alignment horizontal="left" vertical="center"/>
      <protection locked="0"/>
    </xf>
    <xf numFmtId="0" fontId="3" fillId="0" borderId="0" xfId="1" applyFont="1" applyAlignment="1" applyProtection="1">
      <alignment horizontal="left" vertical="center" wrapText="1"/>
      <protection locked="0"/>
    </xf>
    <xf numFmtId="0" fontId="5" fillId="0" borderId="0" xfId="1" applyAlignment="1" applyProtection="1">
      <alignment horizontal="left" vertical="center" wrapText="1"/>
      <protection locked="0"/>
    </xf>
    <xf numFmtId="0" fontId="5" fillId="0" borderId="0" xfId="1" applyAlignment="1" applyProtection="1">
      <alignment horizontal="left" vertical="center"/>
      <protection locked="0"/>
    </xf>
    <xf numFmtId="0" fontId="13" fillId="0" borderId="0" xfId="78" applyAlignment="1" applyProtection="1">
      <alignment vertical="top"/>
      <protection locked="0"/>
    </xf>
    <xf numFmtId="0" fontId="13" fillId="0" borderId="0" xfId="78" applyAlignment="1" applyProtection="1">
      <alignment vertical="top" wrapText="1"/>
      <protection locked="0"/>
    </xf>
    <xf numFmtId="0" fontId="3" fillId="14" borderId="89" xfId="0" applyFont="1" applyFill="1" applyBorder="1" applyAlignment="1">
      <alignment horizontal="center" vertical="center" wrapText="1"/>
    </xf>
    <xf numFmtId="0" fontId="3" fillId="14" borderId="91" xfId="0" applyFont="1" applyFill="1" applyBorder="1" applyAlignment="1">
      <alignment horizontal="center" vertical="center" wrapText="1"/>
    </xf>
    <xf numFmtId="0" fontId="3" fillId="14" borderId="96" xfId="0" applyFont="1" applyFill="1" applyBorder="1" applyAlignment="1">
      <alignment horizontal="center" vertical="center" wrapText="1"/>
    </xf>
    <xf numFmtId="0" fontId="5" fillId="11" borderId="10" xfId="1" applyFill="1" applyBorder="1" applyAlignment="1">
      <alignment horizontal="center" vertical="center" wrapText="1"/>
    </xf>
    <xf numFmtId="0" fontId="5" fillId="15" borderId="16" xfId="1" applyFill="1" applyBorder="1" applyAlignment="1">
      <alignment vertical="center"/>
    </xf>
    <xf numFmtId="0" fontId="5" fillId="15" borderId="28" xfId="1" applyFill="1" applyBorder="1" applyAlignment="1">
      <alignment vertical="center"/>
    </xf>
    <xf numFmtId="0" fontId="9" fillId="0" borderId="0" xfId="1" applyFont="1" applyAlignment="1" applyProtection="1">
      <alignment horizontal="center" vertical="center" wrapText="1"/>
      <protection locked="0"/>
    </xf>
    <xf numFmtId="0" fontId="9" fillId="0" borderId="0" xfId="1" applyFont="1" applyAlignment="1" applyProtection="1">
      <alignment horizontal="center" vertical="center"/>
      <protection locked="0"/>
    </xf>
    <xf numFmtId="0" fontId="7" fillId="11" borderId="10" xfId="1" applyFont="1" applyFill="1" applyBorder="1" applyAlignment="1">
      <alignment horizontal="center" vertical="center" textRotation="90"/>
    </xf>
    <xf numFmtId="14" fontId="36" fillId="0" borderId="10" xfId="1" applyNumberFormat="1" applyFont="1" applyBorder="1" applyAlignment="1" applyProtection="1">
      <alignment horizontal="center" vertical="center"/>
      <protection locked="0"/>
    </xf>
    <xf numFmtId="0" fontId="5" fillId="0" borderId="10" xfId="1" applyBorder="1" applyAlignment="1" applyProtection="1">
      <alignment horizontal="center" vertical="center"/>
      <protection locked="0"/>
    </xf>
    <xf numFmtId="0" fontId="5" fillId="0" borderId="63" xfId="1" applyBorder="1" applyAlignment="1" applyProtection="1">
      <alignment horizontal="center" vertical="center"/>
      <protection locked="0"/>
    </xf>
    <xf numFmtId="0" fontId="9" fillId="0" borderId="10" xfId="1" applyFont="1" applyBorder="1" applyAlignment="1" applyProtection="1">
      <alignment horizontal="center" vertical="center"/>
      <protection locked="0"/>
    </xf>
    <xf numFmtId="0" fontId="5" fillId="0" borderId="0" xfId="1" applyBorder="1" applyAlignment="1">
      <alignment horizontal="center" vertical="center"/>
    </xf>
    <xf numFmtId="0" fontId="5" fillId="0" borderId="0" xfId="1" applyBorder="1" applyAlignment="1" applyProtection="1">
      <alignment horizontal="center" vertical="center"/>
      <protection locked="0"/>
    </xf>
    <xf numFmtId="0" fontId="13" fillId="0" borderId="0" xfId="78" applyAlignment="1" applyProtection="1">
      <alignment horizontal="center" vertical="center"/>
      <protection locked="0"/>
    </xf>
    <xf numFmtId="0" fontId="13" fillId="11" borderId="10" xfId="78" applyFill="1" applyBorder="1" applyAlignment="1">
      <alignment horizontal="center" vertical="center" wrapText="1"/>
    </xf>
    <xf numFmtId="0" fontId="37" fillId="5" borderId="0" xfId="1" applyFont="1" applyFill="1" applyAlignment="1" applyProtection="1">
      <alignment horizontal="center" vertical="center"/>
      <protection locked="0"/>
    </xf>
    <xf numFmtId="0" fontId="13" fillId="0" borderId="10" xfId="78" applyBorder="1" applyAlignment="1" applyProtection="1">
      <alignment horizontal="center" vertical="center"/>
      <protection locked="0"/>
    </xf>
    <xf numFmtId="9" fontId="37" fillId="5" borderId="0" xfId="121" applyFont="1" applyFill="1" applyAlignment="1" applyProtection="1">
      <alignment horizontal="center" vertical="center"/>
      <protection locked="0"/>
    </xf>
    <xf numFmtId="0" fontId="6" fillId="8" borderId="15" xfId="78" applyFont="1" applyFill="1" applyBorder="1" applyAlignment="1">
      <alignment horizontal="center" vertical="center"/>
    </xf>
    <xf numFmtId="0" fontId="5" fillId="5" borderId="0" xfId="1" applyFill="1" applyAlignment="1" applyProtection="1">
      <alignment horizontal="center" vertical="center"/>
      <protection locked="0"/>
    </xf>
    <xf numFmtId="0" fontId="5" fillId="0" borderId="0" xfId="1" applyAlignment="1" applyProtection="1">
      <alignment vertical="center"/>
      <protection locked="0"/>
    </xf>
    <xf numFmtId="0" fontId="31" fillId="0" borderId="10" xfId="1" applyFont="1" applyBorder="1" applyAlignment="1" applyProtection="1">
      <alignment horizontal="center" vertical="center"/>
      <protection locked="0"/>
    </xf>
    <xf numFmtId="14" fontId="9" fillId="0" borderId="10" xfId="1" applyNumberFormat="1" applyFont="1" applyBorder="1" applyAlignment="1" applyProtection="1">
      <alignment horizontal="center" vertical="center"/>
      <protection locked="0"/>
    </xf>
    <xf numFmtId="0" fontId="13" fillId="0" borderId="10" xfId="78" applyFont="1" applyBorder="1" applyAlignment="1" applyProtection="1">
      <alignment horizontal="center" vertical="center"/>
      <protection locked="0"/>
    </xf>
    <xf numFmtId="0" fontId="5" fillId="11" borderId="10" xfId="1" applyFill="1" applyBorder="1" applyAlignment="1">
      <alignment horizontal="center" vertical="center" wrapText="1"/>
    </xf>
    <xf numFmtId="0" fontId="13" fillId="0" borderId="10" xfId="78" applyBorder="1" applyAlignment="1" applyProtection="1">
      <alignment horizontal="center" vertical="center"/>
      <protection locked="0"/>
    </xf>
    <xf numFmtId="0" fontId="3" fillId="5" borderId="0" xfId="1" applyFont="1" applyFill="1" applyAlignment="1" applyProtection="1">
      <alignment horizontal="left" vertical="center"/>
      <protection locked="0"/>
    </xf>
    <xf numFmtId="0" fontId="3" fillId="19" borderId="0" xfId="1" applyFont="1" applyFill="1" applyAlignment="1" applyProtection="1">
      <alignment horizontal="left" vertical="center"/>
      <protection locked="0"/>
    </xf>
    <xf numFmtId="0" fontId="39" fillId="0" borderId="0" xfId="122" applyAlignment="1" applyProtection="1">
      <alignment vertical="top"/>
      <protection locked="0"/>
    </xf>
    <xf numFmtId="0" fontId="5" fillId="20" borderId="63" xfId="1" applyFill="1" applyBorder="1" applyAlignment="1" applyProtection="1">
      <alignment horizontal="center" vertical="center"/>
      <protection locked="0"/>
    </xf>
    <xf numFmtId="0" fontId="39" fillId="0" borderId="0" xfId="122" applyAlignment="1" applyProtection="1">
      <alignment horizontal="center" vertical="center"/>
      <protection locked="0"/>
    </xf>
    <xf numFmtId="0" fontId="39" fillId="11" borderId="10" xfId="122" applyFill="1" applyBorder="1" applyAlignment="1">
      <alignment horizontal="center" vertical="center" wrapText="1"/>
    </xf>
    <xf numFmtId="0" fontId="39" fillId="0" borderId="10" xfId="122" applyBorder="1" applyAlignment="1" applyProtection="1">
      <alignment horizontal="center" vertical="center"/>
      <protection locked="0"/>
    </xf>
    <xf numFmtId="0" fontId="6" fillId="8" borderId="15" xfId="122" applyFont="1" applyFill="1" applyBorder="1" applyAlignment="1">
      <alignment horizontal="center" vertical="center"/>
    </xf>
    <xf numFmtId="0" fontId="5" fillId="0" borderId="63" xfId="1" applyFill="1" applyBorder="1" applyAlignment="1" applyProtection="1">
      <alignment horizontal="center" vertical="center"/>
      <protection locked="0"/>
    </xf>
    <xf numFmtId="0" fontId="5" fillId="11" borderId="10" xfId="1" applyFill="1" applyBorder="1" applyAlignment="1">
      <alignment horizontal="center" vertical="center" wrapText="1"/>
    </xf>
    <xf numFmtId="0" fontId="13" fillId="0" borderId="10" xfId="78" applyBorder="1" applyAlignment="1" applyProtection="1">
      <alignment horizontal="center" vertical="center"/>
      <protection locked="0"/>
    </xf>
    <xf numFmtId="0" fontId="2" fillId="0" borderId="0" xfId="0" applyFont="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3" fillId="0" borderId="22" xfId="0" applyFont="1" applyBorder="1" applyAlignment="1" applyProtection="1">
      <alignment horizontal="left" vertical="center" wrapText="1"/>
      <protection locked="0"/>
    </xf>
    <xf numFmtId="0" fontId="3" fillId="0" borderId="22" xfId="0" applyFont="1" applyBorder="1" applyAlignment="1" applyProtection="1">
      <alignment horizontal="left" vertical="center"/>
      <protection locked="0"/>
    </xf>
    <xf numFmtId="0" fontId="0" fillId="5" borderId="22" xfId="0" applyFill="1" applyBorder="1" applyAlignment="1" applyProtection="1">
      <alignment horizontal="center" vertical="center" wrapText="1"/>
    </xf>
    <xf numFmtId="0" fontId="0" fillId="5" borderId="23" xfId="0" applyFill="1" applyBorder="1" applyAlignment="1" applyProtection="1">
      <alignment horizontal="center" vertical="center" wrapText="1"/>
    </xf>
    <xf numFmtId="0" fontId="0" fillId="0" borderId="24" xfId="0" applyBorder="1" applyAlignment="1" applyProtection="1">
      <alignment horizontal="center" vertical="center"/>
    </xf>
    <xf numFmtId="0" fontId="0" fillId="0" borderId="25" xfId="0" applyBorder="1" applyAlignment="1" applyProtection="1">
      <alignment horizontal="center" vertical="center"/>
    </xf>
    <xf numFmtId="0" fontId="5" fillId="3" borderId="9" xfId="0" applyFont="1" applyFill="1" applyBorder="1" applyAlignment="1" applyProtection="1">
      <alignment horizontal="center" vertical="center"/>
    </xf>
    <xf numFmtId="0" fontId="5" fillId="3" borderId="10" xfId="0" applyFont="1" applyFill="1" applyBorder="1" applyAlignment="1" applyProtection="1">
      <alignment horizontal="center" vertical="center"/>
    </xf>
    <xf numFmtId="0" fontId="3" fillId="3" borderId="10" xfId="0" applyFont="1" applyFill="1" applyBorder="1" applyAlignment="1" applyProtection="1">
      <alignment horizontal="center" vertical="center"/>
      <protection locked="0"/>
    </xf>
    <xf numFmtId="165" fontId="4" fillId="3" borderId="10" xfId="0" applyNumberFormat="1" applyFont="1" applyFill="1" applyBorder="1" applyAlignment="1" applyProtection="1">
      <alignment horizontal="center" vertical="center"/>
      <protection locked="0"/>
    </xf>
    <xf numFmtId="165" fontId="4" fillId="3" borderId="14" xfId="0" applyNumberFormat="1"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xf>
    <xf numFmtId="0" fontId="5" fillId="4" borderId="10" xfId="0" applyFont="1" applyFill="1" applyBorder="1" applyAlignment="1" applyProtection="1">
      <alignment horizontal="center" vertical="center"/>
    </xf>
    <xf numFmtId="0" fontId="3" fillId="4" borderId="10" xfId="0" applyFont="1" applyFill="1" applyBorder="1" applyAlignment="1" applyProtection="1">
      <alignment horizontal="center" vertical="center"/>
      <protection locked="0"/>
    </xf>
    <xf numFmtId="165" fontId="4" fillId="4" borderId="10" xfId="0" quotePrefix="1" applyNumberFormat="1" applyFont="1" applyFill="1" applyBorder="1" applyAlignment="1" applyProtection="1">
      <alignment horizontal="center" vertical="center"/>
      <protection locked="0"/>
    </xf>
    <xf numFmtId="165" fontId="4" fillId="4" borderId="10" xfId="0" applyNumberFormat="1" applyFont="1" applyFill="1" applyBorder="1" applyAlignment="1" applyProtection="1">
      <alignment horizontal="center" vertical="center"/>
      <protection locked="0"/>
    </xf>
    <xf numFmtId="165" fontId="4" fillId="4" borderId="14" xfId="0" applyNumberFormat="1"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3" fillId="3" borderId="11" xfId="0" applyFont="1" applyFill="1" applyBorder="1" applyAlignment="1" applyProtection="1">
      <alignment horizontal="center" vertical="center" wrapText="1"/>
      <protection locked="0"/>
    </xf>
    <xf numFmtId="0" fontId="3" fillId="3" borderId="12"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28"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0" fillId="2" borderId="9" xfId="0" applyFill="1" applyBorder="1" applyAlignment="1" applyProtection="1">
      <alignment horizontal="center" vertical="center"/>
    </xf>
    <xf numFmtId="0" fontId="0" fillId="2" borderId="10" xfId="0" applyFill="1" applyBorder="1" applyAlignment="1" applyProtection="1">
      <alignment horizontal="center" vertical="center"/>
    </xf>
    <xf numFmtId="0" fontId="4" fillId="2" borderId="15" xfId="0" applyFont="1" applyFill="1" applyBorder="1" applyAlignment="1" applyProtection="1">
      <alignment horizontal="center" vertical="center" wrapText="1"/>
    </xf>
    <xf numFmtId="0" fontId="4" fillId="2" borderId="16"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3" fillId="0" borderId="20"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3" fillId="0" borderId="21"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13" xfId="0" applyFont="1" applyBorder="1" applyAlignment="1" applyProtection="1">
      <alignment vertical="center" wrapText="1"/>
      <protection locked="0"/>
    </xf>
    <xf numFmtId="0" fontId="3" fillId="0" borderId="15" xfId="1" applyFont="1" applyBorder="1" applyAlignment="1" applyProtection="1">
      <alignment horizontal="left" vertical="center" wrapText="1"/>
      <protection locked="0"/>
    </xf>
    <xf numFmtId="0" fontId="3" fillId="0" borderId="16" xfId="1" applyFont="1" applyBorder="1" applyAlignment="1" applyProtection="1">
      <alignment horizontal="left" vertical="center" wrapText="1"/>
      <protection locked="0"/>
    </xf>
    <xf numFmtId="0" fontId="3" fillId="0" borderId="28" xfId="1" applyFont="1" applyBorder="1" applyAlignment="1" applyProtection="1">
      <alignment horizontal="left" vertical="center" wrapText="1"/>
      <protection locked="0"/>
    </xf>
    <xf numFmtId="0" fontId="3" fillId="0" borderId="36" xfId="1" applyFont="1" applyBorder="1" applyAlignment="1" applyProtection="1">
      <alignment horizontal="left" vertical="center" wrapText="1"/>
      <protection locked="0"/>
    </xf>
    <xf numFmtId="0" fontId="3" fillId="0" borderId="37" xfId="1" applyFont="1" applyBorder="1" applyAlignment="1" applyProtection="1">
      <alignment horizontal="left" vertical="center" wrapText="1"/>
      <protection locked="0"/>
    </xf>
    <xf numFmtId="0" fontId="3" fillId="0" borderId="38" xfId="1" applyFont="1" applyBorder="1" applyAlignment="1" applyProtection="1">
      <alignment horizontal="left" vertical="center" wrapText="1"/>
      <protection locked="0"/>
    </xf>
    <xf numFmtId="0" fontId="0" fillId="6" borderId="39" xfId="0" applyFill="1" applyBorder="1" applyAlignment="1" applyProtection="1">
      <alignment horizontal="center" vertical="center"/>
    </xf>
    <xf numFmtId="0" fontId="0" fillId="6" borderId="40" xfId="0" applyFill="1" applyBorder="1" applyAlignment="1" applyProtection="1">
      <alignment horizontal="center" vertical="center"/>
    </xf>
    <xf numFmtId="0" fontId="0" fillId="6" borderId="41" xfId="0" applyFill="1" applyBorder="1" applyAlignment="1" applyProtection="1">
      <alignment horizontal="center" vertical="center"/>
    </xf>
    <xf numFmtId="0" fontId="6" fillId="2" borderId="42" xfId="1" applyFont="1" applyFill="1" applyBorder="1" applyAlignment="1" applyProtection="1">
      <alignment horizontal="center" vertical="center"/>
      <protection locked="0"/>
    </xf>
    <xf numFmtId="0" fontId="6" fillId="2" borderId="16" xfId="1" applyFont="1" applyFill="1" applyBorder="1" applyAlignment="1" applyProtection="1">
      <alignment horizontal="center" vertical="center"/>
      <protection locked="0"/>
    </xf>
    <xf numFmtId="0" fontId="5" fillId="2" borderId="15" xfId="1" applyFont="1" applyFill="1" applyBorder="1" applyAlignment="1" applyProtection="1">
      <alignment horizontal="center" vertical="center"/>
    </xf>
    <xf numFmtId="0" fontId="5" fillId="2" borderId="28" xfId="1" applyFont="1" applyFill="1" applyBorder="1" applyAlignment="1" applyProtection="1">
      <alignment horizontal="center" vertical="center"/>
    </xf>
    <xf numFmtId="0" fontId="0" fillId="2" borderId="18" xfId="0" applyFill="1" applyBorder="1" applyAlignment="1" applyProtection="1">
      <alignment horizontal="center" vertical="center"/>
    </xf>
    <xf numFmtId="0" fontId="0" fillId="2" borderId="27" xfId="0" applyFill="1" applyBorder="1" applyAlignment="1" applyProtection="1">
      <alignment horizontal="center" vertical="center"/>
    </xf>
    <xf numFmtId="0" fontId="0" fillId="2" borderId="29" xfId="0" applyFill="1" applyBorder="1" applyAlignment="1" applyProtection="1">
      <alignment horizontal="center" vertical="center"/>
    </xf>
    <xf numFmtId="0" fontId="7" fillId="0" borderId="43" xfId="1" applyFont="1" applyBorder="1" applyAlignment="1" applyProtection="1">
      <alignment horizontal="left" vertical="center" wrapText="1"/>
      <protection locked="0"/>
    </xf>
    <xf numFmtId="0" fontId="7" fillId="0" borderId="44" xfId="1" applyFont="1" applyBorder="1" applyAlignment="1" applyProtection="1">
      <alignment horizontal="left" vertical="center" wrapText="1"/>
      <protection locked="0"/>
    </xf>
    <xf numFmtId="0" fontId="7" fillId="0" borderId="45" xfId="1" applyFont="1" applyBorder="1" applyAlignment="1" applyProtection="1">
      <alignment horizontal="left" vertical="center" wrapText="1"/>
      <protection locked="0"/>
    </xf>
    <xf numFmtId="0" fontId="7" fillId="7" borderId="46" xfId="1" applyFont="1" applyFill="1" applyBorder="1" applyAlignment="1" applyProtection="1">
      <alignment horizontal="center" vertical="center"/>
      <protection locked="0"/>
    </xf>
    <xf numFmtId="0" fontId="7" fillId="7" borderId="45" xfId="1" applyFont="1" applyFill="1" applyBorder="1" applyAlignment="1" applyProtection="1">
      <alignment horizontal="center" vertical="center"/>
      <protection locked="0"/>
    </xf>
    <xf numFmtId="0" fontId="7" fillId="0" borderId="46" xfId="1" applyFont="1" applyBorder="1" applyAlignment="1" applyProtection="1">
      <alignment horizontal="center" vertical="center"/>
      <protection locked="0"/>
    </xf>
    <xf numFmtId="0" fontId="7" fillId="0" borderId="45" xfId="1" applyFont="1" applyBorder="1" applyAlignment="1" applyProtection="1">
      <alignment horizontal="center" vertical="center"/>
      <protection locked="0"/>
    </xf>
    <xf numFmtId="0" fontId="7" fillId="0" borderId="43" xfId="1" applyFont="1" applyBorder="1" applyAlignment="1" applyProtection="1">
      <alignment horizontal="left" vertical="center"/>
      <protection locked="0"/>
    </xf>
    <xf numFmtId="0" fontId="7" fillId="0" borderId="44" xfId="1" applyFont="1" applyBorder="1" applyAlignment="1" applyProtection="1">
      <alignment horizontal="left" vertical="center"/>
      <protection locked="0"/>
    </xf>
    <xf numFmtId="0" fontId="7" fillId="0" borderId="45" xfId="1" applyFont="1" applyBorder="1" applyAlignment="1" applyProtection="1">
      <alignment horizontal="left" vertical="center"/>
      <protection locked="0"/>
    </xf>
    <xf numFmtId="14" fontId="7" fillId="7" borderId="46" xfId="1" applyNumberFormat="1" applyFont="1" applyFill="1" applyBorder="1" applyAlignment="1" applyProtection="1">
      <alignment horizontal="center" vertical="center"/>
      <protection locked="0"/>
    </xf>
    <xf numFmtId="0" fontId="7" fillId="0" borderId="48" xfId="1" applyFont="1" applyBorder="1" applyAlignment="1" applyProtection="1">
      <alignment horizontal="left" vertical="center"/>
      <protection locked="0"/>
    </xf>
    <xf numFmtId="0" fontId="7" fillId="0" borderId="49" xfId="1" applyFont="1" applyBorder="1" applyAlignment="1" applyProtection="1">
      <alignment horizontal="left" vertical="center"/>
      <protection locked="0"/>
    </xf>
    <xf numFmtId="0" fontId="7" fillId="0" borderId="50" xfId="1" applyFont="1" applyBorder="1" applyAlignment="1" applyProtection="1">
      <alignment horizontal="left" vertical="center"/>
      <protection locked="0"/>
    </xf>
    <xf numFmtId="9" fontId="7" fillId="7" borderId="51" xfId="1" applyNumberFormat="1" applyFont="1" applyFill="1" applyBorder="1" applyAlignment="1" applyProtection="1">
      <alignment horizontal="center" vertical="center"/>
      <protection locked="0"/>
    </xf>
    <xf numFmtId="0" fontId="7" fillId="7" borderId="50" xfId="1" applyFont="1" applyFill="1" applyBorder="1" applyAlignment="1" applyProtection="1">
      <alignment horizontal="center" vertical="center"/>
      <protection locked="0"/>
    </xf>
    <xf numFmtId="0" fontId="7" fillId="0" borderId="51" xfId="1" applyFont="1" applyBorder="1" applyAlignment="1" applyProtection="1">
      <alignment horizontal="center" vertical="center"/>
      <protection locked="0"/>
    </xf>
    <xf numFmtId="0" fontId="7" fillId="0" borderId="50" xfId="1" applyFont="1" applyBorder="1" applyAlignment="1" applyProtection="1">
      <alignment horizontal="center" vertical="center"/>
      <protection locked="0"/>
    </xf>
    <xf numFmtId="0" fontId="7" fillId="7" borderId="51" xfId="1" applyFont="1" applyFill="1" applyBorder="1" applyAlignment="1" applyProtection="1">
      <alignment horizontal="center" vertical="center"/>
      <protection locked="0"/>
    </xf>
    <xf numFmtId="0" fontId="7" fillId="0" borderId="53" xfId="1" applyFont="1" applyBorder="1" applyAlignment="1" applyProtection="1">
      <alignment horizontal="center" vertical="center"/>
      <protection locked="0"/>
    </xf>
    <xf numFmtId="0" fontId="7" fillId="0" borderId="54" xfId="1" applyFont="1" applyBorder="1" applyAlignment="1" applyProtection="1">
      <alignment horizontal="center" vertical="center"/>
      <protection locked="0"/>
    </xf>
    <xf numFmtId="0" fontId="7" fillId="0" borderId="55" xfId="1" applyFont="1" applyBorder="1" applyAlignment="1" applyProtection="1">
      <alignment horizontal="center" vertical="center"/>
      <protection locked="0"/>
    </xf>
    <xf numFmtId="0" fontId="7" fillId="7" borderId="56" xfId="1" applyFont="1" applyFill="1" applyBorder="1" applyAlignment="1" applyProtection="1">
      <alignment horizontal="center" vertical="center"/>
      <protection locked="0"/>
    </xf>
    <xf numFmtId="0" fontId="7" fillId="7" borderId="55" xfId="1" applyFont="1" applyFill="1" applyBorder="1" applyAlignment="1" applyProtection="1">
      <alignment horizontal="center" vertical="center"/>
      <protection locked="0"/>
    </xf>
    <xf numFmtId="0" fontId="7" fillId="0" borderId="56" xfId="1" applyFont="1" applyBorder="1" applyAlignment="1" applyProtection="1">
      <alignment horizontal="center" vertical="center"/>
      <protection locked="0"/>
    </xf>
    <xf numFmtId="0" fontId="0" fillId="6" borderId="15" xfId="0" applyFill="1" applyBorder="1" applyAlignment="1" applyProtection="1">
      <alignment horizontal="center" vertical="center"/>
    </xf>
    <xf numFmtId="0" fontId="0" fillId="6" borderId="16" xfId="0" applyFill="1" applyBorder="1" applyAlignment="1" applyProtection="1">
      <alignment horizontal="center" vertical="center"/>
    </xf>
    <xf numFmtId="0" fontId="0" fillId="6" borderId="28" xfId="0" applyFill="1" applyBorder="1" applyAlignment="1" applyProtection="1">
      <alignment horizontal="center" vertical="center"/>
    </xf>
    <xf numFmtId="9" fontId="8" fillId="7" borderId="46" xfId="1" applyNumberFormat="1" applyFont="1" applyFill="1" applyBorder="1" applyAlignment="1" applyProtection="1">
      <alignment horizontal="center" vertical="center"/>
      <protection locked="0"/>
    </xf>
    <xf numFmtId="0" fontId="8" fillId="7" borderId="45" xfId="1" applyFont="1" applyFill="1" applyBorder="1" applyAlignment="1" applyProtection="1">
      <alignment horizontal="center" vertical="center"/>
      <protection locked="0"/>
    </xf>
    <xf numFmtId="0" fontId="0" fillId="0" borderId="26" xfId="0" applyBorder="1" applyAlignment="1" applyProtection="1">
      <alignment horizontal="center" vertical="center"/>
    </xf>
    <xf numFmtId="0" fontId="0" fillId="0" borderId="19" xfId="0" applyBorder="1" applyAlignment="1" applyProtection="1">
      <alignment horizontal="center" vertical="center"/>
    </xf>
    <xf numFmtId="0" fontId="0" fillId="0" borderId="58" xfId="0" applyBorder="1" applyAlignment="1" applyProtection="1">
      <alignment horizontal="center" vertical="center"/>
    </xf>
    <xf numFmtId="0" fontId="0" fillId="0" borderId="59" xfId="0" applyBorder="1" applyAlignment="1" applyProtection="1">
      <alignment horizontal="center" vertical="center"/>
    </xf>
    <xf numFmtId="0" fontId="0" fillId="6" borderId="15" xfId="0" applyFill="1" applyBorder="1" applyAlignment="1" applyProtection="1">
      <alignment horizontal="right" vertical="center"/>
    </xf>
    <xf numFmtId="0" fontId="0" fillId="6" borderId="16" xfId="0" applyFill="1" applyBorder="1" applyAlignment="1" applyProtection="1">
      <alignment horizontal="right" vertical="center"/>
    </xf>
    <xf numFmtId="0" fontId="0" fillId="6" borderId="16" xfId="0" applyFill="1" applyBorder="1" applyAlignment="1" applyProtection="1">
      <alignment horizontal="center" vertical="center"/>
      <protection locked="0"/>
    </xf>
    <xf numFmtId="0" fontId="0" fillId="6" borderId="28" xfId="0" applyFill="1" applyBorder="1" applyAlignment="1" applyProtection="1">
      <alignment horizontal="center" vertical="center"/>
      <protection locked="0"/>
    </xf>
    <xf numFmtId="10" fontId="0" fillId="0" borderId="10" xfId="0" applyNumberFormat="1" applyBorder="1" applyAlignment="1" applyProtection="1">
      <alignment horizontal="center" vertical="center"/>
      <protection locked="0"/>
    </xf>
    <xf numFmtId="0" fontId="7" fillId="0" borderId="26" xfId="0" applyFont="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0" fontId="0" fillId="6" borderId="10" xfId="0" applyFill="1" applyBorder="1" applyAlignment="1" applyProtection="1">
      <alignment horizontal="center" vertical="center"/>
    </xf>
    <xf numFmtId="0" fontId="0" fillId="2" borderId="64" xfId="0" applyFill="1" applyBorder="1" applyAlignment="1" applyProtection="1">
      <alignment horizontal="center" vertical="center" wrapText="1"/>
    </xf>
    <xf numFmtId="44" fontId="0" fillId="8" borderId="80" xfId="0" applyNumberFormat="1" applyFill="1" applyBorder="1" applyAlignment="1" applyProtection="1">
      <alignment horizontal="center" vertical="center"/>
    </xf>
    <xf numFmtId="0" fontId="6" fillId="6" borderId="80" xfId="0" applyFont="1" applyFill="1" applyBorder="1" applyAlignment="1" applyProtection="1">
      <alignment horizontal="center" vertical="center"/>
    </xf>
    <xf numFmtId="44" fontId="6" fillId="6" borderId="80" xfId="0" applyNumberFormat="1" applyFont="1" applyFill="1" applyBorder="1" applyAlignment="1" applyProtection="1">
      <alignment horizontal="center" vertical="center"/>
    </xf>
    <xf numFmtId="0" fontId="0" fillId="0" borderId="74"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8" borderId="74" xfId="0" applyFill="1" applyBorder="1" applyAlignment="1" applyProtection="1">
      <alignment horizontal="center" vertical="center"/>
      <protection locked="0"/>
    </xf>
    <xf numFmtId="0" fontId="0" fillId="8" borderId="72" xfId="0" applyFill="1" applyBorder="1" applyAlignment="1" applyProtection="1">
      <alignment horizontal="center" vertical="center"/>
      <protection locked="0"/>
    </xf>
    <xf numFmtId="0" fontId="0" fillId="0" borderId="79" xfId="0" applyBorder="1" applyAlignment="1" applyProtection="1">
      <alignment horizontal="center" vertical="center"/>
      <protection locked="0"/>
    </xf>
    <xf numFmtId="0" fontId="0" fillId="0" borderId="76" xfId="0" applyBorder="1" applyAlignment="1" applyProtection="1">
      <alignment horizontal="center" vertical="center"/>
      <protection locked="0"/>
    </xf>
    <xf numFmtId="0" fontId="0" fillId="0" borderId="77" xfId="0" applyBorder="1" applyAlignment="1" applyProtection="1">
      <alignment horizontal="center" vertical="center"/>
      <protection locked="0"/>
    </xf>
    <xf numFmtId="0" fontId="0" fillId="8" borderId="79" xfId="0" applyFill="1" applyBorder="1" applyAlignment="1" applyProtection="1">
      <alignment horizontal="center" vertical="center"/>
      <protection locked="0"/>
    </xf>
    <xf numFmtId="0" fontId="0" fillId="8" borderId="77" xfId="0" applyFill="1" applyBorder="1" applyAlignment="1" applyProtection="1">
      <alignment horizontal="center" vertical="center"/>
      <protection locked="0"/>
    </xf>
    <xf numFmtId="0" fontId="0" fillId="8" borderId="80" xfId="0" applyFill="1" applyBorder="1" applyAlignment="1" applyProtection="1">
      <alignment horizontal="center" vertical="center"/>
    </xf>
    <xf numFmtId="0" fontId="0" fillId="2" borderId="64" xfId="0" applyFill="1" applyBorder="1" applyAlignment="1" applyProtection="1">
      <alignment horizontal="center" vertical="center"/>
    </xf>
    <xf numFmtId="0" fontId="0" fillId="2" borderId="26" xfId="0" applyFill="1" applyBorder="1" applyAlignment="1" applyProtection="1">
      <alignment horizontal="center" vertical="center"/>
    </xf>
    <xf numFmtId="0" fontId="0" fillId="8" borderId="26" xfId="0" applyFill="1" applyBorder="1" applyAlignment="1" applyProtection="1">
      <alignment horizontal="center" vertical="center"/>
    </xf>
    <xf numFmtId="0" fontId="0" fillId="8" borderId="19" xfId="0" applyFill="1" applyBorder="1" applyAlignment="1" applyProtection="1">
      <alignment horizontal="center" vertical="center"/>
    </xf>
    <xf numFmtId="0" fontId="0" fillId="0" borderId="69"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8" borderId="69" xfId="0" applyFill="1" applyBorder="1" applyAlignment="1" applyProtection="1">
      <alignment horizontal="center" vertical="center"/>
      <protection locked="0"/>
    </xf>
    <xf numFmtId="0" fontId="0" fillId="8" borderId="67" xfId="0" applyFill="1" applyBorder="1" applyAlignment="1" applyProtection="1">
      <alignment horizontal="center" vertical="center"/>
      <protection locked="0"/>
    </xf>
    <xf numFmtId="0" fontId="0" fillId="0" borderId="75" xfId="0" applyBorder="1" applyAlignment="1" applyProtection="1">
      <alignment horizontal="center" vertical="center"/>
      <protection locked="0"/>
    </xf>
    <xf numFmtId="10" fontId="0" fillId="2" borderId="75" xfId="0" applyNumberFormat="1" applyFill="1" applyBorder="1" applyAlignment="1" applyProtection="1">
      <alignment horizontal="center" vertical="center"/>
      <protection locked="0"/>
    </xf>
    <xf numFmtId="10" fontId="0" fillId="2" borderId="78" xfId="0" applyNumberFormat="1" applyFill="1" applyBorder="1" applyAlignment="1" applyProtection="1">
      <alignment horizontal="center" vertical="center"/>
      <protection locked="0"/>
    </xf>
    <xf numFmtId="0" fontId="6" fillId="8" borderId="12" xfId="0" applyFont="1" applyFill="1" applyBorder="1" applyAlignment="1" applyProtection="1">
      <alignment horizontal="center" vertical="center"/>
    </xf>
    <xf numFmtId="0" fontId="6" fillId="8" borderId="25" xfId="0" applyFont="1" applyFill="1" applyBorder="1" applyAlignment="1" applyProtection="1">
      <alignment horizontal="center" vertical="center"/>
    </xf>
    <xf numFmtId="0" fontId="0" fillId="0" borderId="65" xfId="0" applyBorder="1" applyAlignment="1" applyProtection="1">
      <alignment horizontal="center" vertical="center"/>
      <protection locked="0"/>
    </xf>
    <xf numFmtId="10" fontId="0" fillId="2" borderId="65" xfId="0" applyNumberFormat="1" applyFill="1" applyBorder="1" applyAlignment="1" applyProtection="1">
      <alignment horizontal="center" vertical="center"/>
      <protection locked="0"/>
    </xf>
    <xf numFmtId="10" fontId="0" fillId="2" borderId="68" xfId="0" applyNumberFormat="1" applyFill="1" applyBorder="1" applyAlignment="1" applyProtection="1">
      <alignment horizontal="center" vertical="center"/>
      <protection locked="0"/>
    </xf>
    <xf numFmtId="0" fontId="0" fillId="0" borderId="70" xfId="0" applyBorder="1" applyAlignment="1" applyProtection="1">
      <alignment horizontal="center" vertical="center"/>
      <protection locked="0"/>
    </xf>
    <xf numFmtId="10" fontId="0" fillId="2" borderId="70" xfId="0" applyNumberFormat="1" applyFill="1" applyBorder="1" applyAlignment="1" applyProtection="1">
      <alignment horizontal="center" vertical="center"/>
      <protection locked="0"/>
    </xf>
    <xf numFmtId="10" fontId="0" fillId="2" borderId="73" xfId="0" applyNumberFormat="1" applyFill="1" applyBorder="1" applyAlignment="1" applyProtection="1">
      <alignment horizontal="center" vertical="center"/>
      <protection locked="0"/>
    </xf>
    <xf numFmtId="0" fontId="5" fillId="3" borderId="9" xfId="55" applyFill="1" applyBorder="1" applyAlignment="1">
      <alignment horizontal="center" vertical="center"/>
    </xf>
    <xf numFmtId="0" fontId="5" fillId="3" borderId="10" xfId="55" applyFill="1" applyBorder="1" applyAlignment="1">
      <alignment horizontal="center" vertical="center"/>
    </xf>
    <xf numFmtId="0" fontId="3" fillId="3" borderId="10" xfId="55" applyFont="1" applyFill="1" applyBorder="1" applyAlignment="1" applyProtection="1">
      <alignment horizontal="center" vertical="center"/>
      <protection locked="0"/>
    </xf>
    <xf numFmtId="165" fontId="4" fillId="3" borderId="10" xfId="55" applyNumberFormat="1" applyFont="1" applyFill="1" applyBorder="1" applyAlignment="1" applyProtection="1">
      <alignment horizontal="center" vertical="center"/>
      <protection locked="0"/>
    </xf>
    <xf numFmtId="165" fontId="4" fillId="3" borderId="14" xfId="55" applyNumberFormat="1" applyFont="1" applyFill="1" applyBorder="1" applyAlignment="1" applyProtection="1">
      <alignment horizontal="center" vertical="center"/>
      <protection locked="0"/>
    </xf>
    <xf numFmtId="0" fontId="5" fillId="4" borderId="9" xfId="55" applyFill="1" applyBorder="1" applyAlignment="1">
      <alignment horizontal="center" vertical="center"/>
    </xf>
    <xf numFmtId="0" fontId="5" fillId="4" borderId="10" xfId="55" applyFill="1" applyBorder="1" applyAlignment="1">
      <alignment horizontal="center" vertical="center"/>
    </xf>
    <xf numFmtId="0" fontId="3" fillId="4" borderId="10" xfId="55" applyFont="1" applyFill="1" applyBorder="1" applyAlignment="1" applyProtection="1">
      <alignment horizontal="center" vertical="center"/>
      <protection locked="0"/>
    </xf>
    <xf numFmtId="165" fontId="4" fillId="4" borderId="10" xfId="55" quotePrefix="1" applyNumberFormat="1" applyFont="1" applyFill="1" applyBorder="1" applyAlignment="1" applyProtection="1">
      <alignment horizontal="center" vertical="center"/>
      <protection locked="0"/>
    </xf>
    <xf numFmtId="165" fontId="4" fillId="4" borderId="10" xfId="55" applyNumberFormat="1" applyFont="1" applyFill="1" applyBorder="1" applyAlignment="1" applyProtection="1">
      <alignment horizontal="center" vertical="center"/>
      <protection locked="0"/>
    </xf>
    <xf numFmtId="165" fontId="4" fillId="4" borderId="14" xfId="55" applyNumberFormat="1" applyFont="1" applyFill="1" applyBorder="1" applyAlignment="1" applyProtection="1">
      <alignment horizontal="center" vertical="center"/>
      <protection locked="0"/>
    </xf>
    <xf numFmtId="0" fontId="2" fillId="0" borderId="0" xfId="55" applyFont="1" applyAlignment="1">
      <alignment horizontal="center" vertical="center"/>
    </xf>
    <xf numFmtId="0" fontId="3" fillId="2" borderId="1" xfId="55" applyFont="1" applyFill="1" applyBorder="1" applyAlignment="1">
      <alignment horizontal="center" vertical="center"/>
    </xf>
    <xf numFmtId="0" fontId="3" fillId="2" borderId="2" xfId="55" applyFont="1" applyFill="1" applyBorder="1" applyAlignment="1">
      <alignment horizontal="center" vertical="center"/>
    </xf>
    <xf numFmtId="0" fontId="3" fillId="2" borderId="3" xfId="55" applyFont="1" applyFill="1" applyBorder="1" applyAlignment="1">
      <alignment horizontal="center" vertical="center"/>
    </xf>
    <xf numFmtId="0" fontId="3" fillId="0" borderId="4" xfId="55" applyFont="1" applyBorder="1" applyAlignment="1" applyProtection="1">
      <alignment horizontal="center" vertical="center"/>
      <protection locked="0"/>
    </xf>
    <xf numFmtId="0" fontId="3" fillId="0" borderId="5" xfId="55" applyFont="1" applyBorder="1" applyAlignment="1" applyProtection="1">
      <alignment horizontal="center" vertical="center"/>
      <protection locked="0"/>
    </xf>
    <xf numFmtId="0" fontId="3" fillId="0" borderId="9" xfId="55" applyFont="1" applyBorder="1" applyAlignment="1" applyProtection="1">
      <alignment horizontal="center" vertical="center"/>
      <protection locked="0"/>
    </xf>
    <xf numFmtId="0" fontId="3" fillId="0" borderId="10" xfId="55" applyFont="1" applyBorder="1" applyAlignment="1" applyProtection="1">
      <alignment horizontal="center" vertical="center"/>
      <protection locked="0"/>
    </xf>
    <xf numFmtId="0" fontId="4" fillId="0" borderId="6" xfId="55" applyFont="1" applyBorder="1" applyAlignment="1">
      <alignment horizontal="center" vertical="center"/>
    </xf>
    <xf numFmtId="0" fontId="4" fillId="0" borderId="7" xfId="55" applyFont="1" applyBorder="1" applyAlignment="1">
      <alignment horizontal="center" vertical="center"/>
    </xf>
    <xf numFmtId="0" fontId="4" fillId="0" borderId="8" xfId="55" applyFont="1" applyBorder="1" applyAlignment="1">
      <alignment horizontal="center" vertical="center"/>
    </xf>
    <xf numFmtId="0" fontId="4" fillId="0" borderId="11" xfId="55" applyFont="1" applyBorder="1" applyAlignment="1">
      <alignment horizontal="center" vertical="center"/>
    </xf>
    <xf numFmtId="0" fontId="4" fillId="0" borderId="12" xfId="55" applyFont="1" applyBorder="1" applyAlignment="1">
      <alignment horizontal="center" vertical="center"/>
    </xf>
    <xf numFmtId="0" fontId="4" fillId="0" borderId="13" xfId="55" applyFont="1" applyBorder="1" applyAlignment="1">
      <alignment horizontal="center" vertical="center"/>
    </xf>
    <xf numFmtId="0" fontId="4" fillId="0" borderId="10" xfId="55" applyFont="1" applyBorder="1" applyAlignment="1" applyProtection="1">
      <alignment horizontal="center" vertical="center" wrapText="1"/>
      <protection locked="0"/>
    </xf>
    <xf numFmtId="0" fontId="4" fillId="0" borderId="14" xfId="55" applyFont="1" applyBorder="1" applyAlignment="1" applyProtection="1">
      <alignment horizontal="center" vertical="center" wrapText="1"/>
      <protection locked="0"/>
    </xf>
    <xf numFmtId="0" fontId="5" fillId="2" borderId="18" xfId="55" applyFill="1" applyBorder="1" applyAlignment="1">
      <alignment horizontal="center" vertical="center"/>
    </xf>
    <xf numFmtId="0" fontId="5" fillId="2" borderId="27" xfId="55" applyFill="1" applyBorder="1" applyAlignment="1">
      <alignment horizontal="center" vertical="center"/>
    </xf>
    <xf numFmtId="0" fontId="5" fillId="2" borderId="29" xfId="55" applyFill="1" applyBorder="1" applyAlignment="1">
      <alignment horizontal="center" vertical="center"/>
    </xf>
    <xf numFmtId="0" fontId="3" fillId="0" borderId="15" xfId="1" applyFont="1" applyBorder="1" applyAlignment="1" applyProtection="1">
      <alignment vertical="center" wrapText="1"/>
      <protection locked="0"/>
    </xf>
    <xf numFmtId="0" fontId="3" fillId="0" borderId="16" xfId="1" applyFont="1" applyBorder="1" applyAlignment="1" applyProtection="1">
      <alignment vertical="center" wrapText="1"/>
      <protection locked="0"/>
    </xf>
    <xf numFmtId="0" fontId="3" fillId="0" borderId="28" xfId="1" applyFont="1" applyBorder="1" applyAlignment="1" applyProtection="1">
      <alignment vertical="center" wrapText="1"/>
      <protection locked="0"/>
    </xf>
    <xf numFmtId="0" fontId="5" fillId="2" borderId="9" xfId="55" applyFill="1" applyBorder="1" applyAlignment="1">
      <alignment horizontal="center" vertical="center"/>
    </xf>
    <xf numFmtId="0" fontId="5" fillId="2" borderId="10" xfId="55" applyFill="1" applyBorder="1" applyAlignment="1">
      <alignment horizontal="center" vertical="center"/>
    </xf>
    <xf numFmtId="0" fontId="4" fillId="2" borderId="15" xfId="55" applyFont="1" applyFill="1" applyBorder="1" applyAlignment="1">
      <alignment horizontal="center" vertical="center"/>
    </xf>
    <xf numFmtId="0" fontId="4" fillId="2" borderId="16" xfId="55" applyFont="1" applyFill="1" applyBorder="1" applyAlignment="1">
      <alignment horizontal="center" vertical="center"/>
    </xf>
    <xf numFmtId="0" fontId="4" fillId="2" borderId="17" xfId="55" applyFont="1" applyFill="1" applyBorder="1" applyAlignment="1">
      <alignment horizontal="center" vertical="center"/>
    </xf>
    <xf numFmtId="0" fontId="3" fillId="0" borderId="20" xfId="55" applyFont="1" applyBorder="1" applyAlignment="1" applyProtection="1">
      <alignment vertical="center" wrapText="1"/>
      <protection locked="0"/>
    </xf>
    <xf numFmtId="0" fontId="3" fillId="0" borderId="0" xfId="55" applyFont="1" applyAlignment="1" applyProtection="1">
      <alignment vertical="center" wrapText="1"/>
      <protection locked="0"/>
    </xf>
    <xf numFmtId="0" fontId="3" fillId="0" borderId="21" xfId="55" applyFont="1" applyBorder="1" applyAlignment="1" applyProtection="1">
      <alignment vertical="center" wrapText="1"/>
      <protection locked="0"/>
    </xf>
    <xf numFmtId="0" fontId="3" fillId="0" borderId="11" xfId="55" applyFont="1" applyBorder="1" applyAlignment="1" applyProtection="1">
      <alignment vertical="center" wrapText="1"/>
      <protection locked="0"/>
    </xf>
    <xf numFmtId="0" fontId="3" fillId="0" borderId="12" xfId="55" applyFont="1" applyBorder="1" applyAlignment="1" applyProtection="1">
      <alignment vertical="center" wrapText="1"/>
      <protection locked="0"/>
    </xf>
    <xf numFmtId="0" fontId="3" fillId="0" borderId="13" xfId="55" applyFont="1" applyBorder="1" applyAlignment="1" applyProtection="1">
      <alignment vertical="center" wrapText="1"/>
      <protection locked="0"/>
    </xf>
    <xf numFmtId="0" fontId="5" fillId="5" borderId="22" xfId="55" applyFill="1" applyBorder="1" applyAlignment="1">
      <alignment horizontal="center" vertical="center" wrapText="1"/>
    </xf>
    <xf numFmtId="0" fontId="5" fillId="5" borderId="23" xfId="55" applyFill="1" applyBorder="1" applyAlignment="1">
      <alignment horizontal="center" vertical="center" wrapText="1"/>
    </xf>
    <xf numFmtId="0" fontId="5" fillId="0" borderId="24" xfId="55" applyBorder="1" applyAlignment="1">
      <alignment horizontal="center" vertical="center"/>
    </xf>
    <xf numFmtId="0" fontId="5" fillId="0" borderId="25" xfId="55" applyBorder="1" applyAlignment="1">
      <alignment horizontal="center" vertical="center"/>
    </xf>
    <xf numFmtId="0" fontId="3" fillId="3" borderId="26" xfId="55" applyFont="1" applyFill="1" applyBorder="1" applyAlignment="1" applyProtection="1">
      <alignment horizontal="center" vertical="center" wrapText="1"/>
      <protection locked="0"/>
    </xf>
    <xf numFmtId="0" fontId="3" fillId="3" borderId="27" xfId="55" applyFont="1" applyFill="1" applyBorder="1" applyAlignment="1" applyProtection="1">
      <alignment horizontal="center" vertical="center" wrapText="1"/>
      <protection locked="0"/>
    </xf>
    <xf numFmtId="0" fontId="3" fillId="3" borderId="19" xfId="55" applyFont="1" applyFill="1" applyBorder="1" applyAlignment="1" applyProtection="1">
      <alignment horizontal="center" vertical="center" wrapText="1"/>
      <protection locked="0"/>
    </xf>
    <xf numFmtId="0" fontId="3" fillId="3" borderId="11" xfId="55" applyFont="1" applyFill="1" applyBorder="1" applyAlignment="1" applyProtection="1">
      <alignment horizontal="center" vertical="center" wrapText="1"/>
      <protection locked="0"/>
    </xf>
    <xf numFmtId="0" fontId="3" fillId="3" borderId="12" xfId="55" applyFont="1" applyFill="1" applyBorder="1" applyAlignment="1" applyProtection="1">
      <alignment horizontal="center" vertical="center" wrapText="1"/>
      <protection locked="0"/>
    </xf>
    <xf numFmtId="0" fontId="3" fillId="3" borderId="25" xfId="55" applyFont="1" applyFill="1" applyBorder="1" applyAlignment="1" applyProtection="1">
      <alignment horizontal="center" vertical="center" wrapText="1"/>
      <protection locked="0"/>
    </xf>
    <xf numFmtId="0" fontId="3" fillId="0" borderId="15" xfId="55" applyFont="1" applyBorder="1" applyAlignment="1" applyProtection="1">
      <alignment horizontal="center" vertical="center" wrapText="1"/>
      <protection locked="0"/>
    </xf>
    <xf numFmtId="0" fontId="3" fillId="0" borderId="28" xfId="55" applyFont="1" applyBorder="1" applyAlignment="1" applyProtection="1">
      <alignment horizontal="center" vertical="center" wrapText="1"/>
      <protection locked="0"/>
    </xf>
    <xf numFmtId="0" fontId="3" fillId="0" borderId="10" xfId="55" applyFont="1" applyBorder="1" applyAlignment="1" applyProtection="1">
      <alignment horizontal="center" vertical="center" wrapText="1"/>
      <protection locked="0"/>
    </xf>
    <xf numFmtId="0" fontId="3" fillId="0" borderId="14" xfId="55" applyFont="1" applyBorder="1" applyAlignment="1" applyProtection="1">
      <alignment horizontal="center" vertical="center" wrapText="1"/>
      <protection locked="0"/>
    </xf>
    <xf numFmtId="0" fontId="3" fillId="0" borderId="75" xfId="55" applyFont="1" applyBorder="1" applyAlignment="1" applyProtection="1">
      <alignment vertical="center" wrapText="1"/>
      <protection locked="0"/>
    </xf>
    <xf numFmtId="0" fontId="3" fillId="0" borderId="76" xfId="55" applyFont="1" applyBorder="1" applyAlignment="1" applyProtection="1">
      <alignment vertical="center" wrapText="1"/>
      <protection locked="0"/>
    </xf>
    <xf numFmtId="0" fontId="3" fillId="0" borderId="81" xfId="55" applyFont="1" applyBorder="1" applyAlignment="1" applyProtection="1">
      <alignment vertical="center" wrapText="1"/>
      <protection locked="0"/>
    </xf>
    <xf numFmtId="0" fontId="5" fillId="6" borderId="39" xfId="55" applyFill="1" applyBorder="1" applyAlignment="1">
      <alignment horizontal="center" vertical="center"/>
    </xf>
    <xf numFmtId="0" fontId="5" fillId="6" borderId="40" xfId="55" applyFill="1" applyBorder="1" applyAlignment="1">
      <alignment horizontal="center" vertical="center"/>
    </xf>
    <xf numFmtId="0" fontId="5" fillId="6" borderId="41" xfId="55" applyFill="1" applyBorder="1" applyAlignment="1">
      <alignment horizontal="center" vertical="center"/>
    </xf>
    <xf numFmtId="0" fontId="5" fillId="2" borderId="15" xfId="1" applyFill="1" applyBorder="1" applyAlignment="1">
      <alignment horizontal="center" vertical="center"/>
    </xf>
    <xf numFmtId="0" fontId="5" fillId="2" borderId="28" xfId="1" applyFill="1" applyBorder="1" applyAlignment="1">
      <alignment horizontal="center" vertical="center"/>
    </xf>
    <xf numFmtId="9" fontId="7" fillId="7" borderId="46" xfId="120" applyFont="1" applyFill="1" applyBorder="1" applyAlignment="1" applyProtection="1">
      <alignment horizontal="center" vertical="center"/>
      <protection locked="0"/>
    </xf>
    <xf numFmtId="9" fontId="7" fillId="7" borderId="45" xfId="120" applyFont="1" applyFill="1" applyBorder="1" applyAlignment="1" applyProtection="1">
      <alignment horizontal="center" vertical="center"/>
      <protection locked="0"/>
    </xf>
    <xf numFmtId="43" fontId="7" fillId="7" borderId="46" xfId="123" applyFont="1" applyFill="1" applyBorder="1" applyAlignment="1" applyProtection="1">
      <alignment horizontal="center" vertical="center"/>
      <protection locked="0"/>
    </xf>
    <xf numFmtId="43" fontId="7" fillId="7" borderId="45" xfId="123" applyFont="1" applyFill="1" applyBorder="1" applyAlignment="1" applyProtection="1">
      <alignment horizontal="center" vertical="center"/>
      <protection locked="0"/>
    </xf>
    <xf numFmtId="0" fontId="25" fillId="0" borderId="43" xfId="1" applyFont="1" applyBorder="1" applyAlignment="1" applyProtection="1">
      <alignment horizontal="center" vertical="center" wrapText="1"/>
      <protection locked="0"/>
    </xf>
    <xf numFmtId="0" fontId="25" fillId="0" borderId="44" xfId="1" applyFont="1" applyBorder="1" applyAlignment="1" applyProtection="1">
      <alignment horizontal="center" vertical="center" wrapText="1"/>
      <protection locked="0"/>
    </xf>
    <xf numFmtId="0" fontId="25" fillId="0" borderId="45" xfId="1" applyFont="1" applyBorder="1" applyAlignment="1" applyProtection="1">
      <alignment horizontal="center" vertical="center" wrapText="1"/>
      <protection locked="0"/>
    </xf>
    <xf numFmtId="0" fontId="25" fillId="0" borderId="46" xfId="1" applyFont="1" applyBorder="1" applyAlignment="1" applyProtection="1">
      <alignment horizontal="center" vertical="center"/>
      <protection locked="0"/>
    </xf>
    <xf numFmtId="0" fontId="25" fillId="0" borderId="45" xfId="1" applyFont="1" applyBorder="1" applyAlignment="1" applyProtection="1">
      <alignment horizontal="center" vertical="center"/>
      <protection locked="0"/>
    </xf>
    <xf numFmtId="0" fontId="24" fillId="0" borderId="48" xfId="1" applyFont="1" applyBorder="1" applyAlignment="1" applyProtection="1">
      <alignment horizontal="left" vertical="center" wrapText="1"/>
      <protection locked="0"/>
    </xf>
    <xf numFmtId="0" fontId="24" fillId="0" borderId="49" xfId="1" applyFont="1" applyBorder="1" applyAlignment="1" applyProtection="1">
      <alignment horizontal="left" vertical="center" wrapText="1"/>
      <protection locked="0"/>
    </xf>
    <xf numFmtId="0" fontId="24" fillId="0" borderId="50" xfId="1" applyFont="1" applyBorder="1" applyAlignment="1" applyProtection="1">
      <alignment horizontal="left" vertical="center" wrapText="1"/>
      <protection locked="0"/>
    </xf>
    <xf numFmtId="0" fontId="7" fillId="0" borderId="82" xfId="1" applyFont="1" applyBorder="1" applyAlignment="1" applyProtection="1">
      <alignment horizontal="left" vertical="center" wrapText="1"/>
      <protection locked="0"/>
    </xf>
    <xf numFmtId="0" fontId="7" fillId="0" borderId="83" xfId="1" applyFont="1" applyBorder="1" applyAlignment="1" applyProtection="1">
      <alignment horizontal="left" vertical="center"/>
      <protection locked="0"/>
    </xf>
    <xf numFmtId="0" fontId="7" fillId="0" borderId="84" xfId="1" applyFont="1" applyBorder="1" applyAlignment="1" applyProtection="1">
      <alignment horizontal="left" vertical="center"/>
      <protection locked="0"/>
    </xf>
    <xf numFmtId="0" fontId="7" fillId="0" borderId="85" xfId="1" applyFont="1" applyBorder="1" applyAlignment="1" applyProtection="1">
      <alignment horizontal="center" vertical="center"/>
      <protection locked="0"/>
    </xf>
    <xf numFmtId="0" fontId="7" fillId="0" borderId="84" xfId="1" applyFont="1" applyBorder="1" applyAlignment="1" applyProtection="1">
      <alignment horizontal="center" vertical="center"/>
      <protection locked="0"/>
    </xf>
    <xf numFmtId="0" fontId="5" fillId="6" borderId="15" xfId="55" applyFill="1" applyBorder="1" applyAlignment="1">
      <alignment horizontal="center" vertical="center"/>
    </xf>
    <xf numFmtId="0" fontId="5" fillId="6" borderId="16" xfId="55" applyFill="1" applyBorder="1" applyAlignment="1">
      <alignment horizontal="center" vertical="center"/>
    </xf>
    <xf numFmtId="0" fontId="5" fillId="6" borderId="28" xfId="55" applyFill="1" applyBorder="1" applyAlignment="1">
      <alignment horizontal="center" vertical="center"/>
    </xf>
    <xf numFmtId="0" fontId="5" fillId="0" borderId="26" xfId="55" applyBorder="1" applyAlignment="1">
      <alignment horizontal="center" vertical="center"/>
    </xf>
    <xf numFmtId="0" fontId="5" fillId="0" borderId="19" xfId="55" applyBorder="1" applyAlignment="1">
      <alignment horizontal="center" vertical="center"/>
    </xf>
    <xf numFmtId="0" fontId="5" fillId="0" borderId="58" xfId="55" applyBorder="1" applyAlignment="1">
      <alignment horizontal="center" vertical="center"/>
    </xf>
    <xf numFmtId="0" fontId="5" fillId="0" borderId="59" xfId="55" applyBorder="1" applyAlignment="1">
      <alignment horizontal="center" vertical="center"/>
    </xf>
    <xf numFmtId="0" fontId="5" fillId="6" borderId="15" xfId="55" applyFill="1" applyBorder="1" applyAlignment="1">
      <alignment horizontal="right" vertical="center"/>
    </xf>
    <xf numFmtId="0" fontId="5" fillId="6" borderId="16" xfId="55" applyFill="1" applyBorder="1" applyAlignment="1">
      <alignment horizontal="right" vertical="center"/>
    </xf>
    <xf numFmtId="0" fontId="5" fillId="6" borderId="16" xfId="55" applyFill="1" applyBorder="1" applyAlignment="1" applyProtection="1">
      <alignment horizontal="center" vertical="center"/>
      <protection locked="0"/>
    </xf>
    <xf numFmtId="0" fontId="5" fillId="6" borderId="28" xfId="55" applyFill="1" applyBorder="1" applyAlignment="1" applyProtection="1">
      <alignment horizontal="center" vertical="center"/>
      <protection locked="0"/>
    </xf>
    <xf numFmtId="10" fontId="5" fillId="0" borderId="10" xfId="55" applyNumberFormat="1" applyBorder="1" applyAlignment="1" applyProtection="1">
      <alignment horizontal="center" vertical="center"/>
      <protection locked="0"/>
    </xf>
    <xf numFmtId="0" fontId="7" fillId="0" borderId="26" xfId="55" applyFont="1" applyBorder="1" applyAlignment="1" applyProtection="1">
      <alignment horizontal="center" vertical="center" wrapText="1"/>
      <protection locked="0"/>
    </xf>
    <xf numFmtId="0" fontId="7" fillId="0" borderId="27" xfId="55" applyFont="1" applyBorder="1" applyAlignment="1" applyProtection="1">
      <alignment horizontal="center" vertical="center" wrapText="1"/>
      <protection locked="0"/>
    </xf>
    <xf numFmtId="0" fontId="7" fillId="0" borderId="19" xfId="55" applyFont="1" applyBorder="1" applyAlignment="1" applyProtection="1">
      <alignment horizontal="center" vertical="center" wrapText="1"/>
      <protection locked="0"/>
    </xf>
    <xf numFmtId="0" fontId="7" fillId="0" borderId="20" xfId="55" applyFont="1" applyBorder="1" applyAlignment="1" applyProtection="1">
      <alignment horizontal="center" vertical="center" wrapText="1"/>
      <protection locked="0"/>
    </xf>
    <xf numFmtId="0" fontId="7" fillId="0" borderId="0" xfId="55" applyFont="1" applyAlignment="1" applyProtection="1">
      <alignment horizontal="center" vertical="center" wrapText="1"/>
      <protection locked="0"/>
    </xf>
    <xf numFmtId="0" fontId="7" fillId="0" borderId="23" xfId="55" applyFont="1" applyBorder="1" applyAlignment="1" applyProtection="1">
      <alignment horizontal="center" vertical="center" wrapText="1"/>
      <protection locked="0"/>
    </xf>
    <xf numFmtId="0" fontId="7" fillId="0" borderId="11" xfId="55" applyFont="1" applyBorder="1" applyAlignment="1" applyProtection="1">
      <alignment horizontal="center" vertical="center" wrapText="1"/>
      <protection locked="0"/>
    </xf>
    <xf numFmtId="0" fontId="7" fillId="0" borderId="12" xfId="55" applyFont="1" applyBorder="1" applyAlignment="1" applyProtection="1">
      <alignment horizontal="center" vertical="center" wrapText="1"/>
      <protection locked="0"/>
    </xf>
    <xf numFmtId="0" fontId="7" fillId="0" borderId="25" xfId="55" applyFont="1" applyBorder="1" applyAlignment="1" applyProtection="1">
      <alignment horizontal="center" vertical="center" wrapText="1"/>
      <protection locked="0"/>
    </xf>
    <xf numFmtId="0" fontId="5" fillId="6" borderId="10" xfId="55" applyFill="1" applyBorder="1" applyAlignment="1">
      <alignment horizontal="center" vertical="center"/>
    </xf>
    <xf numFmtId="0" fontId="5" fillId="2" borderId="64" xfId="55" applyFill="1" applyBorder="1" applyAlignment="1">
      <alignment horizontal="center" vertical="center" wrapText="1"/>
    </xf>
    <xf numFmtId="0" fontId="5" fillId="0" borderId="70" xfId="55" applyBorder="1" applyAlignment="1" applyProtection="1">
      <alignment horizontal="center" vertical="center"/>
      <protection locked="0"/>
    </xf>
    <xf numFmtId="0" fontId="5" fillId="0" borderId="71" xfId="55" applyBorder="1" applyAlignment="1" applyProtection="1">
      <alignment horizontal="center" vertical="center"/>
      <protection locked="0"/>
    </xf>
    <xf numFmtId="0" fontId="5" fillId="0" borderId="72" xfId="55" applyBorder="1" applyAlignment="1" applyProtection="1">
      <alignment horizontal="center" vertical="center"/>
      <protection locked="0"/>
    </xf>
    <xf numFmtId="10" fontId="5" fillId="2" borderId="70" xfId="55" applyNumberFormat="1" applyFill="1" applyBorder="1" applyAlignment="1" applyProtection="1">
      <alignment horizontal="center" vertical="center"/>
      <protection locked="0"/>
    </xf>
    <xf numFmtId="10" fontId="5" fillId="2" borderId="73" xfId="55" applyNumberFormat="1" applyFill="1" applyBorder="1" applyAlignment="1" applyProtection="1">
      <alignment horizontal="center" vertical="center"/>
      <protection locked="0"/>
    </xf>
    <xf numFmtId="0" fontId="5" fillId="0" borderId="65" xfId="55" applyBorder="1" applyAlignment="1" applyProtection="1">
      <alignment horizontal="center" vertical="center"/>
      <protection locked="0"/>
    </xf>
    <xf numFmtId="0" fontId="5" fillId="0" borderId="66" xfId="55" applyBorder="1" applyAlignment="1" applyProtection="1">
      <alignment horizontal="center" vertical="center"/>
      <protection locked="0"/>
    </xf>
    <xf numFmtId="0" fontId="5" fillId="0" borderId="67" xfId="55" applyBorder="1" applyAlignment="1" applyProtection="1">
      <alignment horizontal="center" vertical="center"/>
      <protection locked="0"/>
    </xf>
    <xf numFmtId="10" fontId="5" fillId="2" borderId="65" xfId="55" applyNumberFormat="1" applyFill="1" applyBorder="1" applyAlignment="1" applyProtection="1">
      <alignment horizontal="center" vertical="center"/>
      <protection locked="0"/>
    </xf>
    <xf numFmtId="10" fontId="5" fillId="2" borderId="68" xfId="55" applyNumberFormat="1" applyFill="1" applyBorder="1" applyAlignment="1" applyProtection="1">
      <alignment horizontal="center" vertical="center"/>
      <protection locked="0"/>
    </xf>
    <xf numFmtId="0" fontId="5" fillId="2" borderId="64" xfId="55" applyFill="1" applyBorder="1" applyAlignment="1">
      <alignment horizontal="center" vertical="center"/>
    </xf>
    <xf numFmtId="0" fontId="5" fillId="2" borderId="26" xfId="55" applyFill="1" applyBorder="1" applyAlignment="1">
      <alignment horizontal="center" vertical="center"/>
    </xf>
    <xf numFmtId="0" fontId="5" fillId="8" borderId="26" xfId="55" applyFill="1" applyBorder="1" applyAlignment="1">
      <alignment horizontal="center" vertical="center"/>
    </xf>
    <xf numFmtId="0" fontId="5" fillId="8" borderId="19" xfId="55" applyFill="1" applyBorder="1" applyAlignment="1">
      <alignment horizontal="center" vertical="center"/>
    </xf>
    <xf numFmtId="0" fontId="5" fillId="0" borderId="69" xfId="55" applyBorder="1" applyAlignment="1" applyProtection="1">
      <alignment horizontal="center" vertical="center"/>
      <protection locked="0"/>
    </xf>
    <xf numFmtId="0" fontId="5" fillId="0" borderId="74" xfId="55" applyBorder="1" applyAlignment="1" applyProtection="1">
      <alignment horizontal="center" vertical="center"/>
      <protection locked="0"/>
    </xf>
    <xf numFmtId="0" fontId="5" fillId="8" borderId="69" xfId="55" applyFill="1" applyBorder="1" applyAlignment="1" applyProtection="1">
      <alignment horizontal="center" vertical="center"/>
      <protection locked="0"/>
    </xf>
    <xf numFmtId="0" fontId="5" fillId="8" borderId="67" xfId="55" applyFill="1" applyBorder="1" applyAlignment="1" applyProtection="1">
      <alignment horizontal="center" vertical="center"/>
      <protection locked="0"/>
    </xf>
    <xf numFmtId="0" fontId="5" fillId="8" borderId="74" xfId="55" applyFill="1" applyBorder="1" applyAlignment="1" applyProtection="1">
      <alignment horizontal="center" vertical="center"/>
      <protection locked="0"/>
    </xf>
    <xf numFmtId="0" fontId="5" fillId="8" borderId="72" xfId="55" applyFill="1" applyBorder="1" applyAlignment="1" applyProtection="1">
      <alignment horizontal="center" vertical="center"/>
      <protection locked="0"/>
    </xf>
    <xf numFmtId="0" fontId="5" fillId="0" borderId="75" xfId="55" applyBorder="1" applyAlignment="1" applyProtection="1">
      <alignment horizontal="center" vertical="center"/>
      <protection locked="0"/>
    </xf>
    <xf numFmtId="0" fontId="5" fillId="0" borderId="76" xfId="55" applyBorder="1" applyAlignment="1" applyProtection="1">
      <alignment horizontal="center" vertical="center"/>
      <protection locked="0"/>
    </xf>
    <xf numFmtId="0" fontId="5" fillId="0" borderId="77" xfId="55" applyBorder="1" applyAlignment="1" applyProtection="1">
      <alignment horizontal="center" vertical="center"/>
      <protection locked="0"/>
    </xf>
    <xf numFmtId="10" fontId="5" fillId="2" borderId="75" xfId="55" applyNumberFormat="1" applyFill="1" applyBorder="1" applyAlignment="1" applyProtection="1">
      <alignment horizontal="center" vertical="center"/>
      <protection locked="0"/>
    </xf>
    <xf numFmtId="10" fontId="5" fillId="2" borderId="78" xfId="55" applyNumberFormat="1" applyFill="1" applyBorder="1" applyAlignment="1" applyProtection="1">
      <alignment horizontal="center" vertical="center"/>
      <protection locked="0"/>
    </xf>
    <xf numFmtId="0" fontId="6" fillId="8" borderId="12" xfId="55" applyFont="1" applyFill="1" applyBorder="1" applyAlignment="1">
      <alignment horizontal="center" vertical="center"/>
    </xf>
    <xf numFmtId="0" fontId="6" fillId="8" borderId="25" xfId="55" applyFont="1" applyFill="1" applyBorder="1" applyAlignment="1">
      <alignment horizontal="center" vertical="center"/>
    </xf>
    <xf numFmtId="0" fontId="5" fillId="8" borderId="80" xfId="55" applyFill="1" applyBorder="1" applyAlignment="1">
      <alignment horizontal="center" vertical="center"/>
    </xf>
    <xf numFmtId="44" fontId="5" fillId="8" borderId="80" xfId="55" applyNumberFormat="1" applyFill="1" applyBorder="1" applyAlignment="1">
      <alignment horizontal="center" vertical="center"/>
    </xf>
    <xf numFmtId="0" fontId="6" fillId="6" borderId="80" xfId="55" applyFont="1" applyFill="1" applyBorder="1" applyAlignment="1">
      <alignment horizontal="center" vertical="center"/>
    </xf>
    <xf numFmtId="44" fontId="6" fillId="6" borderId="80" xfId="55" applyNumberFormat="1" applyFont="1" applyFill="1" applyBorder="1" applyAlignment="1">
      <alignment horizontal="center" vertical="center"/>
    </xf>
    <xf numFmtId="0" fontId="5" fillId="0" borderId="79" xfId="55" applyBorder="1" applyAlignment="1" applyProtection="1">
      <alignment horizontal="center" vertical="center"/>
      <protection locked="0"/>
    </xf>
    <xf numFmtId="0" fontId="5" fillId="8" borderId="79" xfId="55" applyFill="1" applyBorder="1" applyAlignment="1" applyProtection="1">
      <alignment horizontal="center" vertical="center"/>
      <protection locked="0"/>
    </xf>
    <xf numFmtId="0" fontId="5" fillId="8" borderId="77" xfId="55" applyFill="1" applyBorder="1" applyAlignment="1" applyProtection="1">
      <alignment horizontal="center" vertical="center"/>
      <protection locked="0"/>
    </xf>
    <xf numFmtId="0" fontId="3" fillId="0" borderId="75" xfId="82" applyFont="1" applyBorder="1" applyAlignment="1" applyProtection="1">
      <alignment vertical="center" wrapText="1"/>
      <protection locked="0"/>
    </xf>
    <xf numFmtId="0" fontId="3" fillId="0" borderId="76" xfId="82" applyFont="1" applyBorder="1" applyAlignment="1" applyProtection="1">
      <alignment vertical="center" wrapText="1"/>
      <protection locked="0"/>
    </xf>
    <xf numFmtId="0" fontId="3" fillId="0" borderId="77" xfId="82" applyFont="1" applyBorder="1" applyAlignment="1" applyProtection="1">
      <alignment vertical="center" wrapText="1"/>
      <protection locked="0"/>
    </xf>
    <xf numFmtId="0" fontId="3" fillId="0" borderId="65" xfId="82" applyFont="1" applyBorder="1" applyAlignment="1" applyProtection="1">
      <alignment vertical="center" wrapText="1"/>
      <protection locked="0"/>
    </xf>
    <xf numFmtId="0" fontId="3" fillId="0" borderId="66" xfId="82" applyFont="1" applyBorder="1" applyAlignment="1" applyProtection="1">
      <alignment vertical="center" wrapText="1"/>
      <protection locked="0"/>
    </xf>
    <xf numFmtId="0" fontId="3" fillId="0" borderId="67" xfId="82" applyFont="1" applyBorder="1" applyAlignment="1" applyProtection="1">
      <alignment vertical="center" wrapText="1"/>
      <protection locked="0"/>
    </xf>
    <xf numFmtId="0" fontId="3" fillId="0" borderId="87" xfId="82" applyFont="1" applyBorder="1" applyAlignment="1" applyProtection="1">
      <alignment vertical="center" wrapText="1"/>
      <protection locked="0"/>
    </xf>
    <xf numFmtId="0" fontId="3" fillId="0" borderId="70" xfId="82" applyFont="1" applyBorder="1" applyAlignment="1" applyProtection="1">
      <alignment vertical="center" wrapText="1"/>
      <protection locked="0"/>
    </xf>
    <xf numFmtId="0" fontId="3" fillId="0" borderId="71" xfId="82" applyFont="1" applyBorder="1" applyAlignment="1" applyProtection="1">
      <alignment vertical="center" wrapText="1"/>
      <protection locked="0"/>
    </xf>
    <xf numFmtId="0" fontId="3" fillId="0" borderId="72" xfId="82" applyFont="1" applyBorder="1" applyAlignment="1" applyProtection="1">
      <alignment vertical="center" wrapText="1"/>
      <protection locked="0"/>
    </xf>
    <xf numFmtId="0" fontId="7" fillId="0" borderId="15" xfId="1" applyFont="1" applyBorder="1" applyAlignment="1" applyProtection="1">
      <alignment horizontal="left" vertical="center" wrapText="1"/>
      <protection locked="0"/>
    </xf>
    <xf numFmtId="0" fontId="7" fillId="0" borderId="16" xfId="1" applyFont="1" applyBorder="1" applyAlignment="1" applyProtection="1">
      <alignment horizontal="left" vertical="center" wrapText="1"/>
      <protection locked="0"/>
    </xf>
    <xf numFmtId="0" fontId="7" fillId="0" borderId="28" xfId="1" applyFont="1" applyBorder="1" applyAlignment="1" applyProtection="1">
      <alignment horizontal="left" vertical="center" wrapText="1"/>
      <protection locked="0"/>
    </xf>
    <xf numFmtId="0" fontId="0" fillId="2" borderId="10" xfId="0" applyFill="1" applyBorder="1" applyAlignment="1" applyProtection="1">
      <alignment horizontal="center" vertical="center" wrapText="1"/>
    </xf>
    <xf numFmtId="10" fontId="0" fillId="2" borderId="10" xfId="0" applyNumberFormat="1" applyFill="1" applyBorder="1" applyAlignment="1" applyProtection="1">
      <alignment horizontal="center" vertical="center"/>
      <protection locked="0"/>
    </xf>
    <xf numFmtId="0" fontId="32" fillId="0" borderId="104" xfId="78" applyFont="1" applyBorder="1" applyAlignment="1" applyProtection="1">
      <alignment horizontal="left" vertical="center" wrapText="1"/>
      <protection locked="0"/>
    </xf>
    <xf numFmtId="0" fontId="32" fillId="0" borderId="105" xfId="78" applyFont="1" applyBorder="1" applyAlignment="1" applyProtection="1">
      <alignment horizontal="left" vertical="center"/>
      <protection locked="0"/>
    </xf>
    <xf numFmtId="0" fontId="32" fillId="0" borderId="106" xfId="78" applyFont="1" applyBorder="1" applyAlignment="1" applyProtection="1">
      <alignment horizontal="left" vertical="center"/>
      <protection locked="0"/>
    </xf>
    <xf numFmtId="0" fontId="32" fillId="0" borderId="107" xfId="78" applyFont="1" applyBorder="1" applyAlignment="1" applyProtection="1">
      <alignment horizontal="left" vertical="center"/>
      <protection locked="0"/>
    </xf>
    <xf numFmtId="0" fontId="32" fillId="0" borderId="108" xfId="78" applyFont="1" applyBorder="1" applyAlignment="1" applyProtection="1">
      <alignment horizontal="left" vertical="center"/>
      <protection locked="0"/>
    </xf>
    <xf numFmtId="0" fontId="32" fillId="0" borderId="109" xfId="78" applyFont="1" applyBorder="1" applyAlignment="1" applyProtection="1">
      <alignment horizontal="left" vertical="center"/>
      <protection locked="0"/>
    </xf>
    <xf numFmtId="0" fontId="13" fillId="0" borderId="104" xfId="78" applyBorder="1" applyAlignment="1" applyProtection="1">
      <alignment horizontal="left" vertical="center" wrapText="1"/>
      <protection locked="0"/>
    </xf>
    <xf numFmtId="0" fontId="13" fillId="0" borderId="105" xfId="78" applyBorder="1" applyAlignment="1">
      <alignment horizontal="left" vertical="center" wrapText="1"/>
    </xf>
    <xf numFmtId="0" fontId="13" fillId="0" borderId="107" xfId="78" applyBorder="1" applyAlignment="1">
      <alignment horizontal="left" vertical="center" wrapText="1"/>
    </xf>
    <xf numFmtId="0" fontId="13" fillId="0" borderId="108" xfId="78" applyBorder="1" applyAlignment="1">
      <alignment horizontal="left" vertical="center" wrapText="1"/>
    </xf>
    <xf numFmtId="0" fontId="13" fillId="0" borderId="105" xfId="78" applyBorder="1" applyAlignment="1" applyProtection="1">
      <alignment horizontal="left" vertical="center" wrapText="1"/>
      <protection locked="0"/>
    </xf>
    <xf numFmtId="0" fontId="13" fillId="0" borderId="106" xfId="78" applyBorder="1" applyAlignment="1">
      <alignment horizontal="left" vertical="center" wrapText="1"/>
    </xf>
    <xf numFmtId="0" fontId="13" fillId="0" borderId="109" xfId="78" applyBorder="1" applyAlignment="1">
      <alignment horizontal="left" vertical="center" wrapText="1"/>
    </xf>
    <xf numFmtId="0" fontId="32" fillId="0" borderId="110" xfId="78" applyFont="1" applyBorder="1" applyAlignment="1" applyProtection="1">
      <alignment horizontal="left" vertical="center" wrapText="1"/>
      <protection locked="0"/>
    </xf>
    <xf numFmtId="0" fontId="32" fillId="0" borderId="0" xfId="78" applyFont="1" applyAlignment="1" applyProtection="1">
      <alignment horizontal="left" vertical="center"/>
      <protection locked="0"/>
    </xf>
    <xf numFmtId="0" fontId="32" fillId="0" borderId="111" xfId="78" applyFont="1" applyBorder="1" applyAlignment="1" applyProtection="1">
      <alignment horizontal="left" vertical="center"/>
      <protection locked="0"/>
    </xf>
    <xf numFmtId="0" fontId="13" fillId="0" borderId="110" xfId="78" applyBorder="1" applyAlignment="1" applyProtection="1">
      <alignment horizontal="left" vertical="center" wrapText="1"/>
      <protection locked="0"/>
    </xf>
    <xf numFmtId="0" fontId="13" fillId="0" borderId="0" xfId="78" applyAlignment="1">
      <alignment horizontal="left" vertical="center" wrapText="1"/>
    </xf>
    <xf numFmtId="0" fontId="13" fillId="0" borderId="105" xfId="78" applyBorder="1" applyAlignment="1">
      <alignment horizontal="left" vertical="center"/>
    </xf>
    <xf numFmtId="0" fontId="13" fillId="0" borderId="105" xfId="78" applyBorder="1" applyAlignment="1" applyProtection="1">
      <alignment horizontal="left" vertical="center"/>
      <protection locked="0"/>
    </xf>
    <xf numFmtId="0" fontId="13" fillId="0" borderId="106" xfId="78" applyBorder="1" applyAlignment="1">
      <alignment horizontal="left" vertical="center"/>
    </xf>
    <xf numFmtId="0" fontId="13" fillId="0" borderId="108" xfId="78" applyBorder="1" applyAlignment="1">
      <alignment horizontal="left" vertical="center"/>
    </xf>
    <xf numFmtId="0" fontId="13" fillId="0" borderId="109" xfId="78" applyBorder="1" applyAlignment="1">
      <alignment horizontal="left" vertical="center"/>
    </xf>
    <xf numFmtId="0" fontId="32" fillId="0" borderId="105" xfId="78" applyFont="1" applyBorder="1" applyAlignment="1" applyProtection="1">
      <alignment horizontal="left" vertical="center" wrapText="1"/>
      <protection locked="0"/>
    </xf>
    <xf numFmtId="0" fontId="32" fillId="0" borderId="106" xfId="78" applyFont="1" applyBorder="1" applyAlignment="1" applyProtection="1">
      <alignment horizontal="left" vertical="center" wrapText="1"/>
      <protection locked="0"/>
    </xf>
    <xf numFmtId="0" fontId="32" fillId="0" borderId="107" xfId="78" applyFont="1" applyBorder="1" applyAlignment="1" applyProtection="1">
      <alignment horizontal="left" vertical="center" wrapText="1"/>
      <protection locked="0"/>
    </xf>
    <xf numFmtId="0" fontId="32" fillId="0" borderId="108" xfId="78" applyFont="1" applyBorder="1" applyAlignment="1" applyProtection="1">
      <alignment horizontal="left" vertical="center" wrapText="1"/>
      <protection locked="0"/>
    </xf>
    <xf numFmtId="0" fontId="32" fillId="0" borderId="109" xfId="78" applyFont="1" applyBorder="1" applyAlignment="1" applyProtection="1">
      <alignment horizontal="left" vertical="center" wrapText="1"/>
      <protection locked="0"/>
    </xf>
    <xf numFmtId="0" fontId="13" fillId="8" borderId="15" xfId="78" applyFill="1" applyBorder="1" applyAlignment="1">
      <alignment horizontal="center" vertical="center"/>
    </xf>
    <xf numFmtId="0" fontId="13" fillId="8" borderId="16" xfId="78" applyFill="1" applyBorder="1" applyAlignment="1">
      <alignment horizontal="center" vertical="center"/>
    </xf>
    <xf numFmtId="0" fontId="13" fillId="8" borderId="28" xfId="78" applyFill="1" applyBorder="1" applyAlignment="1">
      <alignment horizontal="center" vertical="center"/>
    </xf>
    <xf numFmtId="4" fontId="13" fillId="8" borderId="10" xfId="78" applyNumberFormat="1" applyFill="1" applyBorder="1" applyAlignment="1">
      <alignment horizontal="center" vertical="center"/>
    </xf>
    <xf numFmtId="0" fontId="13" fillId="8" borderId="10" xfId="78" applyFill="1" applyBorder="1" applyAlignment="1">
      <alignment horizontal="center" vertical="center"/>
    </xf>
    <xf numFmtId="0" fontId="32" fillId="15" borderId="100" xfId="78" applyFont="1" applyFill="1" applyBorder="1" applyAlignment="1">
      <alignment horizontal="center" vertical="center"/>
    </xf>
    <xf numFmtId="0" fontId="32" fillId="11" borderId="101" xfId="78" applyFont="1" applyFill="1" applyBorder="1" applyAlignment="1">
      <alignment horizontal="center" vertical="center"/>
    </xf>
    <xf numFmtId="0" fontId="32" fillId="11" borderId="102" xfId="78" applyFont="1" applyFill="1" applyBorder="1" applyAlignment="1">
      <alignment horizontal="center" vertical="center"/>
    </xf>
    <xf numFmtId="0" fontId="32" fillId="0" borderId="102" xfId="78" applyFont="1" applyBorder="1" applyAlignment="1">
      <alignment horizontal="center" vertical="center"/>
    </xf>
    <xf numFmtId="0" fontId="32" fillId="0" borderId="103" xfId="78" applyFont="1" applyBorder="1" applyAlignment="1">
      <alignment horizontal="center" vertical="center"/>
    </xf>
    <xf numFmtId="0" fontId="32" fillId="0" borderId="104" xfId="78" applyFont="1" applyBorder="1" applyAlignment="1" applyProtection="1">
      <alignment horizontal="center" vertical="center" wrapText="1"/>
      <protection locked="0"/>
    </xf>
    <xf numFmtId="0" fontId="32" fillId="0" borderId="105" xfId="78" applyFont="1" applyBorder="1" applyAlignment="1" applyProtection="1">
      <alignment horizontal="center" vertical="center" wrapText="1"/>
      <protection locked="0"/>
    </xf>
    <xf numFmtId="0" fontId="32" fillId="0" borderId="106" xfId="78" applyFont="1" applyBorder="1" applyAlignment="1" applyProtection="1">
      <alignment horizontal="center" vertical="center" wrapText="1"/>
      <protection locked="0"/>
    </xf>
    <xf numFmtId="0" fontId="32" fillId="0" borderId="107" xfId="78" applyFont="1" applyBorder="1" applyAlignment="1" applyProtection="1">
      <alignment horizontal="center" vertical="center" wrapText="1"/>
      <protection locked="0"/>
    </xf>
    <xf numFmtId="0" fontId="32" fillId="0" borderId="108" xfId="78" applyFont="1" applyBorder="1" applyAlignment="1" applyProtection="1">
      <alignment horizontal="center" vertical="center" wrapText="1"/>
      <protection locked="0"/>
    </xf>
    <xf numFmtId="0" fontId="32" fillId="0" borderId="109" xfId="78" applyFont="1" applyBorder="1" applyAlignment="1" applyProtection="1">
      <alignment horizontal="center" vertical="center" wrapText="1"/>
      <protection locked="0"/>
    </xf>
    <xf numFmtId="0" fontId="13" fillId="0" borderId="26" xfId="78" applyBorder="1" applyAlignment="1" applyProtection="1">
      <alignment horizontal="center" vertical="center"/>
      <protection locked="0"/>
    </xf>
    <xf numFmtId="0" fontId="13" fillId="0" borderId="27" xfId="78" applyBorder="1" applyAlignment="1" applyProtection="1">
      <alignment horizontal="center" vertical="center"/>
      <protection locked="0"/>
    </xf>
    <xf numFmtId="0" fontId="13" fillId="0" borderId="19" xfId="78" applyBorder="1" applyAlignment="1" applyProtection="1">
      <alignment horizontal="center" vertical="center"/>
      <protection locked="0"/>
    </xf>
    <xf numFmtId="0" fontId="13" fillId="0" borderId="11" xfId="78" applyBorder="1" applyAlignment="1" applyProtection="1">
      <alignment horizontal="center" vertical="center"/>
      <protection locked="0"/>
    </xf>
    <xf numFmtId="0" fontId="13" fillId="0" borderId="12" xfId="78" applyBorder="1" applyAlignment="1" applyProtection="1">
      <alignment horizontal="center" vertical="center"/>
      <protection locked="0"/>
    </xf>
    <xf numFmtId="0" fontId="13" fillId="0" borderId="25" xfId="78" applyBorder="1" applyAlignment="1" applyProtection="1">
      <alignment horizontal="center" vertical="center"/>
      <protection locked="0"/>
    </xf>
    <xf numFmtId="0" fontId="13" fillId="8" borderId="26" xfId="78" applyFill="1" applyBorder="1" applyAlignment="1" applyProtection="1">
      <alignment horizontal="center" vertical="center"/>
      <protection locked="0"/>
    </xf>
    <xf numFmtId="0" fontId="13" fillId="8" borderId="19" xfId="78" applyFill="1" applyBorder="1" applyAlignment="1" applyProtection="1">
      <alignment horizontal="center" vertical="center"/>
      <protection locked="0"/>
    </xf>
    <xf numFmtId="0" fontId="13" fillId="8" borderId="11" xfId="78" applyFill="1" applyBorder="1" applyAlignment="1" applyProtection="1">
      <alignment horizontal="center" vertical="center"/>
      <protection locked="0"/>
    </xf>
    <xf numFmtId="0" fontId="13" fillId="8" borderId="25" xfId="78" applyFill="1" applyBorder="1" applyAlignment="1" applyProtection="1">
      <alignment horizontal="center" vertical="center"/>
      <protection locked="0"/>
    </xf>
    <xf numFmtId="0" fontId="6" fillId="8" borderId="16" xfId="78" applyFont="1" applyFill="1" applyBorder="1" applyAlignment="1">
      <alignment horizontal="center" vertical="center"/>
    </xf>
    <xf numFmtId="0" fontId="6" fillId="8" borderId="28" xfId="78" applyFont="1" applyFill="1" applyBorder="1" applyAlignment="1">
      <alignment horizontal="center" vertical="center"/>
    </xf>
    <xf numFmtId="0" fontId="13" fillId="15" borderId="15" xfId="78" applyFill="1" applyBorder="1" applyAlignment="1">
      <alignment horizontal="center" vertical="center"/>
    </xf>
    <xf numFmtId="0" fontId="13" fillId="15" borderId="16" xfId="78" applyFill="1" applyBorder="1" applyAlignment="1">
      <alignment horizontal="center" vertical="center"/>
    </xf>
    <xf numFmtId="0" fontId="13" fillId="15" borderId="28" xfId="78" applyFill="1" applyBorder="1" applyAlignment="1">
      <alignment horizontal="center" vertical="center"/>
    </xf>
    <xf numFmtId="0" fontId="13" fillId="11" borderId="15" xfId="78" applyFill="1" applyBorder="1" applyAlignment="1">
      <alignment horizontal="center" vertical="center"/>
    </xf>
    <xf numFmtId="0" fontId="13" fillId="11" borderId="16" xfId="78" applyFill="1" applyBorder="1" applyAlignment="1">
      <alignment horizontal="center" vertical="center"/>
    </xf>
    <xf numFmtId="0" fontId="13" fillId="11" borderId="28" xfId="78" applyFill="1" applyBorder="1" applyAlignment="1">
      <alignment horizontal="center" vertical="center"/>
    </xf>
    <xf numFmtId="0" fontId="13" fillId="0" borderId="15" xfId="78" applyBorder="1" applyAlignment="1" applyProtection="1">
      <alignment horizontal="center" vertical="center"/>
      <protection locked="0"/>
    </xf>
    <xf numFmtId="0" fontId="13" fillId="0" borderId="16" xfId="78" applyBorder="1" applyAlignment="1" applyProtection="1">
      <alignment horizontal="center" vertical="center"/>
      <protection locked="0"/>
    </xf>
    <xf numFmtId="0" fontId="13" fillId="0" borderId="28" xfId="78" applyBorder="1" applyAlignment="1" applyProtection="1">
      <alignment horizontal="center" vertical="center"/>
      <protection locked="0"/>
    </xf>
    <xf numFmtId="0" fontId="13" fillId="11" borderId="15" xfId="78" applyFill="1" applyBorder="1" applyAlignment="1" applyProtection="1">
      <alignment horizontal="center" vertical="center"/>
      <protection locked="0"/>
    </xf>
    <xf numFmtId="0" fontId="13" fillId="11" borderId="28" xfId="78" applyFill="1" applyBorder="1" applyAlignment="1" applyProtection="1">
      <alignment horizontal="center" vertical="center"/>
      <protection locked="0"/>
    </xf>
    <xf numFmtId="0" fontId="13" fillId="16" borderId="10" xfId="78" applyFill="1" applyBorder="1" applyAlignment="1" applyProtection="1">
      <alignment horizontal="center" vertical="center"/>
      <protection locked="0"/>
    </xf>
    <xf numFmtId="0" fontId="13" fillId="8" borderId="10" xfId="78" applyFill="1" applyBorder="1" applyAlignment="1" applyProtection="1">
      <alignment horizontal="center" vertical="center"/>
      <protection locked="0"/>
    </xf>
    <xf numFmtId="0" fontId="5" fillId="0" borderId="26" xfId="1" applyBorder="1" applyAlignment="1">
      <alignment horizontal="center" vertical="center"/>
    </xf>
    <xf numFmtId="0" fontId="5" fillId="0" borderId="19" xfId="1" applyBorder="1" applyAlignment="1">
      <alignment horizontal="center" vertical="center"/>
    </xf>
    <xf numFmtId="0" fontId="5" fillId="0" borderId="58" xfId="1" applyBorder="1" applyAlignment="1">
      <alignment horizontal="center" vertical="center"/>
    </xf>
    <xf numFmtId="0" fontId="5" fillId="0" borderId="59" xfId="1" applyBorder="1" applyAlignment="1">
      <alignment horizontal="center" vertical="center"/>
    </xf>
    <xf numFmtId="0" fontId="13" fillId="11" borderId="15" xfId="78" applyFill="1" applyBorder="1" applyAlignment="1">
      <alignment horizontal="center" vertical="center" wrapText="1"/>
    </xf>
    <xf numFmtId="0" fontId="13" fillId="11" borderId="16" xfId="78" applyFill="1" applyBorder="1" applyAlignment="1">
      <alignment horizontal="center" vertical="center" wrapText="1"/>
    </xf>
    <xf numFmtId="0" fontId="13" fillId="11" borderId="28" xfId="78" applyFill="1" applyBorder="1" applyAlignment="1">
      <alignment horizontal="center" vertical="center" wrapText="1"/>
    </xf>
    <xf numFmtId="0" fontId="13" fillId="16" borderId="10" xfId="78" applyFill="1" applyBorder="1" applyAlignment="1">
      <alignment horizontal="center" vertical="center" wrapText="1"/>
    </xf>
    <xf numFmtId="0" fontId="13" fillId="8" borderId="10" xfId="78" applyFill="1" applyBorder="1" applyAlignment="1">
      <alignment horizontal="center" vertical="center" wrapText="1"/>
    </xf>
    <xf numFmtId="0" fontId="5" fillId="15" borderId="15" xfId="1" applyFill="1" applyBorder="1" applyAlignment="1">
      <alignment horizontal="center" vertical="center"/>
    </xf>
    <xf numFmtId="0" fontId="5" fillId="15" borderId="16" xfId="1" applyFill="1" applyBorder="1" applyAlignment="1">
      <alignment horizontal="center" vertical="center"/>
    </xf>
    <xf numFmtId="0" fontId="5" fillId="15" borderId="28" xfId="1" applyFill="1" applyBorder="1" applyAlignment="1">
      <alignment horizontal="center" vertical="center"/>
    </xf>
    <xf numFmtId="0" fontId="5" fillId="11" borderId="10" xfId="1" applyFill="1" applyBorder="1" applyAlignment="1">
      <alignment horizontal="center" vertical="center"/>
    </xf>
    <xf numFmtId="9" fontId="7" fillId="0" borderId="10" xfId="1" applyNumberFormat="1" applyFont="1" applyBorder="1" applyAlignment="1" applyProtection="1">
      <alignment horizontal="center" vertical="center"/>
      <protection locked="0"/>
    </xf>
    <xf numFmtId="0" fontId="7" fillId="0" borderId="10" xfId="1" applyFont="1" applyBorder="1" applyAlignment="1" applyProtection="1">
      <alignment horizontal="center" vertical="center"/>
      <protection locked="0"/>
    </xf>
    <xf numFmtId="0" fontId="6" fillId="16" borderId="15" xfId="1" applyFont="1" applyFill="1" applyBorder="1" applyAlignment="1" applyProtection="1">
      <alignment horizontal="center" vertical="center"/>
      <protection locked="0"/>
    </xf>
    <xf numFmtId="0" fontId="6" fillId="16" borderId="16" xfId="1" applyFont="1" applyFill="1" applyBorder="1" applyAlignment="1" applyProtection="1">
      <alignment horizontal="center" vertical="center"/>
      <protection locked="0"/>
    </xf>
    <xf numFmtId="0" fontId="6" fillId="16" borderId="28" xfId="1" applyFont="1" applyFill="1" applyBorder="1" applyAlignment="1" applyProtection="1">
      <alignment horizontal="center" vertical="center"/>
      <protection locked="0"/>
    </xf>
    <xf numFmtId="0" fontId="5" fillId="11" borderId="15" xfId="1" applyFill="1" applyBorder="1" applyAlignment="1">
      <alignment horizontal="center" vertical="center"/>
    </xf>
    <xf numFmtId="0" fontId="5" fillId="11" borderId="28" xfId="1" applyFill="1" applyBorder="1" applyAlignment="1">
      <alignment horizontal="center" vertical="center"/>
    </xf>
    <xf numFmtId="0" fontId="5" fillId="11" borderId="10" xfId="1" applyFill="1" applyBorder="1" applyAlignment="1">
      <alignment horizontal="center" vertical="center" wrapText="1"/>
    </xf>
    <xf numFmtId="0" fontId="35" fillId="0" borderId="91" xfId="1" applyFont="1" applyBorder="1" applyAlignment="1" applyProtection="1">
      <alignment vertical="center"/>
      <protection locked="0"/>
    </xf>
    <xf numFmtId="0" fontId="3" fillId="0" borderId="91" xfId="1" applyFont="1" applyBorder="1" applyAlignment="1" applyProtection="1">
      <alignment vertical="center"/>
      <protection locked="0"/>
    </xf>
    <xf numFmtId="0" fontId="3" fillId="0" borderId="99" xfId="1" applyFont="1" applyBorder="1" applyAlignment="1" applyProtection="1">
      <alignment vertical="center"/>
      <protection locked="0"/>
    </xf>
    <xf numFmtId="178" fontId="7" fillId="0" borderId="10" xfId="1" applyNumberFormat="1" applyFont="1" applyBorder="1" applyAlignment="1" applyProtection="1">
      <alignment horizontal="center" vertical="center"/>
      <protection locked="0"/>
    </xf>
    <xf numFmtId="16" fontId="7" fillId="0" borderId="10" xfId="1" applyNumberFormat="1" applyFont="1" applyBorder="1" applyAlignment="1" applyProtection="1">
      <alignment horizontal="center" vertical="center"/>
      <protection locked="0"/>
    </xf>
    <xf numFmtId="14" fontId="7" fillId="0" borderId="10" xfId="1" applyNumberFormat="1" applyFont="1" applyBorder="1" applyAlignment="1" applyProtection="1">
      <alignment horizontal="center" vertical="center"/>
      <protection locked="0"/>
    </xf>
    <xf numFmtId="0" fontId="3" fillId="0" borderId="96" xfId="1" applyFont="1" applyBorder="1" applyAlignment="1" applyProtection="1">
      <alignment vertical="center"/>
      <protection locked="0"/>
    </xf>
    <xf numFmtId="0" fontId="34" fillId="0" borderId="10" xfId="1" applyFont="1" applyBorder="1" applyAlignment="1" applyProtection="1">
      <alignment horizontal="center" vertical="center"/>
      <protection locked="0"/>
    </xf>
    <xf numFmtId="0" fontId="7" fillId="0" borderId="98" xfId="1" applyFont="1" applyBorder="1" applyAlignment="1" applyProtection="1">
      <alignment horizontal="center" vertical="center" wrapText="1"/>
      <protection locked="0"/>
    </xf>
    <xf numFmtId="0" fontId="7" fillId="0" borderId="28" xfId="1" applyFont="1" applyBorder="1" applyAlignment="1" applyProtection="1">
      <alignment horizontal="center" vertical="center" wrapText="1"/>
      <protection locked="0"/>
    </xf>
    <xf numFmtId="0" fontId="3" fillId="0" borderId="91" xfId="1" applyFont="1" applyBorder="1" applyAlignment="1" applyProtection="1">
      <alignment horizontal="left" vertical="center"/>
      <protection locked="0"/>
    </xf>
    <xf numFmtId="0" fontId="3" fillId="0" borderId="97" xfId="0" applyFont="1" applyBorder="1" applyAlignment="1" applyProtection="1">
      <alignment vertical="center" wrapText="1"/>
      <protection locked="0"/>
    </xf>
    <xf numFmtId="0" fontId="3" fillId="0" borderId="90" xfId="0" applyFont="1" applyBorder="1" applyAlignment="1" applyProtection="1">
      <alignment vertical="center" wrapText="1"/>
      <protection locked="0"/>
    </xf>
    <xf numFmtId="0" fontId="3" fillId="0" borderId="10" xfId="1" applyFont="1" applyBorder="1" applyAlignment="1" applyProtection="1">
      <alignment vertical="center" wrapText="1"/>
      <protection locked="0"/>
    </xf>
    <xf numFmtId="0" fontId="6" fillId="11" borderId="15" xfId="1" applyFont="1" applyFill="1" applyBorder="1" applyAlignment="1">
      <alignment horizontal="center" vertical="center" wrapText="1"/>
    </xf>
    <xf numFmtId="0" fontId="6" fillId="11" borderId="28" xfId="1" applyFont="1" applyFill="1" applyBorder="1" applyAlignment="1">
      <alignment horizontal="center" vertical="center" wrapText="1"/>
    </xf>
    <xf numFmtId="0" fontId="6" fillId="0" borderId="15" xfId="1" applyFont="1" applyBorder="1" applyAlignment="1" applyProtection="1">
      <alignment horizontal="center" vertical="center" wrapText="1"/>
      <protection locked="0"/>
    </xf>
    <xf numFmtId="0" fontId="6" fillId="0" borderId="16" xfId="1" applyFont="1" applyBorder="1" applyAlignment="1" applyProtection="1">
      <alignment horizontal="center" vertical="center" wrapText="1"/>
      <protection locked="0"/>
    </xf>
    <xf numFmtId="0" fontId="6" fillId="0" borderId="28" xfId="1" applyFont="1" applyBorder="1" applyAlignment="1" applyProtection="1">
      <alignment horizontal="center" vertical="center" wrapText="1"/>
      <protection locked="0"/>
    </xf>
    <xf numFmtId="0" fontId="6" fillId="11" borderId="26" xfId="1" applyFont="1" applyFill="1" applyBorder="1" applyAlignment="1">
      <alignment horizontal="center" vertical="center" wrapText="1"/>
    </xf>
    <xf numFmtId="0" fontId="6" fillId="11" borderId="19" xfId="1" applyFont="1" applyFill="1" applyBorder="1" applyAlignment="1">
      <alignment horizontal="center" vertical="center" wrapText="1"/>
    </xf>
    <xf numFmtId="0" fontId="6" fillId="11" borderId="20" xfId="1" applyFont="1" applyFill="1" applyBorder="1" applyAlignment="1">
      <alignment horizontal="center" vertical="center" wrapText="1"/>
    </xf>
    <xf numFmtId="0" fontId="6" fillId="11" borderId="23" xfId="1" applyFont="1" applyFill="1" applyBorder="1" applyAlignment="1">
      <alignment horizontal="center" vertical="center" wrapText="1"/>
    </xf>
    <xf numFmtId="0" fontId="6" fillId="11" borderId="11" xfId="1" applyFont="1" applyFill="1" applyBorder="1" applyAlignment="1">
      <alignment horizontal="center" vertical="center" wrapText="1"/>
    </xf>
    <xf numFmtId="0" fontId="6" fillId="11" borderId="25" xfId="1" applyFont="1" applyFill="1" applyBorder="1" applyAlignment="1">
      <alignment horizontal="center" vertical="center" wrapText="1"/>
    </xf>
    <xf numFmtId="0" fontId="5" fillId="0" borderId="26" xfId="1" applyBorder="1" applyAlignment="1" applyProtection="1">
      <alignment vertical="top" wrapText="1"/>
      <protection locked="0"/>
    </xf>
    <xf numFmtId="0" fontId="5" fillId="0" borderId="27" xfId="1" applyBorder="1" applyAlignment="1" applyProtection="1">
      <alignment vertical="top" wrapText="1"/>
      <protection locked="0"/>
    </xf>
    <xf numFmtId="0" fontId="5" fillId="0" borderId="19" xfId="1" applyBorder="1" applyAlignment="1" applyProtection="1">
      <alignment vertical="top" wrapText="1"/>
      <protection locked="0"/>
    </xf>
    <xf numFmtId="0" fontId="5" fillId="0" borderId="20" xfId="1" applyBorder="1" applyAlignment="1" applyProtection="1">
      <alignment vertical="top" wrapText="1"/>
      <protection locked="0"/>
    </xf>
    <xf numFmtId="0" fontId="5" fillId="0" borderId="0" xfId="1" applyAlignment="1" applyProtection="1">
      <alignment vertical="top" wrapText="1"/>
      <protection locked="0"/>
    </xf>
    <xf numFmtId="0" fontId="5" fillId="0" borderId="23" xfId="1" applyBorder="1" applyAlignment="1" applyProtection="1">
      <alignment vertical="top" wrapText="1"/>
      <protection locked="0"/>
    </xf>
    <xf numFmtId="0" fontId="5" fillId="0" borderId="11" xfId="1" applyBorder="1" applyAlignment="1" applyProtection="1">
      <alignment vertical="top" wrapText="1"/>
      <protection locked="0"/>
    </xf>
    <xf numFmtId="0" fontId="5" fillId="0" borderId="12" xfId="1" applyBorder="1" applyAlignment="1" applyProtection="1">
      <alignment vertical="top" wrapText="1"/>
      <protection locked="0"/>
    </xf>
    <xf numFmtId="0" fontId="5" fillId="0" borderId="25" xfId="1" applyBorder="1" applyAlignment="1" applyProtection="1">
      <alignment vertical="top" wrapText="1"/>
      <protection locked="0"/>
    </xf>
    <xf numFmtId="0" fontId="5" fillId="11" borderId="16" xfId="1" applyFill="1" applyBorder="1" applyAlignment="1">
      <alignment horizontal="center" vertical="center"/>
    </xf>
    <xf numFmtId="0" fontId="5" fillId="0" borderId="16" xfId="1" applyBorder="1" applyAlignment="1" applyProtection="1">
      <alignment horizontal="center" vertical="center" wrapText="1"/>
      <protection locked="0"/>
    </xf>
    <xf numFmtId="0" fontId="5" fillId="0" borderId="28" xfId="1" applyBorder="1" applyAlignment="1" applyProtection="1">
      <alignment horizontal="center" vertical="center" wrapText="1"/>
      <protection locked="0"/>
    </xf>
    <xf numFmtId="0" fontId="3" fillId="13" borderId="26" xfId="1" applyFont="1" applyFill="1" applyBorder="1" applyAlignment="1" applyProtection="1">
      <alignment horizontal="center" vertical="center"/>
      <protection locked="0"/>
    </xf>
    <xf numFmtId="0" fontId="3" fillId="13" borderId="27" xfId="1" applyFont="1" applyFill="1" applyBorder="1" applyAlignment="1" applyProtection="1">
      <alignment horizontal="center" vertical="center"/>
      <protection locked="0"/>
    </xf>
    <xf numFmtId="0" fontId="3" fillId="13" borderId="19" xfId="1" applyFont="1" applyFill="1" applyBorder="1" applyAlignment="1" applyProtection="1">
      <alignment horizontal="center" vertical="center"/>
      <protection locked="0"/>
    </xf>
    <xf numFmtId="0" fontId="3" fillId="13" borderId="11" xfId="1" applyFont="1" applyFill="1" applyBorder="1" applyAlignment="1" applyProtection="1">
      <alignment horizontal="center" vertical="center"/>
      <protection locked="0"/>
    </xf>
    <xf numFmtId="0" fontId="3" fillId="13" borderId="12" xfId="1" applyFont="1" applyFill="1" applyBorder="1" applyAlignment="1" applyProtection="1">
      <alignment horizontal="center" vertical="center"/>
      <protection locked="0"/>
    </xf>
    <xf numFmtId="0" fontId="3" fillId="13" borderId="25" xfId="1" applyFont="1" applyFill="1" applyBorder="1" applyAlignment="1" applyProtection="1">
      <alignment horizontal="center" vertical="center"/>
      <protection locked="0"/>
    </xf>
    <xf numFmtId="0" fontId="3" fillId="0" borderId="27" xfId="1" applyFont="1" applyBorder="1" applyAlignment="1" applyProtection="1">
      <alignment horizontal="center" vertical="center" wrapText="1"/>
      <protection locked="0"/>
    </xf>
    <xf numFmtId="0" fontId="3" fillId="0" borderId="19" xfId="1" applyFont="1" applyBorder="1" applyAlignment="1" applyProtection="1">
      <alignment horizontal="center" vertical="center" wrapText="1"/>
      <protection locked="0"/>
    </xf>
    <xf numFmtId="0" fontId="3" fillId="0" borderId="12" xfId="1" applyFont="1" applyBorder="1" applyAlignment="1" applyProtection="1">
      <alignment horizontal="center" vertical="center" wrapText="1"/>
      <protection locked="0"/>
    </xf>
    <xf numFmtId="0" fontId="3" fillId="0" borderId="25" xfId="1" applyFont="1" applyBorder="1" applyAlignment="1" applyProtection="1">
      <alignment horizontal="center" vertical="center" wrapText="1"/>
      <protection locked="0"/>
    </xf>
    <xf numFmtId="0" fontId="13" fillId="7" borderId="10" xfId="78" applyFill="1" applyBorder="1" applyAlignment="1">
      <alignment horizontal="center" vertical="center" wrapText="1"/>
    </xf>
    <xf numFmtId="0" fontId="33" fillId="0" borderId="92" xfId="0" applyFont="1" applyBorder="1" applyAlignment="1" applyProtection="1">
      <alignment horizontal="left" vertical="center" wrapText="1"/>
      <protection locked="0"/>
    </xf>
    <xf numFmtId="0" fontId="33" fillId="0" borderId="93" xfId="0" applyFont="1" applyBorder="1" applyAlignment="1" applyProtection="1">
      <alignment horizontal="left" vertical="center" wrapText="1"/>
      <protection locked="0"/>
    </xf>
    <xf numFmtId="0" fontId="33" fillId="0" borderId="94" xfId="0" applyFont="1" applyBorder="1" applyAlignment="1" applyProtection="1">
      <alignment horizontal="left" vertical="center" wrapText="1"/>
      <protection locked="0"/>
    </xf>
    <xf numFmtId="0" fontId="3" fillId="0" borderId="95" xfId="0" applyFont="1" applyBorder="1" applyAlignment="1" applyProtection="1">
      <alignment vertical="center" wrapText="1"/>
      <protection locked="0"/>
    </xf>
    <xf numFmtId="0" fontId="2" fillId="0" borderId="88" xfId="1" applyFont="1" applyBorder="1" applyAlignment="1">
      <alignment horizontal="center" vertical="center" wrapText="1"/>
    </xf>
    <xf numFmtId="0" fontId="2" fillId="0" borderId="88" xfId="1" applyFont="1" applyBorder="1" applyAlignment="1">
      <alignment horizontal="center" vertical="center"/>
    </xf>
    <xf numFmtId="0" fontId="3" fillId="11" borderId="15" xfId="1" applyFont="1" applyFill="1" applyBorder="1" applyAlignment="1">
      <alignment horizontal="center" vertical="center"/>
    </xf>
    <xf numFmtId="0" fontId="3" fillId="11" borderId="16" xfId="1" applyFont="1" applyFill="1" applyBorder="1" applyAlignment="1">
      <alignment horizontal="center" vertical="center"/>
    </xf>
    <xf numFmtId="0" fontId="3" fillId="11" borderId="28" xfId="1" applyFont="1" applyFill="1" applyBorder="1" applyAlignment="1">
      <alignment horizontal="center" vertical="center"/>
    </xf>
    <xf numFmtId="0" fontId="3" fillId="0" borderId="15" xfId="1" applyFont="1" applyBorder="1" applyAlignment="1">
      <alignment horizontal="center" vertical="center" wrapText="1"/>
    </xf>
    <xf numFmtId="0" fontId="3" fillId="0" borderId="16" xfId="1" applyFont="1" applyBorder="1" applyAlignment="1">
      <alignment horizontal="center" vertical="center" wrapText="1"/>
    </xf>
    <xf numFmtId="0" fontId="3" fillId="0" borderId="28" xfId="1" applyFont="1" applyBorder="1" applyAlignment="1">
      <alignment horizontal="center" vertical="center" wrapText="1"/>
    </xf>
    <xf numFmtId="0" fontId="4" fillId="12" borderId="64" xfId="1" applyFont="1" applyFill="1" applyBorder="1" applyAlignment="1">
      <alignment horizontal="center" vertical="center" wrapText="1"/>
    </xf>
    <xf numFmtId="0" fontId="3" fillId="11" borderId="26" xfId="1" applyFont="1" applyFill="1" applyBorder="1" applyAlignment="1">
      <alignment horizontal="center" vertical="center"/>
    </xf>
    <xf numFmtId="0" fontId="3" fillId="11" borderId="27" xfId="1" applyFont="1" applyFill="1" applyBorder="1" applyAlignment="1">
      <alignment horizontal="center" vertical="center"/>
    </xf>
    <xf numFmtId="0" fontId="3" fillId="11" borderId="19" xfId="1" applyFont="1" applyFill="1" applyBorder="1" applyAlignment="1">
      <alignment horizontal="center" vertical="center"/>
    </xf>
    <xf numFmtId="0" fontId="3" fillId="11" borderId="11" xfId="1" applyFont="1" applyFill="1" applyBorder="1" applyAlignment="1">
      <alignment horizontal="center" vertical="center"/>
    </xf>
    <xf numFmtId="0" fontId="3" fillId="11" borderId="12" xfId="1" applyFont="1" applyFill="1" applyBorder="1" applyAlignment="1">
      <alignment horizontal="center" vertical="center"/>
    </xf>
    <xf numFmtId="0" fontId="3" fillId="11" borderId="25" xfId="1" applyFont="1" applyFill="1" applyBorder="1" applyAlignment="1">
      <alignment horizontal="center" vertical="center"/>
    </xf>
    <xf numFmtId="0" fontId="3" fillId="0" borderId="10" xfId="1" applyFont="1" applyBorder="1" applyAlignment="1" applyProtection="1">
      <alignment horizontal="center" vertical="center" wrapText="1"/>
      <protection locked="0"/>
    </xf>
    <xf numFmtId="0" fontId="3" fillId="0" borderId="10" xfId="1" applyFont="1" applyBorder="1" applyAlignment="1" applyProtection="1">
      <alignment horizontal="center" vertical="center"/>
      <protection locked="0"/>
    </xf>
    <xf numFmtId="0" fontId="4" fillId="12" borderId="26" xfId="1" applyFont="1" applyFill="1" applyBorder="1" applyAlignment="1">
      <alignment horizontal="center" vertical="center" wrapText="1"/>
    </xf>
    <xf numFmtId="0" fontId="4" fillId="12" borderId="27" xfId="1" applyFont="1" applyFill="1" applyBorder="1" applyAlignment="1">
      <alignment horizontal="center" vertical="center" wrapText="1"/>
    </xf>
    <xf numFmtId="0" fontId="32" fillId="12" borderId="27" xfId="78" applyFont="1" applyFill="1" applyBorder="1" applyAlignment="1">
      <alignment horizontal="center" vertical="center" wrapText="1"/>
    </xf>
    <xf numFmtId="0" fontId="32" fillId="12" borderId="19" xfId="78" applyFont="1" applyFill="1" applyBorder="1" applyAlignment="1">
      <alignment horizontal="center" vertical="center" wrapText="1"/>
    </xf>
    <xf numFmtId="0" fontId="32" fillId="12" borderId="11" xfId="78" applyFont="1" applyFill="1" applyBorder="1" applyAlignment="1">
      <alignment horizontal="center" vertical="center" wrapText="1"/>
    </xf>
    <xf numFmtId="0" fontId="32" fillId="12" borderId="12" xfId="78" applyFont="1" applyFill="1" applyBorder="1" applyAlignment="1">
      <alignment horizontal="center" vertical="center" wrapText="1"/>
    </xf>
    <xf numFmtId="0" fontId="32" fillId="12" borderId="25" xfId="78" applyFont="1" applyFill="1" applyBorder="1" applyAlignment="1">
      <alignment horizontal="center" vertical="center" wrapText="1"/>
    </xf>
    <xf numFmtId="0" fontId="3" fillId="13" borderId="15" xfId="1" applyFont="1" applyFill="1" applyBorder="1" applyAlignment="1" applyProtection="1">
      <alignment horizontal="center" vertical="center"/>
      <protection locked="0"/>
    </xf>
    <xf numFmtId="0" fontId="3" fillId="13" borderId="16" xfId="1" applyFont="1" applyFill="1" applyBorder="1" applyAlignment="1" applyProtection="1">
      <alignment horizontal="center" vertical="center"/>
      <protection locked="0"/>
    </xf>
    <xf numFmtId="0" fontId="3" fillId="13" borderId="28" xfId="1" applyFont="1" applyFill="1" applyBorder="1" applyAlignment="1" applyProtection="1">
      <alignment horizontal="center" vertical="center"/>
      <protection locked="0"/>
    </xf>
    <xf numFmtId="0" fontId="3" fillId="0" borderId="16" xfId="1" applyFont="1" applyBorder="1" applyAlignment="1">
      <alignment horizontal="center" vertical="center"/>
    </xf>
    <xf numFmtId="0" fontId="3" fillId="0" borderId="28" xfId="1" applyFont="1" applyBorder="1" applyAlignment="1">
      <alignment horizontal="center" vertical="center"/>
    </xf>
    <xf numFmtId="0" fontId="32" fillId="7" borderId="15" xfId="78" applyFont="1" applyFill="1" applyBorder="1" applyAlignment="1">
      <alignment horizontal="center" vertical="center" wrapText="1"/>
    </xf>
    <xf numFmtId="0" fontId="32" fillId="7" borderId="28" xfId="78" applyFont="1" applyFill="1" applyBorder="1" applyAlignment="1">
      <alignment horizontal="center" vertical="center" wrapText="1"/>
    </xf>
    <xf numFmtId="0" fontId="32" fillId="7" borderId="10" xfId="78" applyFont="1" applyFill="1" applyBorder="1" applyAlignment="1">
      <alignment horizontal="center" vertical="center" wrapText="1"/>
    </xf>
    <xf numFmtId="0" fontId="13" fillId="16" borderId="10" xfId="77" applyFill="1" applyBorder="1" applyAlignment="1">
      <alignment horizontal="center" vertical="center" wrapText="1"/>
    </xf>
    <xf numFmtId="0" fontId="13" fillId="16" borderId="10" xfId="77" applyFont="1" applyFill="1" applyBorder="1" applyAlignment="1">
      <alignment horizontal="center" vertical="center" wrapText="1"/>
    </xf>
    <xf numFmtId="0" fontId="7" fillId="0" borderId="15" xfId="1" applyFont="1" applyBorder="1" applyAlignment="1" applyProtection="1">
      <alignment vertical="center"/>
      <protection locked="0"/>
    </xf>
    <xf numFmtId="0" fontId="7" fillId="0" borderId="16" xfId="1" applyFont="1" applyBorder="1" applyAlignment="1" applyProtection="1">
      <alignment vertical="center"/>
      <protection locked="0"/>
    </xf>
    <xf numFmtId="0" fontId="7" fillId="0" borderId="28" xfId="1" applyFont="1" applyBorder="1" applyAlignment="1" applyProtection="1">
      <alignment vertical="center"/>
      <protection locked="0"/>
    </xf>
    <xf numFmtId="0" fontId="7" fillId="0" borderId="10" xfId="1" applyFont="1" applyBorder="1" applyAlignment="1" applyProtection="1">
      <alignment horizontal="center" vertical="center" wrapText="1"/>
      <protection locked="0"/>
    </xf>
    <xf numFmtId="16" fontId="34" fillId="0" borderId="10" xfId="1" applyNumberFormat="1" applyFont="1" applyBorder="1" applyAlignment="1" applyProtection="1">
      <alignment horizontal="center" vertical="center" wrapText="1"/>
      <protection locked="0"/>
    </xf>
    <xf numFmtId="0" fontId="34" fillId="0" borderId="10" xfId="1" applyFont="1" applyBorder="1" applyAlignment="1" applyProtection="1">
      <alignment horizontal="center" vertical="center" wrapText="1"/>
      <protection locked="0"/>
    </xf>
    <xf numFmtId="0" fontId="38" fillId="15" borderId="15" xfId="1" applyFont="1" applyFill="1" applyBorder="1" applyAlignment="1">
      <alignment horizontal="center"/>
    </xf>
    <xf numFmtId="0" fontId="38" fillId="15" borderId="16" xfId="1" applyFont="1" applyFill="1" applyBorder="1" applyAlignment="1">
      <alignment horizontal="center"/>
    </xf>
    <xf numFmtId="0" fontId="30" fillId="0" borderId="16" xfId="0" applyFont="1" applyBorder="1"/>
    <xf numFmtId="0" fontId="30" fillId="0" borderId="28" xfId="0" applyFont="1" applyBorder="1"/>
    <xf numFmtId="0" fontId="3" fillId="17" borderId="26" xfId="1" applyFont="1" applyFill="1" applyBorder="1" applyAlignment="1" applyProtection="1">
      <alignment horizontal="center" vertical="center"/>
      <protection locked="0"/>
    </xf>
    <xf numFmtId="0" fontId="3" fillId="17" borderId="27" xfId="1" applyFont="1" applyFill="1" applyBorder="1" applyAlignment="1" applyProtection="1">
      <alignment horizontal="center" vertical="center"/>
      <protection locked="0"/>
    </xf>
    <xf numFmtId="0" fontId="3" fillId="17" borderId="19" xfId="1" applyFont="1" applyFill="1" applyBorder="1" applyAlignment="1" applyProtection="1">
      <alignment horizontal="center" vertical="center"/>
      <protection locked="0"/>
    </xf>
    <xf numFmtId="0" fontId="3" fillId="17" borderId="11" xfId="1" applyFont="1" applyFill="1" applyBorder="1" applyAlignment="1" applyProtection="1">
      <alignment horizontal="center" vertical="center"/>
      <protection locked="0"/>
    </xf>
    <xf numFmtId="0" fontId="3" fillId="17" borderId="12" xfId="1" applyFont="1" applyFill="1" applyBorder="1" applyAlignment="1" applyProtection="1">
      <alignment horizontal="center" vertical="center"/>
      <protection locked="0"/>
    </xf>
    <xf numFmtId="0" fontId="3" fillId="17" borderId="25" xfId="1" applyFont="1" applyFill="1" applyBorder="1" applyAlignment="1" applyProtection="1">
      <alignment horizontal="center" vertical="center"/>
      <protection locked="0"/>
    </xf>
    <xf numFmtId="0" fontId="3" fillId="17" borderId="15" xfId="1" applyFont="1" applyFill="1" applyBorder="1" applyAlignment="1" applyProtection="1">
      <alignment horizontal="center" vertical="center"/>
      <protection locked="0"/>
    </xf>
    <xf numFmtId="0" fontId="3" fillId="17" borderId="16" xfId="1" applyFont="1" applyFill="1" applyBorder="1" applyAlignment="1" applyProtection="1">
      <alignment horizontal="center" vertical="center"/>
      <protection locked="0"/>
    </xf>
    <xf numFmtId="0" fontId="3" fillId="17" borderId="28" xfId="1" applyFont="1" applyFill="1" applyBorder="1" applyAlignment="1" applyProtection="1">
      <alignment horizontal="center" vertical="center"/>
      <protection locked="0"/>
    </xf>
    <xf numFmtId="0" fontId="32" fillId="8" borderId="10" xfId="78" applyFont="1" applyFill="1" applyBorder="1" applyAlignment="1">
      <alignment horizontal="center" vertical="center" wrapText="1"/>
    </xf>
    <xf numFmtId="0" fontId="13" fillId="0" borderId="15" xfId="78" applyFont="1" applyBorder="1" applyAlignment="1" applyProtection="1">
      <alignment horizontal="center" vertical="center"/>
      <protection locked="0"/>
    </xf>
    <xf numFmtId="43" fontId="7" fillId="0" borderId="10" xfId="123" applyFont="1" applyBorder="1" applyAlignment="1" applyProtection="1">
      <alignment horizontal="center" vertical="center"/>
      <protection locked="0"/>
    </xf>
    <xf numFmtId="0" fontId="6" fillId="11" borderId="114" xfId="1" applyFont="1" applyFill="1" applyBorder="1" applyAlignment="1">
      <alignment horizontal="center" vertical="center" wrapText="1"/>
    </xf>
    <xf numFmtId="0" fontId="5" fillId="0" borderId="114" xfId="1" applyBorder="1" applyAlignment="1" applyProtection="1">
      <alignment vertical="top" wrapText="1"/>
      <protection locked="0"/>
    </xf>
    <xf numFmtId="0" fontId="32" fillId="8" borderId="15" xfId="78" applyFont="1" applyFill="1" applyBorder="1" applyAlignment="1">
      <alignment horizontal="center" vertical="center" wrapText="1"/>
    </xf>
    <xf numFmtId="0" fontId="32" fillId="8" borderId="28" xfId="78" applyFont="1" applyFill="1" applyBorder="1" applyAlignment="1">
      <alignment horizontal="center" vertical="center" wrapText="1"/>
    </xf>
    <xf numFmtId="0" fontId="32" fillId="0" borderId="104" xfId="122" applyFont="1" applyBorder="1" applyAlignment="1" applyProtection="1">
      <alignment horizontal="left" vertical="center" wrapText="1"/>
      <protection locked="0"/>
    </xf>
    <xf numFmtId="0" fontId="32" fillId="0" borderId="105" xfId="122" applyFont="1" applyBorder="1" applyAlignment="1" applyProtection="1">
      <alignment horizontal="left" vertical="center"/>
      <protection locked="0"/>
    </xf>
    <xf numFmtId="0" fontId="32" fillId="0" borderId="106" xfId="122" applyFont="1" applyBorder="1" applyAlignment="1" applyProtection="1">
      <alignment horizontal="left" vertical="center"/>
      <protection locked="0"/>
    </xf>
    <xf numFmtId="0" fontId="32" fillId="0" borderId="107" xfId="122" applyFont="1" applyBorder="1" applyAlignment="1" applyProtection="1">
      <alignment horizontal="left" vertical="center"/>
      <protection locked="0"/>
    </xf>
    <xf numFmtId="0" fontId="32" fillId="0" borderId="108" xfId="122" applyFont="1" applyBorder="1" applyAlignment="1" applyProtection="1">
      <alignment horizontal="left" vertical="center"/>
      <protection locked="0"/>
    </xf>
    <xf numFmtId="0" fontId="32" fillId="0" borderId="109" xfId="122" applyFont="1" applyBorder="1" applyAlignment="1" applyProtection="1">
      <alignment horizontal="left" vertical="center"/>
      <protection locked="0"/>
    </xf>
    <xf numFmtId="0" fontId="39" fillId="0" borderId="104" xfId="122" applyBorder="1" applyAlignment="1" applyProtection="1">
      <alignment horizontal="left" vertical="center" wrapText="1"/>
      <protection locked="0"/>
    </xf>
    <xf numFmtId="0" fontId="39" fillId="0" borderId="105" xfId="122" applyBorder="1" applyAlignment="1">
      <alignment horizontal="left" vertical="center" wrapText="1"/>
    </xf>
    <xf numFmtId="0" fontId="39" fillId="0" borderId="107" xfId="122" applyBorder="1" applyAlignment="1">
      <alignment horizontal="left" vertical="center" wrapText="1"/>
    </xf>
    <xf numFmtId="0" fontId="39" fillId="0" borderId="108" xfId="122" applyBorder="1" applyAlignment="1">
      <alignment horizontal="left" vertical="center" wrapText="1"/>
    </xf>
    <xf numFmtId="0" fontId="39" fillId="0" borderId="105" xfId="122" applyBorder="1" applyAlignment="1" applyProtection="1">
      <alignment horizontal="left" vertical="center" wrapText="1"/>
      <protection locked="0"/>
    </xf>
    <xf numFmtId="0" fontId="39" fillId="0" borderId="106" xfId="122" applyBorder="1" applyAlignment="1">
      <alignment horizontal="left" vertical="center" wrapText="1"/>
    </xf>
    <xf numFmtId="0" fontId="39" fillId="0" borderId="109" xfId="122" applyBorder="1" applyAlignment="1">
      <alignment horizontal="left" vertical="center" wrapText="1"/>
    </xf>
    <xf numFmtId="0" fontId="32" fillId="0" borderId="110" xfId="122" applyFont="1" applyBorder="1" applyAlignment="1" applyProtection="1">
      <alignment horizontal="left" vertical="center" wrapText="1"/>
      <protection locked="0"/>
    </xf>
    <xf numFmtId="0" fontId="32" fillId="0" borderId="0" xfId="122" applyFont="1" applyAlignment="1" applyProtection="1">
      <alignment horizontal="left" vertical="center"/>
      <protection locked="0"/>
    </xf>
    <xf numFmtId="0" fontId="32" fillId="0" borderId="111" xfId="122" applyFont="1" applyBorder="1" applyAlignment="1" applyProtection="1">
      <alignment horizontal="left" vertical="center"/>
      <protection locked="0"/>
    </xf>
    <xf numFmtId="0" fontId="39" fillId="0" borderId="110" xfId="122" applyBorder="1" applyAlignment="1" applyProtection="1">
      <alignment horizontal="left" vertical="center" wrapText="1"/>
      <protection locked="0"/>
    </xf>
    <xf numFmtId="0" fontId="39" fillId="0" borderId="0" xfId="122" applyAlignment="1">
      <alignment horizontal="left" vertical="center" wrapText="1"/>
    </xf>
    <xf numFmtId="0" fontId="39" fillId="0" borderId="105" xfId="122" applyBorder="1" applyAlignment="1">
      <alignment horizontal="left" vertical="center"/>
    </xf>
    <xf numFmtId="0" fontId="39" fillId="0" borderId="105" xfId="122" applyBorder="1" applyAlignment="1" applyProtection="1">
      <alignment horizontal="left" vertical="center"/>
      <protection locked="0"/>
    </xf>
    <xf numFmtId="0" fontId="39" fillId="0" borderId="106" xfId="122" applyBorder="1" applyAlignment="1">
      <alignment horizontal="left" vertical="center"/>
    </xf>
    <xf numFmtId="0" fontId="39" fillId="0" borderId="108" xfId="122" applyBorder="1" applyAlignment="1">
      <alignment horizontal="left" vertical="center"/>
    </xf>
    <xf numFmtId="0" fontId="39" fillId="0" borderId="109" xfId="122" applyBorder="1" applyAlignment="1">
      <alignment horizontal="left" vertical="center"/>
    </xf>
    <xf numFmtId="0" fontId="32" fillId="0" borderId="105" xfId="122" applyFont="1" applyBorder="1" applyAlignment="1" applyProtection="1">
      <alignment horizontal="left" vertical="center" wrapText="1"/>
      <protection locked="0"/>
    </xf>
    <xf numFmtId="0" fontId="32" fillId="0" borderId="106" xfId="122" applyFont="1" applyBorder="1" applyAlignment="1" applyProtection="1">
      <alignment horizontal="left" vertical="center" wrapText="1"/>
      <protection locked="0"/>
    </xf>
    <xf numFmtId="0" fontId="32" fillId="0" borderId="107" xfId="122" applyFont="1" applyBorder="1" applyAlignment="1" applyProtection="1">
      <alignment horizontal="left" vertical="center" wrapText="1"/>
      <protection locked="0"/>
    </xf>
    <xf numFmtId="0" fontId="32" fillId="0" borderId="108" xfId="122" applyFont="1" applyBorder="1" applyAlignment="1" applyProtection="1">
      <alignment horizontal="left" vertical="center" wrapText="1"/>
      <protection locked="0"/>
    </xf>
    <xf numFmtId="0" fontId="32" fillId="0" borderId="109" xfId="122" applyFont="1" applyBorder="1" applyAlignment="1" applyProtection="1">
      <alignment horizontal="left" vertical="center" wrapText="1"/>
      <protection locked="0"/>
    </xf>
    <xf numFmtId="0" fontId="39" fillId="8" borderId="15" xfId="122" applyFill="1" applyBorder="1" applyAlignment="1">
      <alignment horizontal="center" vertical="center"/>
    </xf>
    <xf numFmtId="0" fontId="39" fillId="8" borderId="16" xfId="122" applyFill="1" applyBorder="1" applyAlignment="1">
      <alignment horizontal="center" vertical="center"/>
    </xf>
    <xf numFmtId="0" fontId="39" fillId="8" borderId="28" xfId="122" applyFill="1" applyBorder="1" applyAlignment="1">
      <alignment horizontal="center" vertical="center"/>
    </xf>
    <xf numFmtId="0" fontId="39" fillId="8" borderId="10" xfId="122" applyFill="1" applyBorder="1" applyAlignment="1">
      <alignment horizontal="center" vertical="center"/>
    </xf>
    <xf numFmtId="0" fontId="32" fillId="15" borderId="100" xfId="122" applyFont="1" applyFill="1" applyBorder="1" applyAlignment="1">
      <alignment horizontal="center" vertical="center"/>
    </xf>
    <xf numFmtId="0" fontId="32" fillId="11" borderId="101" xfId="122" applyFont="1" applyFill="1" applyBorder="1" applyAlignment="1">
      <alignment horizontal="center" vertical="center"/>
    </xf>
    <xf numFmtId="0" fontId="32" fillId="11" borderId="102" xfId="122" applyFont="1" applyFill="1" applyBorder="1" applyAlignment="1">
      <alignment horizontal="center" vertical="center"/>
    </xf>
    <xf numFmtId="0" fontId="32" fillId="0" borderId="102" xfId="122" applyFont="1" applyBorder="1" applyAlignment="1">
      <alignment horizontal="center" vertical="center"/>
    </xf>
    <xf numFmtId="0" fontId="32" fillId="0" borderId="103" xfId="122" applyFont="1" applyBorder="1" applyAlignment="1">
      <alignment horizontal="center" vertical="center"/>
    </xf>
    <xf numFmtId="0" fontId="32" fillId="0" borderId="104" xfId="122" applyFont="1" applyBorder="1" applyAlignment="1" applyProtection="1">
      <alignment horizontal="center" vertical="center" wrapText="1"/>
      <protection locked="0"/>
    </xf>
    <xf numFmtId="0" fontId="32" fillId="0" borderId="105" xfId="122" applyFont="1" applyBorder="1" applyAlignment="1" applyProtection="1">
      <alignment horizontal="center" vertical="center" wrapText="1"/>
      <protection locked="0"/>
    </xf>
    <xf numFmtId="0" fontId="32" fillId="0" borderId="106" xfId="122" applyFont="1" applyBorder="1" applyAlignment="1" applyProtection="1">
      <alignment horizontal="center" vertical="center" wrapText="1"/>
      <protection locked="0"/>
    </xf>
    <xf numFmtId="0" fontId="32" fillId="0" borderId="107" xfId="122" applyFont="1" applyBorder="1" applyAlignment="1" applyProtection="1">
      <alignment horizontal="center" vertical="center" wrapText="1"/>
      <protection locked="0"/>
    </xf>
    <xf numFmtId="0" fontId="32" fillId="0" borderId="108" xfId="122" applyFont="1" applyBorder="1" applyAlignment="1" applyProtection="1">
      <alignment horizontal="center" vertical="center" wrapText="1"/>
      <protection locked="0"/>
    </xf>
    <xf numFmtId="0" fontId="32" fillId="0" borderId="109" xfId="122" applyFont="1" applyBorder="1" applyAlignment="1" applyProtection="1">
      <alignment horizontal="center" vertical="center" wrapText="1"/>
      <protection locked="0"/>
    </xf>
    <xf numFmtId="0" fontId="39" fillId="0" borderId="26" xfId="122" applyBorder="1" applyAlignment="1" applyProtection="1">
      <alignment horizontal="center" vertical="center"/>
      <protection locked="0"/>
    </xf>
    <xf numFmtId="0" fontId="39" fillId="0" borderId="27" xfId="122" applyBorder="1" applyAlignment="1" applyProtection="1">
      <alignment horizontal="center" vertical="center"/>
      <protection locked="0"/>
    </xf>
    <xf numFmtId="0" fontId="39" fillId="0" borderId="19" xfId="122" applyBorder="1" applyAlignment="1" applyProtection="1">
      <alignment horizontal="center" vertical="center"/>
      <protection locked="0"/>
    </xf>
    <xf numFmtId="0" fontId="39" fillId="0" borderId="11" xfId="122" applyBorder="1" applyAlignment="1" applyProtection="1">
      <alignment horizontal="center" vertical="center"/>
      <protection locked="0"/>
    </xf>
    <xf numFmtId="0" fontId="39" fillId="0" borderId="12" xfId="122" applyBorder="1" applyAlignment="1" applyProtection="1">
      <alignment horizontal="center" vertical="center"/>
      <protection locked="0"/>
    </xf>
    <xf numFmtId="0" fontId="39" fillId="0" borderId="25" xfId="122" applyBorder="1" applyAlignment="1" applyProtection="1">
      <alignment horizontal="center" vertical="center"/>
      <protection locked="0"/>
    </xf>
    <xf numFmtId="0" fontId="39" fillId="8" borderId="26" xfId="122" applyFill="1" applyBorder="1" applyAlignment="1" applyProtection="1">
      <alignment horizontal="center" vertical="center"/>
      <protection locked="0"/>
    </xf>
    <xf numFmtId="0" fontId="39" fillId="8" borderId="19" xfId="122" applyFill="1" applyBorder="1" applyAlignment="1" applyProtection="1">
      <alignment horizontal="center" vertical="center"/>
      <protection locked="0"/>
    </xf>
    <xf numFmtId="0" fontId="39" fillId="8" borderId="11" xfId="122" applyFill="1" applyBorder="1" applyAlignment="1" applyProtection="1">
      <alignment horizontal="center" vertical="center"/>
      <protection locked="0"/>
    </xf>
    <xf numFmtId="0" fontId="39" fillId="8" borderId="25" xfId="122" applyFill="1" applyBorder="1" applyAlignment="1" applyProtection="1">
      <alignment horizontal="center" vertical="center"/>
      <protection locked="0"/>
    </xf>
    <xf numFmtId="0" fontId="39" fillId="15" borderId="15" xfId="122" applyFill="1" applyBorder="1" applyAlignment="1">
      <alignment horizontal="center" vertical="center"/>
    </xf>
    <xf numFmtId="0" fontId="39" fillId="15" borderId="16" xfId="122" applyFill="1" applyBorder="1" applyAlignment="1">
      <alignment horizontal="center" vertical="center"/>
    </xf>
    <xf numFmtId="0" fontId="39" fillId="15" borderId="28" xfId="122" applyFill="1" applyBorder="1" applyAlignment="1">
      <alignment horizontal="center" vertical="center"/>
    </xf>
    <xf numFmtId="0" fontId="39" fillId="11" borderId="15" xfId="122" applyFill="1" applyBorder="1" applyAlignment="1">
      <alignment horizontal="center" vertical="center"/>
    </xf>
    <xf numFmtId="0" fontId="39" fillId="11" borderId="16" xfId="122" applyFill="1" applyBorder="1" applyAlignment="1">
      <alignment horizontal="center" vertical="center"/>
    </xf>
    <xf numFmtId="0" fontId="39" fillId="11" borderId="28" xfId="122" applyFill="1" applyBorder="1" applyAlignment="1">
      <alignment horizontal="center" vertical="center"/>
    </xf>
    <xf numFmtId="0" fontId="39" fillId="0" borderId="15" xfId="122" applyBorder="1" applyAlignment="1" applyProtection="1">
      <alignment horizontal="center" vertical="center"/>
      <protection locked="0"/>
    </xf>
    <xf numFmtId="0" fontId="39" fillId="0" borderId="16" xfId="122" applyBorder="1" applyAlignment="1" applyProtection="1">
      <alignment horizontal="center" vertical="center"/>
      <protection locked="0"/>
    </xf>
    <xf numFmtId="0" fontId="39" fillId="0" borderId="28" xfId="122" applyBorder="1" applyAlignment="1" applyProtection="1">
      <alignment horizontal="center" vertical="center"/>
      <protection locked="0"/>
    </xf>
    <xf numFmtId="0" fontId="39" fillId="11" borderId="15" xfId="122" applyFill="1" applyBorder="1" applyAlignment="1" applyProtection="1">
      <alignment horizontal="center" vertical="center"/>
      <protection locked="0"/>
    </xf>
    <xf numFmtId="0" fontId="39" fillId="11" borderId="28" xfId="122" applyFill="1" applyBorder="1" applyAlignment="1" applyProtection="1">
      <alignment horizontal="center" vertical="center"/>
      <protection locked="0"/>
    </xf>
    <xf numFmtId="0" fontId="39" fillId="16" borderId="10" xfId="122" applyFill="1" applyBorder="1" applyAlignment="1" applyProtection="1">
      <alignment horizontal="center" vertical="center"/>
      <protection locked="0"/>
    </xf>
    <xf numFmtId="0" fontId="39" fillId="8" borderId="10" xfId="122" applyFill="1" applyBorder="1" applyAlignment="1" applyProtection="1">
      <alignment horizontal="center" vertical="center"/>
      <protection locked="0"/>
    </xf>
    <xf numFmtId="0" fontId="6" fillId="8" borderId="16" xfId="122" applyFont="1" applyFill="1" applyBorder="1" applyAlignment="1">
      <alignment horizontal="center" vertical="center"/>
    </xf>
    <xf numFmtId="0" fontId="6" fillId="8" borderId="28" xfId="122" applyFont="1" applyFill="1" applyBorder="1" applyAlignment="1">
      <alignment horizontal="center" vertical="center"/>
    </xf>
    <xf numFmtId="0" fontId="39" fillId="21" borderId="15" xfId="122" applyFill="1" applyBorder="1" applyAlignment="1" applyProtection="1">
      <alignment horizontal="center" vertical="center"/>
      <protection locked="0"/>
    </xf>
    <xf numFmtId="0" fontId="39" fillId="21" borderId="28" xfId="122" applyFill="1" applyBorder="1" applyAlignment="1" applyProtection="1">
      <alignment horizontal="center" vertical="center"/>
      <protection locked="0"/>
    </xf>
    <xf numFmtId="0" fontId="39" fillId="11" borderId="10" xfId="122" applyFill="1" applyBorder="1" applyAlignment="1">
      <alignment horizontal="center" vertical="center"/>
    </xf>
    <xf numFmtId="0" fontId="39" fillId="0" borderId="26" xfId="122" applyBorder="1" applyAlignment="1" applyProtection="1">
      <alignment horizontal="center" vertical="center" wrapText="1"/>
      <protection locked="0"/>
    </xf>
    <xf numFmtId="0" fontId="39" fillId="0" borderId="27" xfId="122" applyBorder="1" applyAlignment="1" applyProtection="1">
      <alignment horizontal="center" vertical="center" wrapText="1"/>
      <protection locked="0"/>
    </xf>
    <xf numFmtId="0" fontId="39" fillId="0" borderId="19" xfId="122" applyBorder="1" applyAlignment="1" applyProtection="1">
      <alignment horizontal="center" vertical="center" wrapText="1"/>
      <protection locked="0"/>
    </xf>
    <xf numFmtId="0" fontId="39" fillId="0" borderId="114" xfId="122" applyBorder="1" applyAlignment="1" applyProtection="1">
      <alignment horizontal="center" vertical="center" wrapText="1"/>
      <protection locked="0"/>
    </xf>
    <xf numFmtId="0" fontId="39" fillId="0" borderId="0" xfId="122" applyAlignment="1" applyProtection="1">
      <alignment horizontal="center" vertical="center" wrapText="1"/>
      <protection locked="0"/>
    </xf>
    <xf numFmtId="0" fontId="39" fillId="0" borderId="23" xfId="122" applyBorder="1" applyAlignment="1" applyProtection="1">
      <alignment horizontal="center" vertical="center" wrapText="1"/>
      <protection locked="0"/>
    </xf>
    <xf numFmtId="0" fontId="39" fillId="0" borderId="11" xfId="122" applyBorder="1" applyAlignment="1" applyProtection="1">
      <alignment horizontal="center" vertical="center" wrapText="1"/>
      <protection locked="0"/>
    </xf>
    <xf numFmtId="0" fontId="39" fillId="0" borderId="12" xfId="122" applyBorder="1" applyAlignment="1" applyProtection="1">
      <alignment horizontal="center" vertical="center" wrapText="1"/>
      <protection locked="0"/>
    </xf>
    <xf numFmtId="0" fontId="39" fillId="0" borderId="25" xfId="122" applyBorder="1" applyAlignment="1" applyProtection="1">
      <alignment horizontal="center" vertical="center" wrapText="1"/>
      <protection locked="0"/>
    </xf>
    <xf numFmtId="0" fontId="39" fillId="11" borderId="15" xfId="122" applyFill="1" applyBorder="1" applyAlignment="1">
      <alignment horizontal="center" vertical="center" wrapText="1"/>
    </xf>
    <xf numFmtId="0" fontId="39" fillId="11" borderId="16" xfId="122" applyFill="1" applyBorder="1" applyAlignment="1">
      <alignment horizontal="center" vertical="center" wrapText="1"/>
    </xf>
    <xf numFmtId="0" fontId="39" fillId="11" borderId="28" xfId="122" applyFill="1" applyBorder="1" applyAlignment="1">
      <alignment horizontal="center" vertical="center" wrapText="1"/>
    </xf>
    <xf numFmtId="0" fontId="39" fillId="16" borderId="10" xfId="122" applyFill="1" applyBorder="1" applyAlignment="1">
      <alignment horizontal="center" vertical="center" wrapText="1"/>
    </xf>
    <xf numFmtId="0" fontId="13" fillId="16" borderId="10" xfId="122" applyFont="1" applyFill="1" applyBorder="1" applyAlignment="1">
      <alignment horizontal="center" vertical="center" wrapText="1"/>
    </xf>
    <xf numFmtId="0" fontId="39" fillId="8" borderId="10" xfId="122" applyFill="1" applyBorder="1" applyAlignment="1">
      <alignment horizontal="center" vertical="center" wrapText="1"/>
    </xf>
    <xf numFmtId="0" fontId="39" fillId="15" borderId="10" xfId="122" applyFill="1" applyBorder="1" applyAlignment="1">
      <alignment horizontal="center" vertical="center"/>
    </xf>
    <xf numFmtId="0" fontId="39" fillId="0" borderId="10" xfId="122" applyBorder="1" applyAlignment="1" applyProtection="1">
      <alignment horizontal="center" vertical="center"/>
      <protection locked="0"/>
    </xf>
    <xf numFmtId="0" fontId="39" fillId="11" borderId="112" xfId="122" applyFill="1" applyBorder="1" applyAlignment="1">
      <alignment horizontal="center" vertical="center"/>
    </xf>
    <xf numFmtId="0" fontId="39" fillId="11" borderId="40" xfId="122" applyFill="1" applyBorder="1" applyAlignment="1">
      <alignment horizontal="center" vertical="center"/>
    </xf>
    <xf numFmtId="0" fontId="39" fillId="11" borderId="113" xfId="122" applyFill="1" applyBorder="1" applyAlignment="1">
      <alignment horizontal="center" vertical="center"/>
    </xf>
    <xf numFmtId="0" fontId="32" fillId="7" borderId="15" xfId="122" applyFont="1" applyFill="1" applyBorder="1" applyAlignment="1">
      <alignment horizontal="center" vertical="center" wrapText="1"/>
    </xf>
    <xf numFmtId="0" fontId="32" fillId="7" borderId="28" xfId="122" applyFont="1" applyFill="1" applyBorder="1" applyAlignment="1">
      <alignment horizontal="center" vertical="center" wrapText="1"/>
    </xf>
    <xf numFmtId="0" fontId="32" fillId="7" borderId="10" xfId="122" applyFont="1" applyFill="1" applyBorder="1" applyAlignment="1">
      <alignment horizontal="center" vertical="center" wrapText="1"/>
    </xf>
    <xf numFmtId="0" fontId="13" fillId="7" borderId="10" xfId="122" applyFont="1" applyFill="1" applyBorder="1" applyAlignment="1">
      <alignment horizontal="center" vertical="center" wrapText="1"/>
    </xf>
    <xf numFmtId="0" fontId="13" fillId="7" borderId="10" xfId="77" applyFill="1" applyBorder="1" applyAlignment="1">
      <alignment horizontal="center" vertical="center" wrapText="1"/>
    </xf>
    <xf numFmtId="0" fontId="4" fillId="18" borderId="64" xfId="1" applyFont="1" applyFill="1" applyBorder="1" applyAlignment="1">
      <alignment horizontal="center" vertical="center"/>
    </xf>
    <xf numFmtId="0" fontId="3" fillId="18" borderId="64" xfId="1" applyFont="1" applyFill="1" applyBorder="1" applyAlignment="1">
      <alignment horizontal="center" vertical="center"/>
    </xf>
    <xf numFmtId="0" fontId="4" fillId="18" borderId="26" xfId="1" applyFont="1" applyFill="1" applyBorder="1" applyAlignment="1">
      <alignment horizontal="center" vertical="center" wrapText="1"/>
    </xf>
    <xf numFmtId="0" fontId="3" fillId="18" borderId="27" xfId="1" applyFont="1" applyFill="1" applyBorder="1" applyAlignment="1">
      <alignment horizontal="center" vertical="center" wrapText="1"/>
    </xf>
    <xf numFmtId="0" fontId="39" fillId="18" borderId="27" xfId="122" applyFill="1" applyBorder="1" applyAlignment="1">
      <alignment horizontal="center" vertical="center" wrapText="1"/>
    </xf>
    <xf numFmtId="0" fontId="39" fillId="18" borderId="19" xfId="122" applyFill="1" applyBorder="1" applyAlignment="1">
      <alignment horizontal="center" vertical="center" wrapText="1"/>
    </xf>
    <xf numFmtId="0" fontId="39" fillId="18" borderId="11" xfId="122" applyFill="1" applyBorder="1" applyAlignment="1">
      <alignment horizontal="center" vertical="center" wrapText="1"/>
    </xf>
    <xf numFmtId="0" fontId="39" fillId="18" borderId="12" xfId="122" applyFill="1" applyBorder="1" applyAlignment="1">
      <alignment horizontal="center" vertical="center" wrapText="1"/>
    </xf>
    <xf numFmtId="0" fontId="39" fillId="18" borderId="25" xfId="122" applyFill="1" applyBorder="1" applyAlignment="1">
      <alignment horizontal="center" vertical="center" wrapText="1"/>
    </xf>
    <xf numFmtId="1" fontId="7" fillId="0" borderId="10" xfId="1" applyNumberFormat="1" applyFont="1" applyBorder="1" applyAlignment="1" applyProtection="1">
      <alignment horizontal="center" vertical="center"/>
      <protection locked="0"/>
    </xf>
    <xf numFmtId="178" fontId="7" fillId="0" borderId="10" xfId="123" applyNumberFormat="1" applyFont="1" applyBorder="1" applyAlignment="1" applyProtection="1">
      <alignment horizontal="center" vertical="center"/>
      <protection locked="0"/>
    </xf>
  </cellXfs>
  <cellStyles count="124">
    <cellStyle name="cf1" xfId="2"/>
    <cellStyle name="cf2" xfId="3"/>
    <cellStyle name="cf3" xfId="4"/>
    <cellStyle name="cf4" xfId="5"/>
    <cellStyle name="cf5" xfId="6"/>
    <cellStyle name="cf6" xfId="7"/>
    <cellStyle name="cf7" xfId="8"/>
    <cellStyle name="cf8" xfId="9"/>
    <cellStyle name="Comma" xfId="10"/>
    <cellStyle name="Comma [0]" xfId="11"/>
    <cellStyle name="ConditionalStyle_1" xfId="12"/>
    <cellStyle name="Currency" xfId="13"/>
    <cellStyle name="Currency [0]" xfId="14"/>
    <cellStyle name="Currency_protocollo def bis.xls" xfId="15"/>
    <cellStyle name="Euro" xfId="16"/>
    <cellStyle name="Euro 2" xfId="17"/>
    <cellStyle name="Euro 2 2" xfId="18"/>
    <cellStyle name="Euro 3" xfId="19"/>
    <cellStyle name="Euro 3 2" xfId="20"/>
    <cellStyle name="Euro 4" xfId="21"/>
    <cellStyle name="Excel Built-in Normal" xfId="22"/>
    <cellStyle name="Excel Built-in Normal 1" xfId="23"/>
    <cellStyle name="Excel Built-in Percent" xfId="24"/>
    <cellStyle name="Excel_CondFormat_1_1_1" xfId="25"/>
    <cellStyle name="Heading" xfId="26"/>
    <cellStyle name="Heading1" xfId="27"/>
    <cellStyle name="Migliaia" xfId="123" builtinId="3"/>
    <cellStyle name="Migliaia [0] 2" xfId="28"/>
    <cellStyle name="Migliaia 2" xfId="29"/>
    <cellStyle name="Migliaia 2 2" xfId="30"/>
    <cellStyle name="Migliaia 2 2 2" xfId="31"/>
    <cellStyle name="Migliaia 2 3" xfId="32"/>
    <cellStyle name="Migliaia 2 3 2" xfId="33"/>
    <cellStyle name="Migliaia 2 3 2 2" xfId="34"/>
    <cellStyle name="Migliaia 2 3 2 3" xfId="35"/>
    <cellStyle name="Migliaia 2 3 2 4" xfId="36"/>
    <cellStyle name="Migliaia 2 3 3" xfId="37"/>
    <cellStyle name="Migliaia 2 3 4" xfId="38"/>
    <cellStyle name="Migliaia 2 3 5" xfId="39"/>
    <cellStyle name="Migliaia 2 4" xfId="40"/>
    <cellStyle name="Migliaia 2 4 2" xfId="41"/>
    <cellStyle name="Migliaia 2 4 3" xfId="42"/>
    <cellStyle name="Migliaia 2 4 4" xfId="43"/>
    <cellStyle name="Migliaia 2 5" xfId="44"/>
    <cellStyle name="Migliaia 2 6" xfId="45"/>
    <cellStyle name="Migliaia 2 7" xfId="46"/>
    <cellStyle name="Migliaia 3" xfId="47"/>
    <cellStyle name="Migliaia 3 2" xfId="48"/>
    <cellStyle name="Migliaia 3 3" xfId="49"/>
    <cellStyle name="Migliaia 3 4" xfId="50"/>
    <cellStyle name="Migliaia 4" xfId="51"/>
    <cellStyle name="Normale" xfId="0" builtinId="0"/>
    <cellStyle name="Normale 10" xfId="52"/>
    <cellStyle name="Normale 11" xfId="53"/>
    <cellStyle name="Normale 12" xfId="54"/>
    <cellStyle name="Normale 13" xfId="55"/>
    <cellStyle name="Normale 14" xfId="56"/>
    <cellStyle name="Normale 2" xfId="57"/>
    <cellStyle name="Normale 2 2" xfId="58"/>
    <cellStyle name="Normale 2 2 2" xfId="59"/>
    <cellStyle name="Normale 2 2 2 2" xfId="60"/>
    <cellStyle name="Normale 2 2 3" xfId="61"/>
    <cellStyle name="Normale 2 3" xfId="62"/>
    <cellStyle name="Normale 2 4" xfId="63"/>
    <cellStyle name="Normale 2 4 2" xfId="64"/>
    <cellStyle name="Normale 3" xfId="65"/>
    <cellStyle name="Normale 3 2" xfId="66"/>
    <cellStyle name="Normale 3 2 2" xfId="67"/>
    <cellStyle name="Normale 3 2 2 2" xfId="68"/>
    <cellStyle name="Normale 3 2 3" xfId="69"/>
    <cellStyle name="Normale 3 2 4" xfId="70"/>
    <cellStyle name="Normale 3 2 5" xfId="71"/>
    <cellStyle name="Normale 3 3" xfId="72"/>
    <cellStyle name="Normale 3 4" xfId="73"/>
    <cellStyle name="Normale 3 5" xfId="74"/>
    <cellStyle name="Normale 4" xfId="75"/>
    <cellStyle name="Normale 4 2" xfId="76"/>
    <cellStyle name="Normale 5" xfId="77"/>
    <cellStyle name="Normale 5 2" xfId="78"/>
    <cellStyle name="Normale 5 3" xfId="122"/>
    <cellStyle name="Normale 6" xfId="79"/>
    <cellStyle name="Normale 7" xfId="80"/>
    <cellStyle name="Normale 7 2" xfId="81"/>
    <cellStyle name="Normale 8" xfId="82"/>
    <cellStyle name="Normale 9" xfId="83"/>
    <cellStyle name="Normale_OBJ_rev09 2 3" xfId="1"/>
    <cellStyle name="Percent" xfId="84"/>
    <cellStyle name="Percentuale" xfId="121" builtinId="5"/>
    <cellStyle name="Percentuale 2" xfId="85"/>
    <cellStyle name="Percentuale 2 2" xfId="86"/>
    <cellStyle name="Percentuale 2 3" xfId="87"/>
    <cellStyle name="Percentuale 3" xfId="88"/>
    <cellStyle name="Percentuale 3 2" xfId="89"/>
    <cellStyle name="Percentuale 3 2 2" xfId="90"/>
    <cellStyle name="Percentuale 3 3" xfId="91"/>
    <cellStyle name="Percentuale 3 4" xfId="92"/>
    <cellStyle name="Percentuale 4" xfId="93"/>
    <cellStyle name="Percentuale 4 2" xfId="94"/>
    <cellStyle name="Percentuale 5" xfId="95"/>
    <cellStyle name="Percentuale 6" xfId="96"/>
    <cellStyle name="Percentuale 7" xfId="120"/>
    <cellStyle name="Result" xfId="97"/>
    <cellStyle name="Result2" xfId="98"/>
    <cellStyle name="TableStyleLight1" xfId="99"/>
    <cellStyle name="TableStyleLight1 2" xfId="100"/>
    <cellStyle name="Testo descrittivo 2" xfId="101"/>
    <cellStyle name="Valuta 2" xfId="102"/>
    <cellStyle name="Valuta 2 2" xfId="103"/>
    <cellStyle name="Valuta 2 2 2" xfId="104"/>
    <cellStyle name="Valuta 2 3" xfId="105"/>
    <cellStyle name="Valuta 3" xfId="106"/>
    <cellStyle name="Valuta 3 2" xfId="107"/>
    <cellStyle name="Valuta 3 2 2" xfId="108"/>
    <cellStyle name="Valuta 3 3" xfId="109"/>
    <cellStyle name="Valuta 3 4" xfId="110"/>
    <cellStyle name="Valuta 4" xfId="111"/>
    <cellStyle name="Valuta 4 2" xfId="112"/>
    <cellStyle name="Valuta 5" xfId="113"/>
    <cellStyle name="Valuta 6" xfId="114"/>
    <cellStyle name="Währung" xfId="115"/>
    <cellStyle name="Währung 2" xfId="116"/>
    <cellStyle name="Währung 2 2" xfId="117"/>
    <cellStyle name="Währung 3" xfId="118"/>
    <cellStyle name="Währung 4" xfId="119"/>
  </cellStyles>
  <dxfs count="170">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sserini.DASEIN\Documents\VALUTAZIONE\NUOVI%20MATERIALI\0.%20Sistema%20val.%20PO%202016\OBJ_rev1.16%20Dlgs%201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tmp\VALUTAZIONE%20PERFORMANCE\Documents%20and%20Settings\paola.arrigoni\Impostazioni%20locali\Temporary%20Internet%20Files\OBJ_rev2.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01\Documents%20and%20Settings\paola.arrigoni\Impostazioni%20locali\Temporary%20Internet%20Files\OBJ_rev2.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asein\OIV\5%20OIV%20NUCLEI%20ENTI%202016\Cengio\Validazione%20PP%202016\All.%201%20Piano%20Performance%202016%20TUTTI%20DEFINITIVO.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m_cop"/>
      <sheetName val="m_obj"/>
      <sheetName val="db1"/>
      <sheetName val="Cop"/>
    </sheetNames>
    <sheetDataSet>
      <sheetData sheetId="0"/>
      <sheetData sheetId="1"/>
      <sheetData sheetId="2">
        <row r="2">
          <cell r="B2" t="str">
            <v>TECNICO</v>
          </cell>
          <cell r="C2" t="str">
            <v>MARIO ROSSI</v>
          </cell>
          <cell r="E2" t="str">
            <v>SVIL</v>
          </cell>
        </row>
        <row r="3">
          <cell r="B3" t="str">
            <v>FINANZIARIO</v>
          </cell>
          <cell r="C3" t="str">
            <v>ANNA BIANCHI</v>
          </cell>
          <cell r="E3" t="str">
            <v>MIGL</v>
          </cell>
        </row>
        <row r="4">
          <cell r="B4" t="str">
            <v>SOCIALE</v>
          </cell>
          <cell r="C4" t="str">
            <v>MARIA VERDI</v>
          </cell>
          <cell r="E4" t="str">
            <v>MANT</v>
          </cell>
        </row>
      </sheetData>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m_cop"/>
      <sheetName val="m_obj"/>
      <sheetName val="db1"/>
      <sheetName val="Cop"/>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m_cop"/>
      <sheetName val="m_obj"/>
      <sheetName val="db1"/>
      <sheetName val="Cop"/>
    </sheetNames>
    <sheetDataSet>
      <sheetData sheetId="0"/>
      <sheetData sheetId="1"/>
      <sheetData sheetId="2">
        <row r="2">
          <cell r="B2" t="str">
            <v>AFFARI GENERALI</v>
          </cell>
        </row>
      </sheetData>
      <sheetData sheetId="3"/>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processi"/>
      <sheetName val="Caratteristiche"/>
      <sheetName val="Economico Patrimoniale"/>
      <sheetName val="Organizzazione"/>
      <sheetName val="OBJ_st01_Trasparenza"/>
      <sheetName val="OBJ st02_Anticorr"/>
      <sheetName val="10_Patrimonio"/>
      <sheetName val="14_Finanziario"/>
      <sheetName val="16_Entrate"/>
      <sheetName val="23_S Personale"/>
      <sheetName val="15_Sociale"/>
      <sheetName val="8 Disabili"/>
      <sheetName val="9_Minori"/>
      <sheetName val="2_Anziani"/>
      <sheetName val="5_Ass.Scolastica"/>
      <sheetName val="7_Vigilanza ter"/>
      <sheetName val="24_S Segreteria"/>
      <sheetName val="6_Demografici"/>
      <sheetName val="1_Servizi cimiteriali"/>
      <sheetName val="3_Commercio"/>
      <sheetName val="19_Manifestazioni"/>
      <sheetName val="13_Territorio"/>
      <sheetName val="4_Ecologia"/>
      <sheetName val="17_Edilizia"/>
      <sheetName val="21_Manutenzioni"/>
      <sheetName val="22_Manutenzioni s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sheetPr>
    <tabColor rgb="FFFFC000"/>
  </sheetPr>
  <dimension ref="A1:IU65516"/>
  <sheetViews>
    <sheetView topLeftCell="A73" zoomScaleNormal="100" workbookViewId="0">
      <selection activeCell="C7" sqref="C7:N7"/>
    </sheetView>
  </sheetViews>
  <sheetFormatPr defaultColWidth="9.140625" defaultRowHeight="12.75"/>
  <cols>
    <col min="1" max="2" width="8.5703125" style="1" customWidth="1"/>
    <col min="3" max="12" width="6.5703125" style="1" customWidth="1"/>
    <col min="13" max="13" width="10.5703125" style="1" customWidth="1"/>
    <col min="14" max="14" width="11.7109375" style="1" customWidth="1"/>
    <col min="15" max="15" width="89.85546875" style="1" customWidth="1"/>
    <col min="16" max="16" width="10" style="1" bestFit="1" customWidth="1"/>
    <col min="17" max="244" width="9.140625" style="1"/>
    <col min="245" max="245" width="14.140625" style="1" bestFit="1" customWidth="1"/>
    <col min="246" max="16384" width="9.140625" style="1"/>
  </cols>
  <sheetData>
    <row r="1" spans="1:15" ht="18" customHeight="1" thickBot="1">
      <c r="A1" s="137" t="s">
        <v>0</v>
      </c>
      <c r="B1" s="137"/>
      <c r="C1" s="137"/>
      <c r="D1" s="137"/>
      <c r="E1" s="137"/>
      <c r="F1" s="137"/>
      <c r="G1" s="137"/>
      <c r="H1" s="137"/>
      <c r="I1" s="137"/>
      <c r="J1" s="137"/>
      <c r="K1" s="137"/>
      <c r="L1" s="137"/>
      <c r="M1" s="137"/>
      <c r="N1" s="137"/>
    </row>
    <row r="2" spans="1:15" s="2" customFormat="1" ht="12" thickBot="1">
      <c r="A2" s="138" t="s">
        <v>1</v>
      </c>
      <c r="B2" s="139"/>
      <c r="C2" s="139"/>
      <c r="D2" s="139"/>
      <c r="E2" s="139" t="s">
        <v>2</v>
      </c>
      <c r="F2" s="139"/>
      <c r="G2" s="139"/>
      <c r="H2" s="139"/>
      <c r="I2" s="139" t="s">
        <v>3</v>
      </c>
      <c r="J2" s="139"/>
      <c r="K2" s="139"/>
      <c r="L2" s="139"/>
      <c r="M2" s="139"/>
      <c r="N2" s="140"/>
    </row>
    <row r="3" spans="1:15" s="2" customFormat="1" ht="11.25">
      <c r="A3" s="141" t="s">
        <v>4</v>
      </c>
      <c r="B3" s="142"/>
      <c r="C3" s="142"/>
      <c r="D3" s="142"/>
      <c r="E3" s="142" t="s">
        <v>240</v>
      </c>
      <c r="F3" s="142"/>
      <c r="G3" s="142"/>
      <c r="H3" s="142"/>
      <c r="I3" s="145" t="s">
        <v>4</v>
      </c>
      <c r="J3" s="146"/>
      <c r="K3" s="146"/>
      <c r="L3" s="146"/>
      <c r="M3" s="146"/>
      <c r="N3" s="147"/>
    </row>
    <row r="4" spans="1:15" s="2" customFormat="1" ht="11.25">
      <c r="A4" s="143"/>
      <c r="B4" s="144"/>
      <c r="C4" s="144"/>
      <c r="D4" s="144"/>
      <c r="E4" s="144"/>
      <c r="F4" s="144"/>
      <c r="G4" s="144"/>
      <c r="H4" s="144"/>
      <c r="I4" s="148"/>
      <c r="J4" s="149"/>
      <c r="K4" s="149"/>
      <c r="L4" s="149"/>
      <c r="M4" s="149"/>
      <c r="N4" s="150"/>
    </row>
    <row r="5" spans="1:15" s="2" customFormat="1" ht="27" customHeight="1">
      <c r="A5" s="157" t="s">
        <v>5</v>
      </c>
      <c r="B5" s="158"/>
      <c r="C5" s="159">
        <v>1</v>
      </c>
      <c r="D5" s="159"/>
      <c r="E5" s="159"/>
      <c r="F5" s="159"/>
      <c r="G5" s="159"/>
      <c r="H5" s="159"/>
      <c r="I5" s="158" t="s">
        <v>6</v>
      </c>
      <c r="J5" s="158"/>
      <c r="K5" s="160">
        <v>1</v>
      </c>
      <c r="L5" s="160"/>
      <c r="M5" s="160"/>
      <c r="N5" s="161"/>
    </row>
    <row r="6" spans="1:15" ht="22.5" customHeight="1">
      <c r="A6" s="162" t="s">
        <v>7</v>
      </c>
      <c r="B6" s="163"/>
      <c r="C6" s="164">
        <v>1</v>
      </c>
      <c r="D6" s="164"/>
      <c r="E6" s="164"/>
      <c r="F6" s="164"/>
      <c r="G6" s="164"/>
      <c r="H6" s="164"/>
      <c r="I6" s="163" t="s">
        <v>8</v>
      </c>
      <c r="J6" s="163"/>
      <c r="K6" s="165">
        <v>2</v>
      </c>
      <c r="L6" s="166"/>
      <c r="M6" s="166"/>
      <c r="N6" s="167"/>
    </row>
    <row r="7" spans="1:15" ht="41.25" customHeight="1">
      <c r="A7" s="180" t="s">
        <v>9</v>
      </c>
      <c r="B7" s="181"/>
      <c r="C7" s="182" t="s">
        <v>82</v>
      </c>
      <c r="D7" s="183"/>
      <c r="E7" s="183"/>
      <c r="F7" s="183"/>
      <c r="G7" s="183"/>
      <c r="H7" s="183"/>
      <c r="I7" s="183"/>
      <c r="J7" s="183"/>
      <c r="K7" s="183"/>
      <c r="L7" s="183"/>
      <c r="M7" s="183"/>
      <c r="N7" s="184"/>
    </row>
    <row r="8" spans="1:15" ht="12.75" customHeight="1">
      <c r="A8" s="3"/>
      <c r="B8" s="4"/>
      <c r="C8" s="185" t="s">
        <v>83</v>
      </c>
      <c r="D8" s="186"/>
      <c r="E8" s="186"/>
      <c r="F8" s="186"/>
      <c r="G8" s="186"/>
      <c r="H8" s="186"/>
      <c r="I8" s="186"/>
      <c r="J8" s="186"/>
      <c r="K8" s="186"/>
      <c r="L8" s="186"/>
      <c r="M8" s="186"/>
      <c r="N8" s="187"/>
      <c r="O8" s="151"/>
    </row>
    <row r="9" spans="1:15" ht="12.75" customHeight="1">
      <c r="A9" s="5"/>
      <c r="B9" s="6"/>
      <c r="C9" s="185"/>
      <c r="D9" s="186"/>
      <c r="E9" s="186"/>
      <c r="F9" s="186"/>
      <c r="G9" s="186"/>
      <c r="H9" s="186"/>
      <c r="I9" s="186"/>
      <c r="J9" s="186"/>
      <c r="K9" s="186"/>
      <c r="L9" s="186"/>
      <c r="M9" s="186"/>
      <c r="N9" s="187"/>
      <c r="O9" s="152"/>
    </row>
    <row r="10" spans="1:15" ht="12.75" customHeight="1">
      <c r="A10" s="153" t="s">
        <v>10</v>
      </c>
      <c r="B10" s="154"/>
      <c r="C10" s="185"/>
      <c r="D10" s="186"/>
      <c r="E10" s="186"/>
      <c r="F10" s="186"/>
      <c r="G10" s="186"/>
      <c r="H10" s="186"/>
      <c r="I10" s="186"/>
      <c r="J10" s="186"/>
      <c r="K10" s="186"/>
      <c r="L10" s="186"/>
      <c r="M10" s="186"/>
      <c r="N10" s="187"/>
      <c r="O10" s="152"/>
    </row>
    <row r="11" spans="1:15" ht="12.75" customHeight="1">
      <c r="A11" s="153"/>
      <c r="B11" s="154"/>
      <c r="C11" s="185"/>
      <c r="D11" s="186"/>
      <c r="E11" s="186"/>
      <c r="F11" s="186"/>
      <c r="G11" s="186"/>
      <c r="H11" s="186"/>
      <c r="I11" s="186"/>
      <c r="J11" s="186"/>
      <c r="K11" s="186"/>
      <c r="L11" s="186"/>
      <c r="M11" s="186"/>
      <c r="N11" s="187"/>
      <c r="O11" s="152"/>
    </row>
    <row r="12" spans="1:15" ht="24" customHeight="1">
      <c r="A12" s="153"/>
      <c r="B12" s="154"/>
      <c r="C12" s="185"/>
      <c r="D12" s="186"/>
      <c r="E12" s="186"/>
      <c r="F12" s="186"/>
      <c r="G12" s="186"/>
      <c r="H12" s="186"/>
      <c r="I12" s="186"/>
      <c r="J12" s="186"/>
      <c r="K12" s="186"/>
      <c r="L12" s="186"/>
      <c r="M12" s="186"/>
      <c r="N12" s="187"/>
      <c r="O12" s="152"/>
    </row>
    <row r="13" spans="1:15" ht="12.75" customHeight="1">
      <c r="A13" s="153"/>
      <c r="B13" s="154"/>
      <c r="C13" s="185"/>
      <c r="D13" s="186"/>
      <c r="E13" s="186"/>
      <c r="F13" s="186"/>
      <c r="G13" s="186"/>
      <c r="H13" s="186"/>
      <c r="I13" s="186"/>
      <c r="J13" s="186"/>
      <c r="K13" s="186"/>
      <c r="L13" s="186"/>
      <c r="M13" s="186"/>
      <c r="N13" s="187"/>
      <c r="O13" s="152"/>
    </row>
    <row r="14" spans="1:15" ht="12.75" customHeight="1">
      <c r="A14" s="153"/>
      <c r="B14" s="154"/>
      <c r="C14" s="185"/>
      <c r="D14" s="186"/>
      <c r="E14" s="186"/>
      <c r="F14" s="186"/>
      <c r="G14" s="186"/>
      <c r="H14" s="186"/>
      <c r="I14" s="186"/>
      <c r="J14" s="186"/>
      <c r="K14" s="186"/>
      <c r="L14" s="186"/>
      <c r="M14" s="186"/>
      <c r="N14" s="187"/>
      <c r="O14" s="152"/>
    </row>
    <row r="15" spans="1:15" ht="12.75" customHeight="1">
      <c r="A15" s="153"/>
      <c r="B15" s="154"/>
      <c r="C15" s="185"/>
      <c r="D15" s="186"/>
      <c r="E15" s="186"/>
      <c r="F15" s="186"/>
      <c r="G15" s="186"/>
      <c r="H15" s="186"/>
      <c r="I15" s="186"/>
      <c r="J15" s="186"/>
      <c r="K15" s="186"/>
      <c r="L15" s="186"/>
      <c r="M15" s="186"/>
      <c r="N15" s="187"/>
      <c r="O15" s="152"/>
    </row>
    <row r="16" spans="1:15" ht="12.75" customHeight="1">
      <c r="A16" s="153"/>
      <c r="B16" s="154"/>
      <c r="C16" s="185"/>
      <c r="D16" s="186"/>
      <c r="E16" s="186"/>
      <c r="F16" s="186"/>
      <c r="G16" s="186"/>
      <c r="H16" s="186"/>
      <c r="I16" s="186"/>
      <c r="J16" s="186"/>
      <c r="K16" s="186"/>
      <c r="L16" s="186"/>
      <c r="M16" s="186"/>
      <c r="N16" s="187"/>
      <c r="O16" s="152"/>
    </row>
    <row r="17" spans="1:15" ht="12.75" customHeight="1">
      <c r="A17" s="153"/>
      <c r="B17" s="154"/>
      <c r="C17" s="185"/>
      <c r="D17" s="186"/>
      <c r="E17" s="186"/>
      <c r="F17" s="186"/>
      <c r="G17" s="186"/>
      <c r="H17" s="186"/>
      <c r="I17" s="186"/>
      <c r="J17" s="186"/>
      <c r="K17" s="186"/>
      <c r="L17" s="186"/>
      <c r="M17" s="186"/>
      <c r="N17" s="187"/>
      <c r="O17" s="152"/>
    </row>
    <row r="18" spans="1:15" ht="39.75" customHeight="1">
      <c r="A18" s="155"/>
      <c r="B18" s="156"/>
      <c r="C18" s="188"/>
      <c r="D18" s="189"/>
      <c r="E18" s="189"/>
      <c r="F18" s="189"/>
      <c r="G18" s="189"/>
      <c r="H18" s="189"/>
      <c r="I18" s="189"/>
      <c r="J18" s="189"/>
      <c r="K18" s="189"/>
      <c r="L18" s="189"/>
      <c r="M18" s="189"/>
      <c r="N18" s="190"/>
      <c r="O18" s="152"/>
    </row>
    <row r="19" spans="1:15" ht="12.75" customHeight="1">
      <c r="A19" s="7"/>
      <c r="B19" s="8"/>
      <c r="C19" s="168" t="s">
        <v>11</v>
      </c>
      <c r="D19" s="169"/>
      <c r="E19" s="169"/>
      <c r="F19" s="169"/>
      <c r="G19" s="169"/>
      <c r="H19" s="170"/>
      <c r="I19" s="174">
        <v>2021</v>
      </c>
      <c r="J19" s="175"/>
      <c r="K19" s="174">
        <v>2022</v>
      </c>
      <c r="L19" s="175"/>
      <c r="M19" s="176">
        <v>2023</v>
      </c>
      <c r="N19" s="177"/>
    </row>
    <row r="20" spans="1:15" ht="12.75" customHeight="1">
      <c r="A20" s="7"/>
      <c r="B20" s="8"/>
      <c r="C20" s="171"/>
      <c r="D20" s="172"/>
      <c r="E20" s="172"/>
      <c r="F20" s="172"/>
      <c r="G20" s="172"/>
      <c r="H20" s="173"/>
      <c r="I20" s="178" t="s">
        <v>12</v>
      </c>
      <c r="J20" s="178"/>
      <c r="K20" s="178" t="s">
        <v>12</v>
      </c>
      <c r="L20" s="178"/>
      <c r="M20" s="178" t="s">
        <v>52</v>
      </c>
      <c r="N20" s="179"/>
    </row>
    <row r="21" spans="1:15" ht="18.75" customHeight="1">
      <c r="A21" s="204" t="s">
        <v>13</v>
      </c>
      <c r="B21" s="205"/>
      <c r="C21" s="205"/>
      <c r="D21" s="205"/>
      <c r="E21" s="205"/>
      <c r="F21" s="205"/>
      <c r="G21" s="205"/>
      <c r="H21" s="205"/>
      <c r="I21" s="205"/>
      <c r="J21" s="205"/>
      <c r="K21" s="205"/>
      <c r="L21" s="205"/>
      <c r="M21" s="205"/>
      <c r="N21" s="206"/>
    </row>
    <row r="22" spans="1:15" ht="36" customHeight="1">
      <c r="A22" s="9">
        <f>IF(B22&lt;&gt;"",1,"")</f>
        <v>1</v>
      </c>
      <c r="B22" s="191" t="s">
        <v>14</v>
      </c>
      <c r="C22" s="192"/>
      <c r="D22" s="192"/>
      <c r="E22" s="192"/>
      <c r="F22" s="192"/>
      <c r="G22" s="193"/>
      <c r="H22" s="10">
        <v>5</v>
      </c>
      <c r="I22" s="191" t="s">
        <v>84</v>
      </c>
      <c r="J22" s="192"/>
      <c r="K22" s="192"/>
      <c r="L22" s="192"/>
      <c r="M22" s="192"/>
      <c r="N22" s="193"/>
    </row>
    <row r="23" spans="1:15" ht="30" customHeight="1">
      <c r="A23" s="11">
        <f>IF(B23&lt;&gt;"",A22+1,"")</f>
        <v>2</v>
      </c>
      <c r="B23" s="191" t="s">
        <v>15</v>
      </c>
      <c r="C23" s="192"/>
      <c r="D23" s="192"/>
      <c r="E23" s="192"/>
      <c r="F23" s="192"/>
      <c r="G23" s="193"/>
      <c r="H23" s="12">
        <v>6</v>
      </c>
      <c r="I23" s="191" t="s">
        <v>16</v>
      </c>
      <c r="J23" s="192"/>
      <c r="K23" s="192"/>
      <c r="L23" s="192"/>
      <c r="M23" s="192"/>
      <c r="N23" s="193"/>
    </row>
    <row r="24" spans="1:15" ht="30" customHeight="1">
      <c r="A24" s="11">
        <f>IF(B24&lt;&gt;"",A23+1,"")</f>
        <v>3</v>
      </c>
      <c r="B24" s="191" t="s">
        <v>17</v>
      </c>
      <c r="C24" s="192"/>
      <c r="D24" s="192"/>
      <c r="E24" s="192"/>
      <c r="F24" s="192"/>
      <c r="G24" s="193"/>
      <c r="H24" s="12">
        <f>IF(I24&lt;&gt;"",H23+1,"")</f>
        <v>7</v>
      </c>
      <c r="I24" s="191" t="s">
        <v>18</v>
      </c>
      <c r="J24" s="192"/>
      <c r="K24" s="192"/>
      <c r="L24" s="192"/>
      <c r="M24" s="192"/>
      <c r="N24" s="193"/>
    </row>
    <row r="25" spans="1:15" ht="36" customHeight="1" thickBot="1">
      <c r="A25" s="13">
        <v>4</v>
      </c>
      <c r="B25" s="191" t="s">
        <v>19</v>
      </c>
      <c r="C25" s="192"/>
      <c r="D25" s="192"/>
      <c r="E25" s="192"/>
      <c r="F25" s="192"/>
      <c r="G25" s="193"/>
      <c r="H25" s="14">
        <v>8</v>
      </c>
      <c r="I25" s="194" t="s">
        <v>20</v>
      </c>
      <c r="J25" s="195"/>
      <c r="K25" s="195"/>
      <c r="L25" s="195"/>
      <c r="M25" s="195"/>
      <c r="N25" s="196"/>
    </row>
    <row r="26" spans="1:15">
      <c r="A26" s="197" t="s">
        <v>21</v>
      </c>
      <c r="B26" s="198"/>
      <c r="C26" s="198"/>
      <c r="D26" s="198"/>
      <c r="E26" s="198"/>
      <c r="F26" s="198"/>
      <c r="G26" s="198"/>
      <c r="H26" s="198"/>
      <c r="I26" s="198"/>
      <c r="J26" s="198"/>
      <c r="K26" s="198"/>
      <c r="L26" s="198"/>
      <c r="M26" s="198"/>
      <c r="N26" s="199"/>
    </row>
    <row r="27" spans="1:15" ht="36" customHeight="1">
      <c r="A27" s="200" t="s">
        <v>22</v>
      </c>
      <c r="B27" s="201"/>
      <c r="C27" s="201"/>
      <c r="D27" s="201"/>
      <c r="E27" s="201"/>
      <c r="F27" s="201"/>
      <c r="G27" s="202" t="s">
        <v>85</v>
      </c>
      <c r="H27" s="203"/>
      <c r="I27" s="202" t="s">
        <v>24</v>
      </c>
      <c r="J27" s="203"/>
      <c r="K27" s="202" t="s">
        <v>25</v>
      </c>
      <c r="L27" s="203"/>
      <c r="M27" s="15">
        <v>2022</v>
      </c>
      <c r="N27" s="16">
        <v>2023</v>
      </c>
    </row>
    <row r="28" spans="1:15" ht="25.5" customHeight="1">
      <c r="A28" s="207" t="s">
        <v>26</v>
      </c>
      <c r="B28" s="208"/>
      <c r="C28" s="208"/>
      <c r="D28" s="208"/>
      <c r="E28" s="208"/>
      <c r="F28" s="209"/>
      <c r="G28" s="210">
        <v>5</v>
      </c>
      <c r="H28" s="211"/>
      <c r="I28" s="212"/>
      <c r="J28" s="213"/>
      <c r="K28" s="210"/>
      <c r="L28" s="211"/>
      <c r="M28" s="17">
        <v>10</v>
      </c>
      <c r="N28" s="18"/>
    </row>
    <row r="29" spans="1:15" ht="15.75" customHeight="1">
      <c r="A29" s="207" t="s">
        <v>28</v>
      </c>
      <c r="B29" s="208"/>
      <c r="C29" s="208"/>
      <c r="D29" s="208"/>
      <c r="E29" s="208"/>
      <c r="F29" s="209"/>
      <c r="G29" s="210"/>
      <c r="H29" s="211"/>
      <c r="I29" s="212"/>
      <c r="J29" s="213"/>
      <c r="K29" s="210"/>
      <c r="L29" s="211"/>
      <c r="M29" s="17">
        <v>30</v>
      </c>
      <c r="N29" s="18"/>
    </row>
    <row r="30" spans="1:15" ht="15.75" customHeight="1">
      <c r="A30" s="207" t="s">
        <v>29</v>
      </c>
      <c r="B30" s="208"/>
      <c r="C30" s="208"/>
      <c r="D30" s="208"/>
      <c r="E30" s="208"/>
      <c r="F30" s="209"/>
      <c r="G30" s="210">
        <v>30</v>
      </c>
      <c r="H30" s="211"/>
      <c r="I30" s="212"/>
      <c r="J30" s="213"/>
      <c r="K30" s="210"/>
      <c r="L30" s="211"/>
      <c r="M30" s="17"/>
      <c r="N30" s="18"/>
    </row>
    <row r="31" spans="1:15" ht="35.450000000000003" customHeight="1">
      <c r="A31" s="207" t="s">
        <v>30</v>
      </c>
      <c r="B31" s="208"/>
      <c r="C31" s="208"/>
      <c r="D31" s="208"/>
      <c r="E31" s="208"/>
      <c r="F31" s="209"/>
      <c r="G31" s="210">
        <v>2</v>
      </c>
      <c r="H31" s="211"/>
      <c r="I31" s="212"/>
      <c r="J31" s="213"/>
      <c r="K31" s="210"/>
      <c r="L31" s="211"/>
      <c r="M31" s="17"/>
      <c r="N31" s="18"/>
    </row>
    <row r="32" spans="1:15">
      <c r="A32" s="214" t="s">
        <v>92</v>
      </c>
      <c r="B32" s="215"/>
      <c r="C32" s="215"/>
      <c r="D32" s="215"/>
      <c r="E32" s="215"/>
      <c r="F32" s="216"/>
      <c r="G32" s="210">
        <v>2</v>
      </c>
      <c r="H32" s="211"/>
      <c r="I32" s="212"/>
      <c r="J32" s="213"/>
      <c r="K32" s="210"/>
      <c r="L32" s="211"/>
      <c r="M32" s="17">
        <v>2</v>
      </c>
      <c r="N32" s="18">
        <v>2</v>
      </c>
    </row>
    <row r="33" spans="1:14">
      <c r="A33" s="214"/>
      <c r="B33" s="215"/>
      <c r="C33" s="215"/>
      <c r="D33" s="215"/>
      <c r="E33" s="215"/>
      <c r="F33" s="216"/>
      <c r="G33" s="210"/>
      <c r="H33" s="211"/>
      <c r="I33" s="212"/>
      <c r="J33" s="213"/>
      <c r="K33" s="210"/>
      <c r="L33" s="211"/>
      <c r="M33" s="17"/>
      <c r="N33" s="18"/>
    </row>
    <row r="34" spans="1:14">
      <c r="A34" s="214"/>
      <c r="B34" s="215"/>
      <c r="C34" s="215"/>
      <c r="D34" s="215"/>
      <c r="E34" s="215"/>
      <c r="F34" s="216"/>
      <c r="G34" s="210"/>
      <c r="H34" s="211"/>
      <c r="I34" s="212"/>
      <c r="J34" s="213"/>
      <c r="K34" s="210"/>
      <c r="L34" s="211"/>
      <c r="M34" s="17"/>
      <c r="N34" s="18"/>
    </row>
    <row r="35" spans="1:14">
      <c r="A35" s="214"/>
      <c r="B35" s="215"/>
      <c r="C35" s="215"/>
      <c r="D35" s="215"/>
      <c r="E35" s="215"/>
      <c r="F35" s="216"/>
      <c r="G35" s="210"/>
      <c r="H35" s="211"/>
      <c r="I35" s="212"/>
      <c r="J35" s="213"/>
      <c r="K35" s="210"/>
      <c r="L35" s="211"/>
      <c r="M35" s="17"/>
      <c r="N35" s="18"/>
    </row>
    <row r="36" spans="1:14">
      <c r="A36" s="200" t="s">
        <v>31</v>
      </c>
      <c r="B36" s="201"/>
      <c r="C36" s="201"/>
      <c r="D36" s="201"/>
      <c r="E36" s="201"/>
      <c r="F36" s="201"/>
      <c r="G36" s="202" t="s">
        <v>85</v>
      </c>
      <c r="H36" s="203"/>
      <c r="I36" s="202" t="s">
        <v>24</v>
      </c>
      <c r="J36" s="203"/>
      <c r="K36" s="202" t="s">
        <v>25</v>
      </c>
      <c r="L36" s="203"/>
      <c r="M36" s="15">
        <v>2022</v>
      </c>
      <c r="N36" s="16">
        <v>2023</v>
      </c>
    </row>
    <row r="37" spans="1:14">
      <c r="A37" s="218" t="s">
        <v>32</v>
      </c>
      <c r="B37" s="219"/>
      <c r="C37" s="219"/>
      <c r="D37" s="219"/>
      <c r="E37" s="219"/>
      <c r="F37" s="220"/>
      <c r="G37" s="221">
        <v>1</v>
      </c>
      <c r="H37" s="222"/>
      <c r="I37" s="223"/>
      <c r="J37" s="224"/>
      <c r="K37" s="225"/>
      <c r="L37" s="222"/>
      <c r="M37" s="19"/>
      <c r="N37" s="20"/>
    </row>
    <row r="38" spans="1:14">
      <c r="A38" s="214" t="s">
        <v>33</v>
      </c>
      <c r="B38" s="215"/>
      <c r="C38" s="215"/>
      <c r="D38" s="215"/>
      <c r="E38" s="215"/>
      <c r="F38" s="216"/>
      <c r="G38" s="210"/>
      <c r="H38" s="211"/>
      <c r="I38" s="212"/>
      <c r="J38" s="213"/>
      <c r="K38" s="210"/>
      <c r="L38" s="211"/>
      <c r="M38" s="17" t="s">
        <v>34</v>
      </c>
      <c r="N38" s="18"/>
    </row>
    <row r="39" spans="1:14">
      <c r="A39" s="214" t="s">
        <v>35</v>
      </c>
      <c r="B39" s="215"/>
      <c r="C39" s="215"/>
      <c r="D39" s="215"/>
      <c r="E39" s="215"/>
      <c r="F39" s="216"/>
      <c r="G39" s="217">
        <v>44561</v>
      </c>
      <c r="H39" s="211"/>
      <c r="I39" s="212"/>
      <c r="J39" s="213"/>
      <c r="K39" s="210"/>
      <c r="L39" s="211"/>
      <c r="M39" s="17"/>
      <c r="N39" s="18"/>
    </row>
    <row r="40" spans="1:14" ht="13.15" customHeight="1">
      <c r="A40" s="214" t="s">
        <v>86</v>
      </c>
      <c r="B40" s="215"/>
      <c r="C40" s="215"/>
      <c r="D40" s="215"/>
      <c r="E40" s="215"/>
      <c r="F40" s="216"/>
      <c r="G40" s="217">
        <v>44286</v>
      </c>
      <c r="H40" s="211"/>
      <c r="I40" s="48"/>
      <c r="J40" s="49"/>
      <c r="K40" s="46"/>
      <c r="L40" s="47"/>
      <c r="M40" s="50">
        <v>44592</v>
      </c>
      <c r="N40" s="51">
        <v>44957</v>
      </c>
    </row>
    <row r="41" spans="1:14" ht="31.15" customHeight="1">
      <c r="A41" s="207" t="s">
        <v>87</v>
      </c>
      <c r="B41" s="208"/>
      <c r="C41" s="208"/>
      <c r="D41" s="208"/>
      <c r="E41" s="208"/>
      <c r="F41" s="209"/>
      <c r="G41" s="217">
        <v>44316</v>
      </c>
      <c r="H41" s="211"/>
      <c r="I41" s="48"/>
      <c r="J41" s="49"/>
      <c r="K41" s="46"/>
      <c r="L41" s="47"/>
      <c r="M41" s="50">
        <v>44681</v>
      </c>
      <c r="N41" s="51">
        <v>45046</v>
      </c>
    </row>
    <row r="42" spans="1:14" ht="30" customHeight="1">
      <c r="A42" s="207" t="s">
        <v>88</v>
      </c>
      <c r="B42" s="208"/>
      <c r="C42" s="208"/>
      <c r="D42" s="208"/>
      <c r="E42" s="208"/>
      <c r="F42" s="209"/>
      <c r="G42" s="217">
        <v>44545</v>
      </c>
      <c r="H42" s="211"/>
      <c r="I42" s="48"/>
      <c r="J42" s="49"/>
      <c r="K42" s="46"/>
      <c r="L42" s="47"/>
      <c r="M42" s="50">
        <v>44910</v>
      </c>
      <c r="N42" s="51">
        <v>45275</v>
      </c>
    </row>
    <row r="43" spans="1:14" ht="23.45" customHeight="1">
      <c r="A43" s="207" t="s">
        <v>89</v>
      </c>
      <c r="B43" s="208"/>
      <c r="C43" s="208"/>
      <c r="D43" s="208"/>
      <c r="E43" s="208"/>
      <c r="F43" s="209"/>
      <c r="G43" s="217">
        <v>44561</v>
      </c>
      <c r="H43" s="211"/>
      <c r="I43" s="48"/>
      <c r="J43" s="49"/>
      <c r="K43" s="46"/>
      <c r="L43" s="47"/>
      <c r="M43" s="50">
        <v>44926</v>
      </c>
      <c r="N43" s="51">
        <v>45291</v>
      </c>
    </row>
    <row r="44" spans="1:14">
      <c r="A44" s="200" t="s">
        <v>36</v>
      </c>
      <c r="B44" s="201"/>
      <c r="C44" s="201"/>
      <c r="D44" s="201"/>
      <c r="E44" s="201"/>
      <c r="F44" s="201"/>
      <c r="G44" s="202" t="s">
        <v>85</v>
      </c>
      <c r="H44" s="203"/>
      <c r="I44" s="202" t="s">
        <v>24</v>
      </c>
      <c r="J44" s="203"/>
      <c r="K44" s="202" t="s">
        <v>25</v>
      </c>
      <c r="L44" s="203"/>
      <c r="M44" s="15">
        <v>2022</v>
      </c>
      <c r="N44" s="16">
        <v>2023</v>
      </c>
    </row>
    <row r="45" spans="1:14" ht="15.75" customHeight="1">
      <c r="A45" s="207"/>
      <c r="B45" s="208"/>
      <c r="C45" s="208"/>
      <c r="D45" s="208"/>
      <c r="E45" s="208"/>
      <c r="F45" s="209"/>
      <c r="G45" s="210"/>
      <c r="H45" s="211"/>
      <c r="I45" s="212"/>
      <c r="J45" s="213"/>
      <c r="K45" s="210"/>
      <c r="L45" s="211"/>
      <c r="M45" s="17"/>
      <c r="N45" s="18"/>
    </row>
    <row r="46" spans="1:14" ht="15.75" customHeight="1">
      <c r="A46" s="207"/>
      <c r="B46" s="208"/>
      <c r="C46" s="208"/>
      <c r="D46" s="208"/>
      <c r="E46" s="208"/>
      <c r="F46" s="209"/>
      <c r="G46" s="210"/>
      <c r="H46" s="211"/>
      <c r="I46" s="212"/>
      <c r="J46" s="213"/>
      <c r="K46" s="210"/>
      <c r="L46" s="211"/>
      <c r="M46" s="17"/>
      <c r="N46" s="18"/>
    </row>
    <row r="47" spans="1:14">
      <c r="A47" s="200" t="s">
        <v>37</v>
      </c>
      <c r="B47" s="201"/>
      <c r="C47" s="201"/>
      <c r="D47" s="201"/>
      <c r="E47" s="201"/>
      <c r="F47" s="201"/>
      <c r="G47" s="202" t="s">
        <v>85</v>
      </c>
      <c r="H47" s="203"/>
      <c r="I47" s="202" t="s">
        <v>24</v>
      </c>
      <c r="J47" s="203"/>
      <c r="K47" s="202" t="s">
        <v>25</v>
      </c>
      <c r="L47" s="203"/>
      <c r="M47" s="15">
        <v>2022</v>
      </c>
      <c r="N47" s="16">
        <v>2023</v>
      </c>
    </row>
    <row r="48" spans="1:14" ht="25.15" customHeight="1">
      <c r="A48" s="207" t="s">
        <v>90</v>
      </c>
      <c r="B48" s="208"/>
      <c r="C48" s="208"/>
      <c r="D48" s="208"/>
      <c r="E48" s="208"/>
      <c r="F48" s="209"/>
      <c r="G48" s="235">
        <v>0</v>
      </c>
      <c r="H48" s="236"/>
      <c r="I48" s="212"/>
      <c r="J48" s="213"/>
      <c r="K48" s="210"/>
      <c r="L48" s="211"/>
      <c r="M48" s="17">
        <v>0</v>
      </c>
      <c r="N48" s="18">
        <v>0</v>
      </c>
    </row>
    <row r="49" spans="1:14">
      <c r="A49" s="207" t="s">
        <v>91</v>
      </c>
      <c r="B49" s="208"/>
      <c r="C49" s="208"/>
      <c r="D49" s="208"/>
      <c r="E49" s="208"/>
      <c r="F49" s="209"/>
      <c r="G49" s="210"/>
      <c r="H49" s="211"/>
      <c r="I49" s="212"/>
      <c r="J49" s="213"/>
      <c r="K49" s="210"/>
      <c r="L49" s="211"/>
      <c r="M49" s="17"/>
      <c r="N49" s="18"/>
    </row>
    <row r="50" spans="1:14" ht="13.5" thickBot="1">
      <c r="A50" s="226"/>
      <c r="B50" s="227"/>
      <c r="C50" s="227"/>
      <c r="D50" s="227"/>
      <c r="E50" s="227"/>
      <c r="F50" s="228"/>
      <c r="G50" s="229"/>
      <c r="H50" s="230"/>
      <c r="I50" s="231"/>
      <c r="J50" s="228"/>
      <c r="K50" s="229"/>
      <c r="L50" s="230"/>
      <c r="M50" s="21"/>
      <c r="N50" s="22"/>
    </row>
    <row r="52" spans="1:14">
      <c r="A52" s="232" t="s">
        <v>38</v>
      </c>
      <c r="B52" s="233"/>
      <c r="C52" s="233"/>
      <c r="D52" s="233"/>
      <c r="E52" s="233"/>
      <c r="F52" s="233"/>
      <c r="G52" s="233"/>
      <c r="H52" s="233"/>
      <c r="I52" s="233"/>
      <c r="J52" s="233"/>
      <c r="K52" s="233"/>
      <c r="L52" s="233"/>
      <c r="M52" s="233"/>
      <c r="N52" s="234"/>
    </row>
    <row r="53" spans="1:14" ht="39.75" customHeight="1">
      <c r="A53" s="181" t="s">
        <v>39</v>
      </c>
      <c r="B53" s="181"/>
      <c r="C53" s="23" t="s">
        <v>40</v>
      </c>
      <c r="D53" s="23" t="s">
        <v>41</v>
      </c>
      <c r="E53" s="23" t="s">
        <v>42</v>
      </c>
      <c r="F53" s="23" t="s">
        <v>43</v>
      </c>
      <c r="G53" s="23" t="s">
        <v>44</v>
      </c>
      <c r="H53" s="23" t="s">
        <v>45</v>
      </c>
      <c r="I53" s="23" t="s">
        <v>46</v>
      </c>
      <c r="J53" s="23" t="s">
        <v>47</v>
      </c>
      <c r="K53" s="23" t="s">
        <v>48</v>
      </c>
      <c r="L53" s="23" t="s">
        <v>49</v>
      </c>
      <c r="M53" s="23" t="s">
        <v>50</v>
      </c>
      <c r="N53" s="23" t="s">
        <v>51</v>
      </c>
    </row>
    <row r="54" spans="1:14" ht="12" customHeight="1">
      <c r="A54" s="237">
        <f>IF(A22&gt;0,A22,"")</f>
        <v>1</v>
      </c>
      <c r="B54" s="238"/>
      <c r="C54" s="24" t="s">
        <v>52</v>
      </c>
      <c r="D54" s="24" t="s">
        <v>52</v>
      </c>
      <c r="E54" s="24" t="s">
        <v>12</v>
      </c>
      <c r="F54" s="24"/>
      <c r="G54" s="24"/>
      <c r="H54" s="24"/>
      <c r="I54" s="24"/>
      <c r="J54" s="24"/>
      <c r="K54" s="24"/>
      <c r="L54" s="24"/>
      <c r="M54" s="24"/>
      <c r="N54" s="24"/>
    </row>
    <row r="55" spans="1:14" ht="12" customHeight="1" thickBot="1">
      <c r="A55" s="239"/>
      <c r="B55" s="240"/>
      <c r="C55" s="25"/>
      <c r="D55" s="25"/>
      <c r="E55" s="25"/>
      <c r="F55" s="25"/>
      <c r="G55" s="25"/>
      <c r="H55" s="25"/>
      <c r="I55" s="25"/>
      <c r="J55" s="25"/>
      <c r="K55" s="25"/>
      <c r="L55" s="25"/>
      <c r="M55" s="25"/>
      <c r="N55" s="25"/>
    </row>
    <row r="56" spans="1:14" ht="12" customHeight="1">
      <c r="A56" s="237">
        <f>IF(A23&gt;0,A23,"")</f>
        <v>2</v>
      </c>
      <c r="B56" s="238"/>
      <c r="C56" s="26"/>
      <c r="D56" s="26" t="s">
        <v>52</v>
      </c>
      <c r="E56" s="26" t="s">
        <v>52</v>
      </c>
      <c r="F56" s="26"/>
      <c r="G56" s="26"/>
      <c r="H56" s="26"/>
      <c r="I56" s="26"/>
      <c r="J56" s="26"/>
      <c r="K56" s="26"/>
      <c r="L56" s="26"/>
      <c r="M56" s="26"/>
      <c r="N56" s="26"/>
    </row>
    <row r="57" spans="1:14" ht="12" customHeight="1" thickBot="1">
      <c r="A57" s="239"/>
      <c r="B57" s="240"/>
      <c r="C57" s="25"/>
      <c r="D57" s="25"/>
      <c r="E57" s="25"/>
      <c r="F57" s="25"/>
      <c r="G57" s="25"/>
      <c r="H57" s="25"/>
      <c r="I57" s="25"/>
      <c r="J57" s="25"/>
      <c r="K57" s="25"/>
      <c r="L57" s="25"/>
      <c r="M57" s="25"/>
      <c r="N57" s="25"/>
    </row>
    <row r="58" spans="1:14" ht="12" customHeight="1">
      <c r="A58" s="237">
        <f>IF(A24&gt;0,A24,"")</f>
        <v>3</v>
      </c>
      <c r="B58" s="238"/>
      <c r="C58" s="26" t="s">
        <v>53</v>
      </c>
      <c r="D58" s="26" t="s">
        <v>52</v>
      </c>
      <c r="E58" s="26" t="s">
        <v>52</v>
      </c>
      <c r="F58" s="26"/>
      <c r="G58" s="26"/>
      <c r="H58" s="26"/>
      <c r="I58" s="26"/>
      <c r="J58" s="26"/>
      <c r="K58" s="26"/>
      <c r="L58" s="26"/>
      <c r="M58" s="26"/>
      <c r="N58" s="26"/>
    </row>
    <row r="59" spans="1:14" ht="12" customHeight="1" thickBot="1">
      <c r="A59" s="239"/>
      <c r="B59" s="240"/>
      <c r="C59" s="25"/>
      <c r="D59" s="25"/>
      <c r="E59" s="25"/>
      <c r="F59" s="25"/>
      <c r="G59" s="25"/>
      <c r="H59" s="25"/>
      <c r="I59" s="25"/>
      <c r="J59" s="25"/>
      <c r="K59" s="25"/>
      <c r="L59" s="25"/>
      <c r="M59" s="25"/>
      <c r="N59" s="25"/>
    </row>
    <row r="60" spans="1:14" ht="12" customHeight="1">
      <c r="A60" s="237">
        <f>IF(A25&gt;0,A25,"")</f>
        <v>4</v>
      </c>
      <c r="B60" s="238"/>
      <c r="C60" s="26" t="s">
        <v>52</v>
      </c>
      <c r="D60" s="26" t="s">
        <v>52</v>
      </c>
      <c r="E60" s="26"/>
      <c r="F60" s="26"/>
      <c r="G60" s="26"/>
      <c r="H60" s="26"/>
      <c r="I60" s="26"/>
      <c r="J60" s="26"/>
      <c r="K60" s="26"/>
      <c r="L60" s="26"/>
      <c r="M60" s="26"/>
      <c r="N60" s="26"/>
    </row>
    <row r="61" spans="1:14" ht="12" customHeight="1" thickBot="1">
      <c r="A61" s="239"/>
      <c r="B61" s="240"/>
      <c r="C61" s="25"/>
      <c r="D61" s="25"/>
      <c r="E61" s="25"/>
      <c r="F61" s="25"/>
      <c r="G61" s="25"/>
      <c r="H61" s="25"/>
      <c r="I61" s="25"/>
      <c r="J61" s="25"/>
      <c r="K61" s="25"/>
      <c r="L61" s="25"/>
      <c r="M61" s="25"/>
      <c r="N61" s="25"/>
    </row>
    <row r="62" spans="1:14" ht="12" customHeight="1">
      <c r="A62" s="237">
        <f>IF(H22&gt;0,H22,"")</f>
        <v>5</v>
      </c>
      <c r="B62" s="238"/>
      <c r="C62" s="27"/>
      <c r="D62" s="27"/>
      <c r="E62" s="27" t="s">
        <v>52</v>
      </c>
      <c r="F62" s="27" t="s">
        <v>52</v>
      </c>
      <c r="G62" s="27" t="s">
        <v>52</v>
      </c>
      <c r="H62" s="27" t="s">
        <v>52</v>
      </c>
      <c r="I62" s="27" t="s">
        <v>52</v>
      </c>
      <c r="J62" s="27" t="s">
        <v>52</v>
      </c>
      <c r="K62" s="27" t="s">
        <v>52</v>
      </c>
      <c r="L62" s="27" t="s">
        <v>52</v>
      </c>
      <c r="M62" s="27" t="s">
        <v>52</v>
      </c>
      <c r="N62" s="27" t="s">
        <v>52</v>
      </c>
    </row>
    <row r="63" spans="1:14" ht="12" customHeight="1" thickBot="1">
      <c r="A63" s="239"/>
      <c r="B63" s="240"/>
      <c r="C63" s="25"/>
      <c r="D63" s="25"/>
      <c r="E63" s="25"/>
      <c r="F63" s="25"/>
      <c r="G63" s="25"/>
      <c r="H63" s="25"/>
      <c r="I63" s="25"/>
      <c r="J63" s="25"/>
      <c r="K63" s="25"/>
      <c r="L63" s="25"/>
      <c r="M63" s="25"/>
      <c r="N63" s="25"/>
    </row>
    <row r="64" spans="1:14" ht="12" customHeight="1">
      <c r="A64" s="237">
        <f>IF(H23&gt;0,H23,"")</f>
        <v>6</v>
      </c>
      <c r="B64" s="238"/>
      <c r="C64" s="28"/>
      <c r="D64" s="28"/>
      <c r="E64" s="28"/>
      <c r="F64" s="28"/>
      <c r="G64" s="28"/>
      <c r="H64" s="28"/>
      <c r="I64" s="28"/>
      <c r="J64" s="28"/>
      <c r="K64" s="28"/>
      <c r="L64" s="27"/>
      <c r="M64" s="27"/>
      <c r="N64" s="28"/>
    </row>
    <row r="65" spans="1:14" ht="12" customHeight="1" thickBot="1">
      <c r="A65" s="239"/>
      <c r="B65" s="240"/>
      <c r="C65" s="29"/>
      <c r="D65" s="29"/>
      <c r="E65" s="29"/>
      <c r="F65" s="29"/>
      <c r="G65" s="29"/>
      <c r="H65" s="29"/>
      <c r="I65" s="29"/>
      <c r="J65" s="29"/>
      <c r="K65" s="29"/>
      <c r="L65" s="29"/>
      <c r="M65" s="29"/>
      <c r="N65" s="29"/>
    </row>
    <row r="66" spans="1:14" ht="12" customHeight="1">
      <c r="A66" s="237">
        <f>IF(H24&gt;0,H24,"")</f>
        <v>7</v>
      </c>
      <c r="B66" s="238"/>
      <c r="C66" s="30"/>
      <c r="D66" s="30"/>
      <c r="E66" s="30"/>
      <c r="F66" s="30" t="s">
        <v>81</v>
      </c>
      <c r="G66" s="30" t="s">
        <v>53</v>
      </c>
      <c r="H66" s="32" t="s">
        <v>53</v>
      </c>
      <c r="I66" s="31"/>
      <c r="J66" s="31"/>
      <c r="K66" s="31"/>
      <c r="L66" s="32" t="s">
        <v>12</v>
      </c>
      <c r="M66" s="32" t="s">
        <v>12</v>
      </c>
      <c r="N66" s="32"/>
    </row>
    <row r="67" spans="1:14" ht="12" customHeight="1" thickBot="1">
      <c r="A67" s="239"/>
      <c r="B67" s="240"/>
      <c r="C67" s="33"/>
      <c r="D67" s="33"/>
      <c r="E67" s="33"/>
      <c r="F67" s="33"/>
      <c r="G67" s="33"/>
      <c r="H67" s="33"/>
      <c r="I67" s="33"/>
      <c r="J67" s="33"/>
      <c r="K67" s="33"/>
      <c r="L67" s="33"/>
      <c r="M67" s="33"/>
      <c r="N67" s="33"/>
    </row>
    <row r="68" spans="1:14" ht="12" customHeight="1">
      <c r="A68" s="237">
        <f>IF(H25&gt;0,H25,"")</f>
        <v>8</v>
      </c>
      <c r="B68" s="238"/>
      <c r="C68" s="31"/>
      <c r="D68" s="31"/>
      <c r="E68" s="31"/>
      <c r="F68" s="31"/>
      <c r="G68" s="31"/>
      <c r="H68" s="30"/>
      <c r="I68" s="30"/>
      <c r="J68" s="30"/>
      <c r="K68" s="30"/>
      <c r="L68" s="30"/>
      <c r="M68" s="30" t="s">
        <v>52</v>
      </c>
      <c r="N68" s="30" t="s">
        <v>52</v>
      </c>
    </row>
    <row r="69" spans="1:14" ht="12" customHeight="1" thickBot="1">
      <c r="A69" s="239"/>
      <c r="B69" s="240"/>
      <c r="C69" s="34"/>
      <c r="D69" s="34"/>
      <c r="E69" s="34"/>
      <c r="F69" s="34"/>
      <c r="G69" s="34"/>
      <c r="H69" s="34"/>
      <c r="I69" s="34"/>
      <c r="J69" s="34"/>
      <c r="K69" s="34"/>
      <c r="L69" s="34"/>
      <c r="M69" s="34"/>
      <c r="N69" s="34"/>
    </row>
    <row r="71" spans="1:14">
      <c r="A71" s="241" t="s">
        <v>54</v>
      </c>
      <c r="B71" s="242"/>
      <c r="C71" s="242"/>
      <c r="D71" s="242"/>
      <c r="E71" s="243"/>
      <c r="F71" s="243"/>
      <c r="G71" s="244"/>
      <c r="H71" s="232" t="s">
        <v>54</v>
      </c>
      <c r="I71" s="233"/>
      <c r="J71" s="233"/>
      <c r="K71" s="233"/>
      <c r="L71" s="243"/>
      <c r="M71" s="243"/>
      <c r="N71" s="244"/>
    </row>
    <row r="72" spans="1:14" ht="25.5" customHeight="1">
      <c r="A72" s="181" t="s">
        <v>55</v>
      </c>
      <c r="B72" s="181"/>
      <c r="C72" s="181"/>
      <c r="D72" s="181"/>
      <c r="E72" s="181"/>
      <c r="F72" s="245"/>
      <c r="G72" s="245"/>
      <c r="H72" s="181" t="s">
        <v>55</v>
      </c>
      <c r="I72" s="181"/>
      <c r="J72" s="181"/>
      <c r="K72" s="181"/>
      <c r="L72" s="181"/>
      <c r="M72" s="245"/>
      <c r="N72" s="245"/>
    </row>
    <row r="73" spans="1:14" ht="25.5" customHeight="1">
      <c r="A73" s="181" t="s">
        <v>56</v>
      </c>
      <c r="B73" s="181"/>
      <c r="C73" s="181"/>
      <c r="D73" s="181"/>
      <c r="E73" s="181"/>
      <c r="F73" s="245"/>
      <c r="G73" s="245"/>
      <c r="H73" s="181" t="s">
        <v>56</v>
      </c>
      <c r="I73" s="181"/>
      <c r="J73" s="181"/>
      <c r="K73" s="181"/>
      <c r="L73" s="181"/>
      <c r="M73" s="245"/>
      <c r="N73" s="245"/>
    </row>
    <row r="74" spans="1:14" ht="15.75" customHeight="1">
      <c r="A74" s="241" t="s">
        <v>54</v>
      </c>
      <c r="B74" s="242"/>
      <c r="C74" s="242"/>
      <c r="D74" s="242"/>
      <c r="E74" s="243"/>
      <c r="F74" s="243"/>
      <c r="G74" s="244"/>
      <c r="H74" s="232" t="s">
        <v>57</v>
      </c>
      <c r="I74" s="233"/>
      <c r="J74" s="233"/>
      <c r="K74" s="233"/>
      <c r="L74" s="243"/>
      <c r="M74" s="243"/>
      <c r="N74" s="244"/>
    </row>
    <row r="75" spans="1:14" ht="25.5" customHeight="1">
      <c r="A75" s="181" t="s">
        <v>55</v>
      </c>
      <c r="B75" s="181"/>
      <c r="C75" s="181"/>
      <c r="D75" s="181"/>
      <c r="E75" s="181"/>
      <c r="F75" s="245"/>
      <c r="G75" s="245"/>
      <c r="H75" s="181" t="s">
        <v>55</v>
      </c>
      <c r="I75" s="181"/>
      <c r="J75" s="181"/>
      <c r="K75" s="181"/>
      <c r="L75" s="181"/>
      <c r="M75" s="245"/>
      <c r="N75" s="245"/>
    </row>
    <row r="76" spans="1:14" ht="25.5" customHeight="1">
      <c r="A76" s="181" t="s">
        <v>56</v>
      </c>
      <c r="B76" s="181"/>
      <c r="C76" s="181"/>
      <c r="D76" s="181"/>
      <c r="E76" s="181"/>
      <c r="F76" s="245"/>
      <c r="G76" s="245"/>
      <c r="H76" s="181" t="s">
        <v>56</v>
      </c>
      <c r="I76" s="181"/>
      <c r="J76" s="181"/>
      <c r="K76" s="181"/>
      <c r="L76" s="181"/>
      <c r="M76" s="245"/>
      <c r="N76" s="245"/>
    </row>
    <row r="78" spans="1:14">
      <c r="A78" s="255" t="s">
        <v>58</v>
      </c>
      <c r="B78" s="255"/>
      <c r="C78" s="255"/>
      <c r="D78" s="255"/>
      <c r="E78" s="255"/>
      <c r="F78" s="255"/>
      <c r="G78" s="255"/>
      <c r="H78" s="255" t="s">
        <v>58</v>
      </c>
      <c r="I78" s="255"/>
      <c r="J78" s="255"/>
      <c r="K78" s="255"/>
      <c r="L78" s="255"/>
      <c r="M78" s="255"/>
      <c r="N78" s="255"/>
    </row>
    <row r="79" spans="1:14" ht="18" customHeight="1">
      <c r="A79" s="181" t="s">
        <v>59</v>
      </c>
      <c r="B79" s="181"/>
      <c r="C79" s="246"/>
      <c r="D79" s="247"/>
      <c r="E79" s="247"/>
      <c r="F79" s="247"/>
      <c r="G79" s="248"/>
      <c r="H79" s="181" t="s">
        <v>60</v>
      </c>
      <c r="I79" s="181"/>
      <c r="J79" s="246"/>
      <c r="K79" s="247"/>
      <c r="L79" s="247"/>
      <c r="M79" s="247"/>
      <c r="N79" s="248"/>
    </row>
    <row r="80" spans="1:14" ht="18" customHeight="1">
      <c r="A80" s="181"/>
      <c r="B80" s="181"/>
      <c r="C80" s="249"/>
      <c r="D80" s="250"/>
      <c r="E80" s="250"/>
      <c r="F80" s="250"/>
      <c r="G80" s="251"/>
      <c r="H80" s="181"/>
      <c r="I80" s="181"/>
      <c r="J80" s="249"/>
      <c r="K80" s="250"/>
      <c r="L80" s="250"/>
      <c r="M80" s="250"/>
      <c r="N80" s="251"/>
    </row>
    <row r="81" spans="1:14" ht="18" customHeight="1">
      <c r="A81" s="181"/>
      <c r="B81" s="181"/>
      <c r="C81" s="252"/>
      <c r="D81" s="253"/>
      <c r="E81" s="253"/>
      <c r="F81" s="253"/>
      <c r="G81" s="254"/>
      <c r="H81" s="181"/>
      <c r="I81" s="181"/>
      <c r="J81" s="252"/>
      <c r="K81" s="253"/>
      <c r="L81" s="253"/>
      <c r="M81" s="253"/>
      <c r="N81" s="254"/>
    </row>
    <row r="82" spans="1:14" ht="18" customHeight="1">
      <c r="A82" s="181" t="s">
        <v>61</v>
      </c>
      <c r="B82" s="181"/>
      <c r="C82" s="246"/>
      <c r="D82" s="247"/>
      <c r="E82" s="247"/>
      <c r="F82" s="247"/>
      <c r="G82" s="248"/>
      <c r="H82" s="181" t="s">
        <v>61</v>
      </c>
      <c r="I82" s="181"/>
      <c r="J82" s="246"/>
      <c r="K82" s="247"/>
      <c r="L82" s="247"/>
      <c r="M82" s="247"/>
      <c r="N82" s="248"/>
    </row>
    <row r="83" spans="1:14" ht="18" customHeight="1">
      <c r="A83" s="181"/>
      <c r="B83" s="181"/>
      <c r="C83" s="249"/>
      <c r="D83" s="250"/>
      <c r="E83" s="250"/>
      <c r="F83" s="250"/>
      <c r="G83" s="251"/>
      <c r="H83" s="181"/>
      <c r="I83" s="181"/>
      <c r="J83" s="249"/>
      <c r="K83" s="250"/>
      <c r="L83" s="250"/>
      <c r="M83" s="250"/>
      <c r="N83" s="251"/>
    </row>
    <row r="84" spans="1:14" ht="18" customHeight="1">
      <c r="A84" s="181"/>
      <c r="B84" s="181"/>
      <c r="C84" s="252"/>
      <c r="D84" s="253"/>
      <c r="E84" s="253"/>
      <c r="F84" s="253"/>
      <c r="G84" s="254"/>
      <c r="H84" s="181"/>
      <c r="I84" s="181"/>
      <c r="J84" s="252"/>
      <c r="K84" s="253"/>
      <c r="L84" s="253"/>
      <c r="M84" s="253"/>
      <c r="N84" s="254"/>
    </row>
    <row r="85" spans="1:14">
      <c r="A85" s="255" t="s">
        <v>62</v>
      </c>
      <c r="B85" s="255"/>
      <c r="C85" s="255"/>
      <c r="D85" s="255"/>
      <c r="E85" s="255"/>
      <c r="F85" s="255"/>
      <c r="G85" s="255"/>
      <c r="H85" s="255" t="s">
        <v>62</v>
      </c>
      <c r="I85" s="255"/>
      <c r="J85" s="255"/>
      <c r="K85" s="255"/>
      <c r="L85" s="255"/>
      <c r="M85" s="255"/>
      <c r="N85" s="255"/>
    </row>
    <row r="86" spans="1:14" ht="18" customHeight="1">
      <c r="A86" s="181" t="s">
        <v>63</v>
      </c>
      <c r="B86" s="181"/>
      <c r="C86" s="246"/>
      <c r="D86" s="247"/>
      <c r="E86" s="247"/>
      <c r="F86" s="247"/>
      <c r="G86" s="248"/>
      <c r="H86" s="181" t="s">
        <v>64</v>
      </c>
      <c r="I86" s="181"/>
      <c r="J86" s="246"/>
      <c r="K86" s="247"/>
      <c r="L86" s="247"/>
      <c r="M86" s="247"/>
      <c r="N86" s="248"/>
    </row>
    <row r="87" spans="1:14" ht="18" customHeight="1">
      <c r="A87" s="181"/>
      <c r="B87" s="181"/>
      <c r="C87" s="249"/>
      <c r="D87" s="250"/>
      <c r="E87" s="250"/>
      <c r="F87" s="250"/>
      <c r="G87" s="251"/>
      <c r="H87" s="181"/>
      <c r="I87" s="181"/>
      <c r="J87" s="249"/>
      <c r="K87" s="250"/>
      <c r="L87" s="250"/>
      <c r="M87" s="250"/>
      <c r="N87" s="251"/>
    </row>
    <row r="88" spans="1:14" ht="18" customHeight="1">
      <c r="A88" s="181"/>
      <c r="B88" s="181"/>
      <c r="C88" s="252"/>
      <c r="D88" s="253"/>
      <c r="E88" s="253"/>
      <c r="F88" s="253"/>
      <c r="G88" s="254"/>
      <c r="H88" s="181"/>
      <c r="I88" s="181"/>
      <c r="J88" s="252"/>
      <c r="K88" s="253"/>
      <c r="L88" s="253"/>
      <c r="M88" s="253"/>
      <c r="N88" s="254"/>
    </row>
    <row r="89" spans="1:14" ht="18" customHeight="1">
      <c r="A89" s="181" t="s">
        <v>65</v>
      </c>
      <c r="B89" s="181"/>
      <c r="C89" s="246"/>
      <c r="D89" s="247"/>
      <c r="E89" s="247"/>
      <c r="F89" s="247"/>
      <c r="G89" s="248"/>
      <c r="H89" s="181" t="s">
        <v>65</v>
      </c>
      <c r="I89" s="181"/>
      <c r="J89" s="246"/>
      <c r="K89" s="247"/>
      <c r="L89" s="247"/>
      <c r="M89" s="247"/>
      <c r="N89" s="248"/>
    </row>
    <row r="90" spans="1:14" ht="18" customHeight="1">
      <c r="A90" s="181"/>
      <c r="B90" s="181"/>
      <c r="C90" s="249"/>
      <c r="D90" s="250"/>
      <c r="E90" s="250"/>
      <c r="F90" s="250"/>
      <c r="G90" s="251"/>
      <c r="H90" s="181"/>
      <c r="I90" s="181"/>
      <c r="J90" s="249"/>
      <c r="K90" s="250"/>
      <c r="L90" s="250"/>
      <c r="M90" s="250"/>
      <c r="N90" s="251"/>
    </row>
    <row r="91" spans="1:14" ht="18" customHeight="1">
      <c r="A91" s="181"/>
      <c r="B91" s="181"/>
      <c r="C91" s="252"/>
      <c r="D91" s="253"/>
      <c r="E91" s="253"/>
      <c r="F91" s="253"/>
      <c r="G91" s="254"/>
      <c r="H91" s="181"/>
      <c r="I91" s="181"/>
      <c r="J91" s="252"/>
      <c r="K91" s="253"/>
      <c r="L91" s="253"/>
      <c r="M91" s="253"/>
      <c r="N91" s="254"/>
    </row>
    <row r="93" spans="1:14">
      <c r="A93" s="232" t="s">
        <v>66</v>
      </c>
      <c r="B93" s="233"/>
      <c r="C93" s="233"/>
      <c r="D93" s="233"/>
      <c r="E93" s="233"/>
      <c r="F93" s="233"/>
      <c r="G93" s="233"/>
      <c r="H93" s="233"/>
      <c r="I93" s="233"/>
      <c r="J93" s="233"/>
      <c r="K93" s="233"/>
      <c r="L93" s="233"/>
      <c r="M93" s="233"/>
      <c r="N93" s="234"/>
    </row>
    <row r="94" spans="1:14" ht="36" customHeight="1">
      <c r="A94" s="35" t="s">
        <v>67</v>
      </c>
      <c r="B94" s="256" t="s">
        <v>68</v>
      </c>
      <c r="C94" s="256"/>
      <c r="D94" s="256"/>
      <c r="E94" s="256"/>
      <c r="F94" s="256"/>
      <c r="G94" s="256" t="s">
        <v>69</v>
      </c>
      <c r="H94" s="256"/>
    </row>
    <row r="95" spans="1:14">
      <c r="A95" s="36"/>
      <c r="B95" s="285" t="s">
        <v>311</v>
      </c>
      <c r="C95" s="276"/>
      <c r="D95" s="276"/>
      <c r="E95" s="276"/>
      <c r="F95" s="277"/>
      <c r="G95" s="286"/>
      <c r="H95" s="287"/>
    </row>
    <row r="96" spans="1:14">
      <c r="A96" s="37"/>
      <c r="B96" s="288"/>
      <c r="C96" s="261"/>
      <c r="D96" s="261"/>
      <c r="E96" s="261"/>
      <c r="F96" s="262"/>
      <c r="G96" s="289"/>
      <c r="H96" s="290"/>
    </row>
    <row r="97" spans="1:14">
      <c r="A97" s="38"/>
      <c r="B97" s="280"/>
      <c r="C97" s="266"/>
      <c r="D97" s="266"/>
      <c r="E97" s="266"/>
      <c r="F97" s="267"/>
      <c r="G97" s="281"/>
      <c r="H97" s="282"/>
    </row>
    <row r="98" spans="1:14">
      <c r="A98" s="39">
        <f>COUNTA(B95:F97)</f>
        <v>1</v>
      </c>
      <c r="B98" s="283" t="s">
        <v>70</v>
      </c>
      <c r="C98" s="283"/>
      <c r="D98" s="283"/>
      <c r="E98" s="283"/>
      <c r="F98" s="283"/>
      <c r="G98" s="283"/>
      <c r="H98" s="283"/>
      <c r="I98" s="283"/>
      <c r="J98" s="283"/>
      <c r="K98" s="283"/>
      <c r="L98" s="284"/>
      <c r="M98" s="270"/>
      <c r="N98" s="270"/>
    </row>
    <row r="100" spans="1:14">
      <c r="A100" s="255" t="s">
        <v>71</v>
      </c>
      <c r="B100" s="255"/>
      <c r="C100" s="255"/>
      <c r="D100" s="255"/>
      <c r="E100" s="255"/>
      <c r="F100" s="255"/>
      <c r="G100" s="255"/>
      <c r="H100" s="255"/>
      <c r="I100" s="255"/>
      <c r="J100" s="255"/>
      <c r="K100" s="255"/>
      <c r="L100" s="255"/>
      <c r="M100" s="255"/>
      <c r="N100" s="255"/>
    </row>
    <row r="101" spans="1:14">
      <c r="A101" s="271" t="s">
        <v>72</v>
      </c>
      <c r="B101" s="271"/>
      <c r="C101" s="271"/>
      <c r="D101" s="271"/>
      <c r="E101" s="272" t="s">
        <v>73</v>
      </c>
      <c r="F101" s="205"/>
      <c r="G101" s="205"/>
      <c r="H101" s="205"/>
      <c r="I101" s="205"/>
      <c r="J101" s="205"/>
      <c r="K101" s="205"/>
      <c r="L101" s="205"/>
      <c r="M101" s="273" t="s">
        <v>74</v>
      </c>
      <c r="N101" s="274"/>
    </row>
    <row r="102" spans="1:14">
      <c r="A102" s="275"/>
      <c r="B102" s="276"/>
      <c r="C102" s="276"/>
      <c r="D102" s="277"/>
      <c r="E102" s="275"/>
      <c r="F102" s="276"/>
      <c r="G102" s="276"/>
      <c r="H102" s="276"/>
      <c r="I102" s="276"/>
      <c r="J102" s="276"/>
      <c r="K102" s="276"/>
      <c r="L102" s="277"/>
      <c r="M102" s="278"/>
      <c r="N102" s="279"/>
    </row>
    <row r="103" spans="1:14">
      <c r="A103" s="260"/>
      <c r="B103" s="261"/>
      <c r="C103" s="261"/>
      <c r="D103" s="262"/>
      <c r="E103" s="260"/>
      <c r="F103" s="261"/>
      <c r="G103" s="261"/>
      <c r="H103" s="261"/>
      <c r="I103" s="261"/>
      <c r="J103" s="261"/>
      <c r="K103" s="261"/>
      <c r="L103" s="262"/>
      <c r="M103" s="263"/>
      <c r="N103" s="264"/>
    </row>
    <row r="104" spans="1:14">
      <c r="A104" s="260"/>
      <c r="B104" s="261"/>
      <c r="C104" s="261"/>
      <c r="D104" s="262"/>
      <c r="E104" s="260"/>
      <c r="F104" s="261"/>
      <c r="G104" s="261"/>
      <c r="H104" s="261"/>
      <c r="I104" s="261"/>
      <c r="J104" s="261"/>
      <c r="K104" s="261"/>
      <c r="L104" s="262"/>
      <c r="M104" s="263"/>
      <c r="N104" s="264"/>
    </row>
    <row r="105" spans="1:14">
      <c r="A105" s="260"/>
      <c r="B105" s="261"/>
      <c r="C105" s="261"/>
      <c r="D105" s="262"/>
      <c r="E105" s="260"/>
      <c r="F105" s="261"/>
      <c r="G105" s="261"/>
      <c r="H105" s="261"/>
      <c r="I105" s="261"/>
      <c r="J105" s="261"/>
      <c r="K105" s="261"/>
      <c r="L105" s="262"/>
      <c r="M105" s="263"/>
      <c r="N105" s="264"/>
    </row>
    <row r="106" spans="1:14">
      <c r="A106" s="260"/>
      <c r="B106" s="261"/>
      <c r="C106" s="261"/>
      <c r="D106" s="262"/>
      <c r="E106" s="260"/>
      <c r="F106" s="261"/>
      <c r="G106" s="261"/>
      <c r="H106" s="261"/>
      <c r="I106" s="261"/>
      <c r="J106" s="261"/>
      <c r="K106" s="261"/>
      <c r="L106" s="262"/>
      <c r="M106" s="263"/>
      <c r="N106" s="264"/>
    </row>
    <row r="107" spans="1:14">
      <c r="A107" s="265"/>
      <c r="B107" s="266"/>
      <c r="C107" s="266"/>
      <c r="D107" s="267"/>
      <c r="E107" s="265"/>
      <c r="F107" s="266"/>
      <c r="G107" s="266"/>
      <c r="H107" s="266"/>
      <c r="I107" s="266"/>
      <c r="J107" s="266"/>
      <c r="K107" s="266"/>
      <c r="L107" s="267"/>
      <c r="M107" s="268"/>
      <c r="N107" s="269"/>
    </row>
    <row r="108" spans="1:14">
      <c r="A108" s="270" t="s">
        <v>75</v>
      </c>
      <c r="B108" s="270"/>
      <c r="C108" s="270"/>
      <c r="D108" s="270"/>
      <c r="E108" s="270"/>
      <c r="F108" s="270"/>
      <c r="G108" s="270"/>
      <c r="H108" s="270"/>
      <c r="I108" s="270"/>
      <c r="J108" s="270"/>
      <c r="K108" s="270"/>
      <c r="L108" s="270"/>
      <c r="M108" s="257"/>
      <c r="N108" s="257"/>
    </row>
    <row r="109" spans="1:14" ht="22.5" customHeight="1">
      <c r="A109" s="258" t="s">
        <v>75</v>
      </c>
      <c r="B109" s="258"/>
      <c r="C109" s="258"/>
      <c r="D109" s="258"/>
      <c r="E109" s="258"/>
      <c r="F109" s="258"/>
      <c r="G109" s="258"/>
      <c r="H109" s="258"/>
      <c r="I109" s="258"/>
      <c r="J109" s="258"/>
      <c r="K109" s="258"/>
      <c r="L109" s="258"/>
      <c r="M109" s="259">
        <f>M108+M98</f>
        <v>0</v>
      </c>
      <c r="N109" s="259"/>
    </row>
    <row r="65515" spans="251:255">
      <c r="IQ65515" s="40" t="s">
        <v>76</v>
      </c>
      <c r="IR65515" s="40" t="s">
        <v>77</v>
      </c>
      <c r="IS65515" s="40" t="s">
        <v>78</v>
      </c>
      <c r="IT65515" s="40" t="s">
        <v>79</v>
      </c>
      <c r="IU65515" s="40" t="s">
        <v>80</v>
      </c>
    </row>
    <row r="65516" spans="251:255">
      <c r="IQ65516" s="40" t="e">
        <f>#REF!&amp;#REF!</f>
        <v>#REF!</v>
      </c>
      <c r="IR65516" s="40">
        <f>$A$14</f>
        <v>0</v>
      </c>
      <c r="IS65516" s="40" t="e">
        <f>$B$22&amp;" - "&amp;$B$23&amp;" - "&amp;$B$24&amp;" - "&amp;$I$22&amp;" - "&amp;#REF!&amp;" - "&amp;$I$23&amp;" - "&amp;$I$24&amp;" - "&amp;#REF!</f>
        <v>#REF!</v>
      </c>
      <c r="IT65516" s="40" t="e">
        <f>$A$37&amp;": "&amp;$I$37&amp;" - "&amp;#REF!&amp;": "&amp;#REF!&amp;" - "&amp;$A$33&amp;": "&amp;$I$33&amp;" - "&amp;$A$34&amp;": "&amp;$I$34&amp;" - "&amp;#REF!&amp;": "&amp;#REF!&amp;" - "&amp;#REF!&amp;": "&amp;#REF!&amp;" - "&amp;$A$38&amp;": "&amp;$I$38&amp;" - "&amp;$A$39&amp;": "&amp;$I$39&amp;" - "&amp;#REF!&amp;": "&amp;#REF!&amp;" - "&amp;$A$46&amp;": "&amp;$I$46&amp;" - "&amp;$A$47&amp;": "&amp;$I$47&amp;" - "&amp;#REF!&amp;": "&amp;#REF!&amp;" - "&amp;$A$50&amp;": "&amp;$I$50</f>
        <v>#REF!</v>
      </c>
      <c r="IU65516" s="40">
        <f>$A$98</f>
        <v>1</v>
      </c>
    </row>
  </sheetData>
  <sheetProtection formatCells="0" formatColumns="0" formatRows="0"/>
  <mergeCells count="208">
    <mergeCell ref="A41:F41"/>
    <mergeCell ref="A42:F42"/>
    <mergeCell ref="A43:F43"/>
    <mergeCell ref="G41:H41"/>
    <mergeCell ref="G42:H42"/>
    <mergeCell ref="G43:H43"/>
    <mergeCell ref="A40:F40"/>
    <mergeCell ref="G40:H40"/>
    <mergeCell ref="A108:L108"/>
    <mergeCell ref="A100:N100"/>
    <mergeCell ref="A101:D101"/>
    <mergeCell ref="E101:L101"/>
    <mergeCell ref="M101:N101"/>
    <mergeCell ref="A102:D103"/>
    <mergeCell ref="E102:L103"/>
    <mergeCell ref="M102:N103"/>
    <mergeCell ref="B97:F97"/>
    <mergeCell ref="G97:H97"/>
    <mergeCell ref="B98:L98"/>
    <mergeCell ref="M98:N98"/>
    <mergeCell ref="B95:F95"/>
    <mergeCell ref="G95:H95"/>
    <mergeCell ref="B96:F96"/>
    <mergeCell ref="G96:H96"/>
    <mergeCell ref="M108:N108"/>
    <mergeCell ref="A109:L109"/>
    <mergeCell ref="M109:N109"/>
    <mergeCell ref="A104:D105"/>
    <mergeCell ref="E104:L105"/>
    <mergeCell ref="M104:N105"/>
    <mergeCell ref="A106:D107"/>
    <mergeCell ref="E106:L107"/>
    <mergeCell ref="M106:N107"/>
    <mergeCell ref="A89:B91"/>
    <mergeCell ref="C89:G91"/>
    <mergeCell ref="H89:I91"/>
    <mergeCell ref="J89:N91"/>
    <mergeCell ref="A93:N93"/>
    <mergeCell ref="B94:F94"/>
    <mergeCell ref="G94:H94"/>
    <mergeCell ref="A85:G85"/>
    <mergeCell ref="H85:N85"/>
    <mergeCell ref="A86:B88"/>
    <mergeCell ref="C86:G88"/>
    <mergeCell ref="H86:I88"/>
    <mergeCell ref="J86:N88"/>
    <mergeCell ref="A79:B81"/>
    <mergeCell ref="C79:G81"/>
    <mergeCell ref="H79:I81"/>
    <mergeCell ref="J79:N81"/>
    <mergeCell ref="A82:B84"/>
    <mergeCell ref="C82:G84"/>
    <mergeCell ref="H82:I84"/>
    <mergeCell ref="J82:N84"/>
    <mergeCell ref="A76:E76"/>
    <mergeCell ref="F76:G76"/>
    <mergeCell ref="H76:L76"/>
    <mergeCell ref="M76:N76"/>
    <mergeCell ref="A78:G78"/>
    <mergeCell ref="H78:N78"/>
    <mergeCell ref="A74:D74"/>
    <mergeCell ref="E74:G74"/>
    <mergeCell ref="H74:K74"/>
    <mergeCell ref="L74:N74"/>
    <mergeCell ref="A75:E75"/>
    <mergeCell ref="F75:G75"/>
    <mergeCell ref="H75:L75"/>
    <mergeCell ref="M75:N75"/>
    <mergeCell ref="A72:E72"/>
    <mergeCell ref="F72:G72"/>
    <mergeCell ref="H72:L72"/>
    <mergeCell ref="M72:N72"/>
    <mergeCell ref="A73:E73"/>
    <mergeCell ref="F73:G73"/>
    <mergeCell ref="H73:L73"/>
    <mergeCell ref="M73:N73"/>
    <mergeCell ref="A66:B67"/>
    <mergeCell ref="A68:B69"/>
    <mergeCell ref="A71:D71"/>
    <mergeCell ref="E71:G71"/>
    <mergeCell ref="H71:K71"/>
    <mergeCell ref="L71:N71"/>
    <mergeCell ref="A54:B55"/>
    <mergeCell ref="A56:B57"/>
    <mergeCell ref="A58:B59"/>
    <mergeCell ref="A60:B61"/>
    <mergeCell ref="A62:B63"/>
    <mergeCell ref="A64:B65"/>
    <mergeCell ref="A50:F50"/>
    <mergeCell ref="G50:H50"/>
    <mergeCell ref="I50:J50"/>
    <mergeCell ref="K50:L50"/>
    <mergeCell ref="A52:N52"/>
    <mergeCell ref="A53:B53"/>
    <mergeCell ref="A48:F48"/>
    <mergeCell ref="G48:H48"/>
    <mergeCell ref="I48:J48"/>
    <mergeCell ref="K48:L48"/>
    <mergeCell ref="A49:F49"/>
    <mergeCell ref="G49:H49"/>
    <mergeCell ref="I49:J49"/>
    <mergeCell ref="K49:L49"/>
    <mergeCell ref="A46:F46"/>
    <mergeCell ref="G46:H46"/>
    <mergeCell ref="I46:J46"/>
    <mergeCell ref="K46:L46"/>
    <mergeCell ref="A47:F47"/>
    <mergeCell ref="G47:H47"/>
    <mergeCell ref="I47:J47"/>
    <mergeCell ref="K47:L47"/>
    <mergeCell ref="A44:F44"/>
    <mergeCell ref="G44:H44"/>
    <mergeCell ref="I44:J44"/>
    <mergeCell ref="K44:L44"/>
    <mergeCell ref="A45:F45"/>
    <mergeCell ref="G45:H45"/>
    <mergeCell ref="I45:J45"/>
    <mergeCell ref="K45:L45"/>
    <mergeCell ref="A38:F38"/>
    <mergeCell ref="G38:H38"/>
    <mergeCell ref="I38:J38"/>
    <mergeCell ref="K38:L38"/>
    <mergeCell ref="A39:F39"/>
    <mergeCell ref="G39:H39"/>
    <mergeCell ref="I39:J39"/>
    <mergeCell ref="K39:L39"/>
    <mergeCell ref="A36:F36"/>
    <mergeCell ref="G36:H36"/>
    <mergeCell ref="I36:J36"/>
    <mergeCell ref="K36:L36"/>
    <mergeCell ref="A37:F37"/>
    <mergeCell ref="G37:H37"/>
    <mergeCell ref="I37:J37"/>
    <mergeCell ref="K37:L37"/>
    <mergeCell ref="A34:F34"/>
    <mergeCell ref="G34:H34"/>
    <mergeCell ref="I34:J34"/>
    <mergeCell ref="K34:L34"/>
    <mergeCell ref="A35:F35"/>
    <mergeCell ref="G35:H35"/>
    <mergeCell ref="I35:J35"/>
    <mergeCell ref="K35:L35"/>
    <mergeCell ref="A32:F32"/>
    <mergeCell ref="G32:H32"/>
    <mergeCell ref="I32:J32"/>
    <mergeCell ref="K32:L32"/>
    <mergeCell ref="A33:F33"/>
    <mergeCell ref="G33:H33"/>
    <mergeCell ref="I33:J33"/>
    <mergeCell ref="K33:L33"/>
    <mergeCell ref="A30:F30"/>
    <mergeCell ref="G30:H30"/>
    <mergeCell ref="I30:J30"/>
    <mergeCell ref="K30:L30"/>
    <mergeCell ref="A31:F31"/>
    <mergeCell ref="G31:H31"/>
    <mergeCell ref="I31:J31"/>
    <mergeCell ref="K31:L31"/>
    <mergeCell ref="A28:F28"/>
    <mergeCell ref="G28:H28"/>
    <mergeCell ref="I28:J28"/>
    <mergeCell ref="K28:L28"/>
    <mergeCell ref="A29:F29"/>
    <mergeCell ref="G29:H29"/>
    <mergeCell ref="I29:J29"/>
    <mergeCell ref="K29:L29"/>
    <mergeCell ref="B25:G25"/>
    <mergeCell ref="I25:N25"/>
    <mergeCell ref="A26:N26"/>
    <mergeCell ref="A27:F27"/>
    <mergeCell ref="G27:H27"/>
    <mergeCell ref="I27:J27"/>
    <mergeCell ref="K27:L27"/>
    <mergeCell ref="A21:N21"/>
    <mergeCell ref="B22:G22"/>
    <mergeCell ref="I22:N22"/>
    <mergeCell ref="B23:G23"/>
    <mergeCell ref="I23:N23"/>
    <mergeCell ref="B24:G24"/>
    <mergeCell ref="I24:N24"/>
    <mergeCell ref="C19:H20"/>
    <mergeCell ref="I19:J19"/>
    <mergeCell ref="K19:L19"/>
    <mergeCell ref="M19:N19"/>
    <mergeCell ref="I20:J20"/>
    <mergeCell ref="K20:L20"/>
    <mergeCell ref="M20:N20"/>
    <mergeCell ref="A7:B7"/>
    <mergeCell ref="C7:N7"/>
    <mergeCell ref="C8:N18"/>
    <mergeCell ref="A1:N1"/>
    <mergeCell ref="A2:D2"/>
    <mergeCell ref="E2:H2"/>
    <mergeCell ref="I2:N2"/>
    <mergeCell ref="A3:D4"/>
    <mergeCell ref="E3:H4"/>
    <mergeCell ref="I3:N4"/>
    <mergeCell ref="O8:O18"/>
    <mergeCell ref="A10:B17"/>
    <mergeCell ref="A18:B18"/>
    <mergeCell ref="A5:B5"/>
    <mergeCell ref="C5:H5"/>
    <mergeCell ref="I5:J5"/>
    <mergeCell ref="K5:N5"/>
    <mergeCell ref="A6:B6"/>
    <mergeCell ref="C6:H6"/>
    <mergeCell ref="I6:J6"/>
    <mergeCell ref="K6:N6"/>
  </mergeCells>
  <conditionalFormatting sqref="C54:N54 C56:N56 C66:N66 C58:N58 C60:N60 C68:N68 C62:N62 C64:N64">
    <cfRule type="cellIs" dxfId="169" priority="1" stopIfTrue="1" operator="equal">
      <formula>"x"</formula>
    </cfRule>
  </conditionalFormatting>
  <conditionalFormatting sqref="C55:N55 C57:N57 C59:N59 C61:N61 C63:N63 C65:N65 C67:N67 C69:N69">
    <cfRule type="cellIs" dxfId="168"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4:N69"/>
  </dataValidations>
  <printOptions horizontalCentered="1"/>
  <pageMargins left="0.47" right="0.41" top="0.56000000000000005" bottom="0.52" header="0.23" footer="0.23622047244094491"/>
  <pageSetup paperSize="9" scale="97" orientation="portrait" horizontalDpi="300" verticalDpi="300" r:id="rId1"/>
  <headerFooter alignWithMargins="0"/>
  <rowBreaks count="2" manualBreakCount="2">
    <brk id="50" max="16383" man="1"/>
    <brk id="91" max="13" man="1"/>
  </rowBreaks>
</worksheet>
</file>

<file path=xl/worksheets/sheet2.xml><?xml version="1.0" encoding="utf-8"?>
<worksheet xmlns="http://schemas.openxmlformats.org/spreadsheetml/2006/main" xmlns:r="http://schemas.openxmlformats.org/officeDocument/2006/relationships">
  <sheetPr>
    <tabColor rgb="FFFFC000"/>
  </sheetPr>
  <dimension ref="A1:IU65539"/>
  <sheetViews>
    <sheetView topLeftCell="A89" zoomScaleNormal="100" workbookViewId="0">
      <selection activeCell="O13" sqref="O13"/>
    </sheetView>
  </sheetViews>
  <sheetFormatPr defaultColWidth="9.140625" defaultRowHeight="12.75"/>
  <cols>
    <col min="1" max="2" width="8.5703125" style="52" customWidth="1"/>
    <col min="3" max="13" width="6.5703125" style="52" customWidth="1"/>
    <col min="14" max="14" width="8.28515625" style="52" customWidth="1"/>
    <col min="15" max="15" width="45.5703125" style="52" customWidth="1"/>
    <col min="16" max="16" width="10" style="52" bestFit="1" customWidth="1"/>
    <col min="17" max="244" width="9.140625" style="52"/>
    <col min="245" max="245" width="14.140625" style="52" bestFit="1" customWidth="1"/>
    <col min="246" max="16384" width="9.140625" style="52"/>
  </cols>
  <sheetData>
    <row r="1" spans="1:14" ht="18" customHeight="1" thickBot="1">
      <c r="A1" s="302" t="s">
        <v>0</v>
      </c>
      <c r="B1" s="302"/>
      <c r="C1" s="302"/>
      <c r="D1" s="302"/>
      <c r="E1" s="302"/>
      <c r="F1" s="302"/>
      <c r="G1" s="302"/>
      <c r="H1" s="302"/>
      <c r="I1" s="302"/>
      <c r="J1" s="302"/>
      <c r="K1" s="302"/>
      <c r="L1" s="302"/>
      <c r="M1" s="302"/>
      <c r="N1" s="302"/>
    </row>
    <row r="2" spans="1:14" s="53" customFormat="1" ht="12" thickBot="1">
      <c r="A2" s="303" t="s">
        <v>1</v>
      </c>
      <c r="B2" s="304"/>
      <c r="C2" s="304"/>
      <c r="D2" s="304"/>
      <c r="E2" s="304" t="s">
        <v>2</v>
      </c>
      <c r="F2" s="304"/>
      <c r="G2" s="304"/>
      <c r="H2" s="304"/>
      <c r="I2" s="304" t="s">
        <v>3</v>
      </c>
      <c r="J2" s="304"/>
      <c r="K2" s="304"/>
      <c r="L2" s="304"/>
      <c r="M2" s="304"/>
      <c r="N2" s="305"/>
    </row>
    <row r="3" spans="1:14" s="53" customFormat="1" ht="11.25">
      <c r="A3" s="306" t="s">
        <v>4</v>
      </c>
      <c r="B3" s="307"/>
      <c r="C3" s="307"/>
      <c r="D3" s="307"/>
      <c r="E3" s="307" t="s">
        <v>4</v>
      </c>
      <c r="F3" s="307"/>
      <c r="G3" s="307"/>
      <c r="H3" s="307"/>
      <c r="I3" s="310" t="s">
        <v>4</v>
      </c>
      <c r="J3" s="311"/>
      <c r="K3" s="311"/>
      <c r="L3" s="311"/>
      <c r="M3" s="311"/>
      <c r="N3" s="312"/>
    </row>
    <row r="4" spans="1:14" s="53" customFormat="1" ht="11.25">
      <c r="A4" s="308"/>
      <c r="B4" s="309"/>
      <c r="C4" s="309"/>
      <c r="D4" s="309"/>
      <c r="E4" s="309"/>
      <c r="F4" s="309"/>
      <c r="G4" s="309"/>
      <c r="H4" s="309"/>
      <c r="I4" s="313"/>
      <c r="J4" s="314"/>
      <c r="K4" s="314"/>
      <c r="L4" s="314"/>
      <c r="M4" s="314"/>
      <c r="N4" s="315"/>
    </row>
    <row r="5" spans="1:14" s="53" customFormat="1" ht="27" customHeight="1">
      <c r="A5" s="291" t="s">
        <v>5</v>
      </c>
      <c r="B5" s="292"/>
      <c r="C5" s="293">
        <v>2</v>
      </c>
      <c r="D5" s="293"/>
      <c r="E5" s="293"/>
      <c r="F5" s="293"/>
      <c r="G5" s="293"/>
      <c r="H5" s="293"/>
      <c r="I5" s="292" t="s">
        <v>6</v>
      </c>
      <c r="J5" s="292"/>
      <c r="K5" s="294">
        <v>1</v>
      </c>
      <c r="L5" s="294"/>
      <c r="M5" s="294"/>
      <c r="N5" s="295"/>
    </row>
    <row r="6" spans="1:14" ht="22.5" customHeight="1">
      <c r="A6" s="296" t="s">
        <v>7</v>
      </c>
      <c r="B6" s="297"/>
      <c r="C6" s="298">
        <v>2</v>
      </c>
      <c r="D6" s="298"/>
      <c r="E6" s="298"/>
      <c r="F6" s="298"/>
      <c r="G6" s="298"/>
      <c r="H6" s="298"/>
      <c r="I6" s="297" t="s">
        <v>8</v>
      </c>
      <c r="J6" s="297"/>
      <c r="K6" s="299">
        <v>8</v>
      </c>
      <c r="L6" s="300"/>
      <c r="M6" s="300"/>
      <c r="N6" s="301"/>
    </row>
    <row r="7" spans="1:14" ht="29.25" customHeight="1">
      <c r="A7" s="324" t="s">
        <v>9</v>
      </c>
      <c r="B7" s="325"/>
      <c r="C7" s="326" t="s">
        <v>93</v>
      </c>
      <c r="D7" s="327"/>
      <c r="E7" s="327"/>
      <c r="F7" s="327"/>
      <c r="G7" s="327"/>
      <c r="H7" s="327"/>
      <c r="I7" s="327"/>
      <c r="J7" s="327"/>
      <c r="K7" s="327"/>
      <c r="L7" s="327"/>
      <c r="M7" s="327"/>
      <c r="N7" s="328"/>
    </row>
    <row r="8" spans="1:14" ht="16.5" customHeight="1">
      <c r="A8" s="54"/>
      <c r="B8" s="55"/>
      <c r="C8" s="329" t="s">
        <v>94</v>
      </c>
      <c r="D8" s="330"/>
      <c r="E8" s="330"/>
      <c r="F8" s="330"/>
      <c r="G8" s="330"/>
      <c r="H8" s="330"/>
      <c r="I8" s="330"/>
      <c r="J8" s="330"/>
      <c r="K8" s="330"/>
      <c r="L8" s="330"/>
      <c r="M8" s="330"/>
      <c r="N8" s="331"/>
    </row>
    <row r="9" spans="1:14" ht="16.5" customHeight="1">
      <c r="A9" s="56"/>
      <c r="B9" s="57"/>
      <c r="C9" s="329"/>
      <c r="D9" s="330"/>
      <c r="E9" s="330"/>
      <c r="F9" s="330"/>
      <c r="G9" s="330"/>
      <c r="H9" s="330"/>
      <c r="I9" s="330"/>
      <c r="J9" s="330"/>
      <c r="K9" s="330"/>
      <c r="L9" s="330"/>
      <c r="M9" s="330"/>
      <c r="N9" s="331"/>
    </row>
    <row r="10" spans="1:14" ht="18" customHeight="1">
      <c r="A10" s="335" t="s">
        <v>10</v>
      </c>
      <c r="B10" s="336"/>
      <c r="C10" s="329"/>
      <c r="D10" s="330"/>
      <c r="E10" s="330"/>
      <c r="F10" s="330"/>
      <c r="G10" s="330"/>
      <c r="H10" s="330"/>
      <c r="I10" s="330"/>
      <c r="J10" s="330"/>
      <c r="K10" s="330"/>
      <c r="L10" s="330"/>
      <c r="M10" s="330"/>
      <c r="N10" s="331"/>
    </row>
    <row r="11" spans="1:14" ht="16.5" customHeight="1">
      <c r="A11" s="335"/>
      <c r="B11" s="336"/>
      <c r="C11" s="329"/>
      <c r="D11" s="330"/>
      <c r="E11" s="330"/>
      <c r="F11" s="330"/>
      <c r="G11" s="330"/>
      <c r="H11" s="330"/>
      <c r="I11" s="330"/>
      <c r="J11" s="330"/>
      <c r="K11" s="330"/>
      <c r="L11" s="330"/>
      <c r="M11" s="330"/>
      <c r="N11" s="331"/>
    </row>
    <row r="12" spans="1:14" ht="16.5" customHeight="1">
      <c r="A12" s="335"/>
      <c r="B12" s="336"/>
      <c r="C12" s="329"/>
      <c r="D12" s="330"/>
      <c r="E12" s="330"/>
      <c r="F12" s="330"/>
      <c r="G12" s="330"/>
      <c r="H12" s="330"/>
      <c r="I12" s="330"/>
      <c r="J12" s="330"/>
      <c r="K12" s="330"/>
      <c r="L12" s="330"/>
      <c r="M12" s="330"/>
      <c r="N12" s="331"/>
    </row>
    <row r="13" spans="1:14" ht="16.5" customHeight="1">
      <c r="A13" s="335"/>
      <c r="B13" s="336"/>
      <c r="C13" s="329"/>
      <c r="D13" s="330"/>
      <c r="E13" s="330"/>
      <c r="F13" s="330"/>
      <c r="G13" s="330"/>
      <c r="H13" s="330"/>
      <c r="I13" s="330"/>
      <c r="J13" s="330"/>
      <c r="K13" s="330"/>
      <c r="L13" s="330"/>
      <c r="M13" s="330"/>
      <c r="N13" s="331"/>
    </row>
    <row r="14" spans="1:14" ht="16.5" customHeight="1">
      <c r="A14" s="335"/>
      <c r="B14" s="336"/>
      <c r="C14" s="329"/>
      <c r="D14" s="330"/>
      <c r="E14" s="330"/>
      <c r="F14" s="330"/>
      <c r="G14" s="330"/>
      <c r="H14" s="330"/>
      <c r="I14" s="330"/>
      <c r="J14" s="330"/>
      <c r="K14" s="330"/>
      <c r="L14" s="330"/>
      <c r="M14" s="330"/>
      <c r="N14" s="331"/>
    </row>
    <row r="15" spans="1:14" ht="16.5" customHeight="1">
      <c r="A15" s="335"/>
      <c r="B15" s="336"/>
      <c r="C15" s="329"/>
      <c r="D15" s="330"/>
      <c r="E15" s="330"/>
      <c r="F15" s="330"/>
      <c r="G15" s="330"/>
      <c r="H15" s="330"/>
      <c r="I15" s="330"/>
      <c r="J15" s="330"/>
      <c r="K15" s="330"/>
      <c r="L15" s="330"/>
      <c r="M15" s="330"/>
      <c r="N15" s="331"/>
    </row>
    <row r="16" spans="1:14" ht="16.5" customHeight="1">
      <c r="A16" s="335"/>
      <c r="B16" s="336"/>
      <c r="C16" s="329"/>
      <c r="D16" s="330"/>
      <c r="E16" s="330"/>
      <c r="F16" s="330"/>
      <c r="G16" s="330"/>
      <c r="H16" s="330"/>
      <c r="I16" s="330"/>
      <c r="J16" s="330"/>
      <c r="K16" s="330"/>
      <c r="L16" s="330"/>
      <c r="M16" s="330"/>
      <c r="N16" s="331"/>
    </row>
    <row r="17" spans="1:14" ht="16.5" customHeight="1">
      <c r="A17" s="335"/>
      <c r="B17" s="336"/>
      <c r="C17" s="329"/>
      <c r="D17" s="330"/>
      <c r="E17" s="330"/>
      <c r="F17" s="330"/>
      <c r="G17" s="330"/>
      <c r="H17" s="330"/>
      <c r="I17" s="330"/>
      <c r="J17" s="330"/>
      <c r="K17" s="330"/>
      <c r="L17" s="330"/>
      <c r="M17" s="330"/>
      <c r="N17" s="331"/>
    </row>
    <row r="18" spans="1:14" ht="15.75" customHeight="1">
      <c r="A18" s="337"/>
      <c r="B18" s="338"/>
      <c r="C18" s="332"/>
      <c r="D18" s="333"/>
      <c r="E18" s="333"/>
      <c r="F18" s="333"/>
      <c r="G18" s="333"/>
      <c r="H18" s="333"/>
      <c r="I18" s="333"/>
      <c r="J18" s="333"/>
      <c r="K18" s="333"/>
      <c r="L18" s="333"/>
      <c r="M18" s="333"/>
      <c r="N18" s="334"/>
    </row>
    <row r="19" spans="1:14" ht="12.75" customHeight="1">
      <c r="A19" s="58"/>
      <c r="B19" s="59"/>
      <c r="C19" s="339" t="s">
        <v>11</v>
      </c>
      <c r="D19" s="340"/>
      <c r="E19" s="340"/>
      <c r="F19" s="340"/>
      <c r="G19" s="340"/>
      <c r="H19" s="341"/>
      <c r="I19" s="345">
        <v>2021</v>
      </c>
      <c r="J19" s="346"/>
      <c r="K19" s="345">
        <v>2022</v>
      </c>
      <c r="L19" s="346"/>
      <c r="M19" s="347">
        <v>2023</v>
      </c>
      <c r="N19" s="348"/>
    </row>
    <row r="20" spans="1:14" ht="12.75" customHeight="1">
      <c r="A20" s="58"/>
      <c r="B20" s="59"/>
      <c r="C20" s="342"/>
      <c r="D20" s="343"/>
      <c r="E20" s="343"/>
      <c r="F20" s="343"/>
      <c r="G20" s="343"/>
      <c r="H20" s="344"/>
      <c r="I20" s="316" t="s">
        <v>12</v>
      </c>
      <c r="J20" s="316"/>
      <c r="K20" s="316" t="s">
        <v>12</v>
      </c>
      <c r="L20" s="316"/>
      <c r="M20" s="316" t="s">
        <v>12</v>
      </c>
      <c r="N20" s="317"/>
    </row>
    <row r="21" spans="1:14" ht="18.75" customHeight="1">
      <c r="A21" s="318" t="s">
        <v>13</v>
      </c>
      <c r="B21" s="319"/>
      <c r="C21" s="319"/>
      <c r="D21" s="319"/>
      <c r="E21" s="319"/>
      <c r="F21" s="319"/>
      <c r="G21" s="319"/>
      <c r="H21" s="319"/>
      <c r="I21" s="319"/>
      <c r="J21" s="319"/>
      <c r="K21" s="319"/>
      <c r="L21" s="319"/>
      <c r="M21" s="319"/>
      <c r="N21" s="320"/>
    </row>
    <row r="22" spans="1:14" ht="36" customHeight="1">
      <c r="A22" s="60">
        <v>1</v>
      </c>
      <c r="B22" s="321" t="s">
        <v>312</v>
      </c>
      <c r="C22" s="322"/>
      <c r="D22" s="322"/>
      <c r="E22" s="322"/>
      <c r="F22" s="322"/>
      <c r="G22" s="323"/>
      <c r="H22" s="61">
        <v>5</v>
      </c>
      <c r="I22" s="321" t="s">
        <v>95</v>
      </c>
      <c r="J22" s="322"/>
      <c r="K22" s="322"/>
      <c r="L22" s="322"/>
      <c r="M22" s="322"/>
      <c r="N22" s="323"/>
    </row>
    <row r="23" spans="1:14" ht="30" customHeight="1">
      <c r="A23" s="62">
        <v>2</v>
      </c>
      <c r="B23" s="321" t="s">
        <v>96</v>
      </c>
      <c r="C23" s="322"/>
      <c r="D23" s="322"/>
      <c r="E23" s="322"/>
      <c r="F23" s="322"/>
      <c r="G23" s="323"/>
      <c r="H23" s="63">
        <f>IF(I23&lt;&gt;"",H22+1,"")</f>
        <v>6</v>
      </c>
      <c r="I23" s="191" t="s">
        <v>97</v>
      </c>
      <c r="J23" s="192"/>
      <c r="K23" s="192"/>
      <c r="L23" s="192"/>
      <c r="M23" s="192"/>
      <c r="N23" s="193"/>
    </row>
    <row r="24" spans="1:14" ht="34.9" customHeight="1">
      <c r="A24" s="62">
        <v>3</v>
      </c>
      <c r="B24" s="321" t="s">
        <v>98</v>
      </c>
      <c r="C24" s="322"/>
      <c r="D24" s="322"/>
      <c r="E24" s="322"/>
      <c r="F24" s="322"/>
      <c r="G24" s="323"/>
      <c r="H24" s="63">
        <f>IF(I24&lt;&gt;"",H23+1,"")</f>
        <v>7</v>
      </c>
      <c r="I24" s="191" t="s">
        <v>99</v>
      </c>
      <c r="J24" s="192"/>
      <c r="K24" s="192"/>
      <c r="L24" s="192"/>
      <c r="M24" s="192"/>
      <c r="N24" s="193"/>
    </row>
    <row r="25" spans="1:14" ht="44.25" customHeight="1">
      <c r="A25" s="64">
        <v>4</v>
      </c>
      <c r="B25" s="321" t="s">
        <v>246</v>
      </c>
      <c r="C25" s="322"/>
      <c r="D25" s="322"/>
      <c r="E25" s="322"/>
      <c r="F25" s="322"/>
      <c r="G25" s="323"/>
      <c r="H25" s="65" t="str">
        <f>IF(I25&lt;&gt;"",H24+1,"")</f>
        <v/>
      </c>
      <c r="I25" s="349"/>
      <c r="J25" s="350"/>
      <c r="K25" s="350"/>
      <c r="L25" s="350"/>
      <c r="M25" s="350"/>
      <c r="N25" s="351"/>
    </row>
    <row r="26" spans="1:14" ht="12.75" customHeight="1" thickBot="1">
      <c r="A26" s="66"/>
      <c r="H26" s="67"/>
      <c r="I26" s="67"/>
      <c r="J26" s="67"/>
      <c r="K26" s="67"/>
      <c r="L26" s="67"/>
      <c r="M26" s="67"/>
      <c r="N26" s="68"/>
    </row>
    <row r="27" spans="1:14">
      <c r="A27" s="352" t="s">
        <v>21</v>
      </c>
      <c r="B27" s="353"/>
      <c r="C27" s="353"/>
      <c r="D27" s="353"/>
      <c r="E27" s="353"/>
      <c r="F27" s="353"/>
      <c r="G27" s="353"/>
      <c r="H27" s="353"/>
      <c r="I27" s="353"/>
      <c r="J27" s="353"/>
      <c r="K27" s="353"/>
      <c r="L27" s="353"/>
      <c r="M27" s="353"/>
      <c r="N27" s="354"/>
    </row>
    <row r="28" spans="1:14" ht="14.25" customHeight="1">
      <c r="A28" s="200" t="s">
        <v>22</v>
      </c>
      <c r="B28" s="201"/>
      <c r="C28" s="201"/>
      <c r="D28" s="201"/>
      <c r="E28" s="201"/>
      <c r="F28" s="201"/>
      <c r="G28" s="355" t="s">
        <v>23</v>
      </c>
      <c r="H28" s="356"/>
      <c r="I28" s="355" t="s">
        <v>24</v>
      </c>
      <c r="J28" s="356"/>
      <c r="K28" s="355" t="s">
        <v>25</v>
      </c>
      <c r="L28" s="356"/>
      <c r="M28" s="69">
        <v>2022</v>
      </c>
      <c r="N28" s="70">
        <v>2023</v>
      </c>
    </row>
    <row r="29" spans="1:14" ht="24.95" customHeight="1">
      <c r="A29" s="207" t="s">
        <v>100</v>
      </c>
      <c r="B29" s="208"/>
      <c r="C29" s="208"/>
      <c r="D29" s="208"/>
      <c r="E29" s="208"/>
      <c r="F29" s="209"/>
      <c r="G29" s="210">
        <v>2</v>
      </c>
      <c r="H29" s="211"/>
      <c r="I29" s="212"/>
      <c r="J29" s="213"/>
      <c r="K29" s="210"/>
      <c r="L29" s="211"/>
      <c r="M29" s="43"/>
      <c r="N29" s="18"/>
    </row>
    <row r="30" spans="1:14" ht="24.95" customHeight="1">
      <c r="A30" s="207" t="s">
        <v>101</v>
      </c>
      <c r="B30" s="208"/>
      <c r="C30" s="208"/>
      <c r="D30" s="208"/>
      <c r="E30" s="208"/>
      <c r="F30" s="209"/>
      <c r="G30" s="210">
        <v>2</v>
      </c>
      <c r="H30" s="211"/>
      <c r="I30" s="212"/>
      <c r="J30" s="213"/>
      <c r="K30" s="210"/>
      <c r="L30" s="211"/>
      <c r="M30" s="43"/>
      <c r="N30" s="18"/>
    </row>
    <row r="31" spans="1:14" ht="24.95" customHeight="1">
      <c r="A31" s="207" t="s">
        <v>313</v>
      </c>
      <c r="B31" s="208"/>
      <c r="C31" s="208"/>
      <c r="D31" s="208"/>
      <c r="E31" s="208"/>
      <c r="F31" s="209"/>
      <c r="G31" s="210">
        <v>2</v>
      </c>
      <c r="H31" s="211"/>
      <c r="I31" s="212"/>
      <c r="J31" s="213"/>
      <c r="K31" s="210"/>
      <c r="L31" s="211"/>
      <c r="M31" s="43"/>
      <c r="N31" s="18"/>
    </row>
    <row r="32" spans="1:14" ht="24.95" customHeight="1">
      <c r="A32" s="207" t="s">
        <v>102</v>
      </c>
      <c r="B32" s="208"/>
      <c r="C32" s="208"/>
      <c r="D32" s="208"/>
      <c r="E32" s="208"/>
      <c r="F32" s="209"/>
      <c r="G32" s="210">
        <v>2</v>
      </c>
      <c r="H32" s="211"/>
      <c r="I32" s="212"/>
      <c r="J32" s="213"/>
      <c r="K32" s="210"/>
      <c r="L32" s="211"/>
      <c r="M32" s="43"/>
      <c r="N32" s="18"/>
    </row>
    <row r="33" spans="1:14" ht="24.95" customHeight="1">
      <c r="A33" s="207" t="s">
        <v>103</v>
      </c>
      <c r="B33" s="208"/>
      <c r="C33" s="208"/>
      <c r="D33" s="208"/>
      <c r="E33" s="208"/>
      <c r="F33" s="209"/>
      <c r="G33" s="210">
        <v>10</v>
      </c>
      <c r="H33" s="211"/>
      <c r="I33" s="212" t="s">
        <v>314</v>
      </c>
      <c r="J33" s="213"/>
      <c r="K33" s="210"/>
      <c r="L33" s="211"/>
      <c r="M33" s="43"/>
      <c r="N33" s="18"/>
    </row>
    <row r="34" spans="1:14" ht="24.95" customHeight="1">
      <c r="A34" s="207" t="s">
        <v>104</v>
      </c>
      <c r="B34" s="208"/>
      <c r="C34" s="208"/>
      <c r="D34" s="208"/>
      <c r="E34" s="208"/>
      <c r="F34" s="209"/>
      <c r="G34" s="210">
        <v>10</v>
      </c>
      <c r="H34" s="211"/>
      <c r="I34" s="212"/>
      <c r="J34" s="213"/>
      <c r="K34" s="210"/>
      <c r="L34" s="211"/>
      <c r="M34" s="43"/>
      <c r="N34" s="18"/>
    </row>
    <row r="35" spans="1:14" ht="24.95" customHeight="1">
      <c r="A35" s="207" t="s">
        <v>105</v>
      </c>
      <c r="B35" s="215"/>
      <c r="C35" s="215"/>
      <c r="D35" s="215"/>
      <c r="E35" s="215"/>
      <c r="F35" s="216"/>
      <c r="G35" s="210">
        <v>28</v>
      </c>
      <c r="H35" s="211"/>
      <c r="I35" s="212"/>
      <c r="J35" s="213"/>
      <c r="K35" s="210"/>
      <c r="L35" s="211"/>
      <c r="M35" s="43"/>
      <c r="N35" s="18"/>
    </row>
    <row r="36" spans="1:14">
      <c r="A36" s="214"/>
      <c r="B36" s="215"/>
      <c r="C36" s="215"/>
      <c r="D36" s="215"/>
      <c r="E36" s="215"/>
      <c r="F36" s="216"/>
      <c r="G36" s="210"/>
      <c r="H36" s="211"/>
      <c r="I36" s="212"/>
      <c r="J36" s="213"/>
      <c r="K36" s="210"/>
      <c r="L36" s="211"/>
      <c r="M36" s="43"/>
      <c r="N36" s="18"/>
    </row>
    <row r="37" spans="1:14">
      <c r="A37" s="200" t="s">
        <v>31</v>
      </c>
      <c r="B37" s="201"/>
      <c r="C37" s="201"/>
      <c r="D37" s="201"/>
      <c r="E37" s="201"/>
      <c r="F37" s="201"/>
      <c r="G37" s="355" t="s">
        <v>23</v>
      </c>
      <c r="H37" s="356"/>
      <c r="I37" s="355" t="s">
        <v>24</v>
      </c>
      <c r="J37" s="356"/>
      <c r="K37" s="355" t="s">
        <v>25</v>
      </c>
      <c r="L37" s="356"/>
      <c r="M37" s="69">
        <v>2022</v>
      </c>
      <c r="N37" s="70">
        <v>2023</v>
      </c>
    </row>
    <row r="38" spans="1:14" ht="24.95" customHeight="1">
      <c r="A38" s="207" t="s">
        <v>32</v>
      </c>
      <c r="B38" s="208"/>
      <c r="C38" s="208"/>
      <c r="D38" s="208"/>
      <c r="E38" s="208"/>
      <c r="F38" s="209"/>
      <c r="G38" s="357">
        <v>1</v>
      </c>
      <c r="H38" s="358"/>
      <c r="I38" s="212"/>
      <c r="J38" s="213"/>
      <c r="K38" s="210"/>
      <c r="L38" s="211"/>
      <c r="M38" s="43"/>
      <c r="N38" s="18"/>
    </row>
    <row r="39" spans="1:14" ht="37.5" customHeight="1">
      <c r="A39" s="207" t="s">
        <v>106</v>
      </c>
      <c r="B39" s="208"/>
      <c r="C39" s="208"/>
      <c r="D39" s="208"/>
      <c r="E39" s="208"/>
      <c r="F39" s="209"/>
      <c r="G39" s="357">
        <v>1</v>
      </c>
      <c r="H39" s="358"/>
      <c r="I39" s="212"/>
      <c r="J39" s="213"/>
      <c r="K39" s="210"/>
      <c r="L39" s="211"/>
      <c r="M39" s="43"/>
      <c r="N39" s="18"/>
    </row>
    <row r="40" spans="1:14" ht="24.95" customHeight="1">
      <c r="A40" s="207" t="s">
        <v>107</v>
      </c>
      <c r="B40" s="208"/>
      <c r="C40" s="208"/>
      <c r="D40" s="208"/>
      <c r="E40" s="208"/>
      <c r="F40" s="209"/>
      <c r="G40" s="217">
        <v>44469</v>
      </c>
      <c r="H40" s="211"/>
      <c r="I40" s="212"/>
      <c r="J40" s="213"/>
      <c r="K40" s="210"/>
      <c r="L40" s="211"/>
      <c r="M40" s="43"/>
      <c r="N40" s="18"/>
    </row>
    <row r="41" spans="1:14" ht="24.95" customHeight="1">
      <c r="A41" s="207" t="s">
        <v>108</v>
      </c>
      <c r="B41" s="208"/>
      <c r="C41" s="208"/>
      <c r="D41" s="208"/>
      <c r="E41" s="208"/>
      <c r="F41" s="209"/>
      <c r="G41" s="217">
        <v>44255</v>
      </c>
      <c r="H41" s="211"/>
      <c r="I41" s="212"/>
      <c r="J41" s="213"/>
      <c r="K41" s="210"/>
      <c r="L41" s="211"/>
      <c r="M41" s="43"/>
      <c r="N41" s="18"/>
    </row>
    <row r="42" spans="1:14">
      <c r="A42" s="214"/>
      <c r="B42" s="215"/>
      <c r="C42" s="215"/>
      <c r="D42" s="215"/>
      <c r="E42" s="215"/>
      <c r="F42" s="216"/>
      <c r="G42" s="210"/>
      <c r="H42" s="211"/>
      <c r="I42" s="212"/>
      <c r="J42" s="213"/>
      <c r="K42" s="210"/>
      <c r="L42" s="211"/>
      <c r="M42" s="43"/>
      <c r="N42" s="18"/>
    </row>
    <row r="43" spans="1:14">
      <c r="A43" s="200" t="s">
        <v>36</v>
      </c>
      <c r="B43" s="201"/>
      <c r="C43" s="201"/>
      <c r="D43" s="201"/>
      <c r="E43" s="201"/>
      <c r="F43" s="201"/>
      <c r="G43" s="355" t="s">
        <v>23</v>
      </c>
      <c r="H43" s="356"/>
      <c r="I43" s="355" t="s">
        <v>24</v>
      </c>
      <c r="J43" s="356"/>
      <c r="K43" s="355" t="s">
        <v>25</v>
      </c>
      <c r="L43" s="356"/>
      <c r="M43" s="69">
        <v>2022</v>
      </c>
      <c r="N43" s="70">
        <v>2023</v>
      </c>
    </row>
    <row r="44" spans="1:14" ht="22.5" customHeight="1">
      <c r="A44" s="207" t="s">
        <v>109</v>
      </c>
      <c r="B44" s="208"/>
      <c r="C44" s="208"/>
      <c r="D44" s="208"/>
      <c r="E44" s="208"/>
      <c r="F44" s="209"/>
      <c r="G44" s="210">
        <v>7500</v>
      </c>
      <c r="H44" s="211"/>
      <c r="I44" s="212"/>
      <c r="J44" s="213"/>
      <c r="K44" s="210"/>
      <c r="L44" s="211"/>
      <c r="M44" s="43"/>
      <c r="N44" s="18"/>
    </row>
    <row r="45" spans="1:14" ht="22.5" customHeight="1">
      <c r="A45" s="207" t="s">
        <v>110</v>
      </c>
      <c r="B45" s="208"/>
      <c r="C45" s="208"/>
      <c r="D45" s="208"/>
      <c r="E45" s="208"/>
      <c r="F45" s="209"/>
      <c r="G45" s="210"/>
      <c r="H45" s="211"/>
      <c r="I45" s="212"/>
      <c r="J45" s="213"/>
      <c r="K45" s="210"/>
      <c r="L45" s="211"/>
      <c r="M45" s="43"/>
      <c r="N45" s="18"/>
    </row>
    <row r="46" spans="1:14" ht="22.5" customHeight="1">
      <c r="A46" s="207" t="s">
        <v>111</v>
      </c>
      <c r="B46" s="208"/>
      <c r="C46" s="208"/>
      <c r="D46" s="208"/>
      <c r="E46" s="208"/>
      <c r="F46" s="209"/>
      <c r="G46" s="359">
        <v>500000</v>
      </c>
      <c r="H46" s="360"/>
      <c r="I46" s="212"/>
      <c r="J46" s="213"/>
      <c r="K46" s="210"/>
      <c r="L46" s="211"/>
      <c r="M46" s="43"/>
      <c r="N46" s="18"/>
    </row>
    <row r="47" spans="1:14">
      <c r="A47" s="214"/>
      <c r="B47" s="215"/>
      <c r="C47" s="215"/>
      <c r="D47" s="215"/>
      <c r="E47" s="215"/>
      <c r="F47" s="216"/>
      <c r="G47" s="210"/>
      <c r="H47" s="211"/>
      <c r="I47" s="212"/>
      <c r="J47" s="213"/>
      <c r="K47" s="210"/>
      <c r="L47" s="211"/>
      <c r="M47" s="43"/>
      <c r="N47" s="18"/>
    </row>
    <row r="48" spans="1:14">
      <c r="A48" s="200" t="s">
        <v>37</v>
      </c>
      <c r="B48" s="201"/>
      <c r="C48" s="201"/>
      <c r="D48" s="201"/>
      <c r="E48" s="201"/>
      <c r="F48" s="201"/>
      <c r="G48" s="355" t="s">
        <v>23</v>
      </c>
      <c r="H48" s="356"/>
      <c r="I48" s="355" t="s">
        <v>24</v>
      </c>
      <c r="J48" s="356"/>
      <c r="K48" s="355" t="s">
        <v>25</v>
      </c>
      <c r="L48" s="356"/>
      <c r="M48" s="69">
        <v>2022</v>
      </c>
      <c r="N48" s="70">
        <v>2023</v>
      </c>
    </row>
    <row r="49" spans="1:14" ht="38.450000000000003" hidden="1" customHeight="1">
      <c r="A49" s="366" t="s">
        <v>112</v>
      </c>
      <c r="B49" s="367"/>
      <c r="C49" s="367"/>
      <c r="D49" s="367"/>
      <c r="E49" s="367"/>
      <c r="F49" s="368"/>
      <c r="G49" s="225" t="s">
        <v>27</v>
      </c>
      <c r="H49" s="222"/>
      <c r="I49" s="223"/>
      <c r="J49" s="224"/>
      <c r="K49" s="225"/>
      <c r="L49" s="222"/>
      <c r="M49" s="45"/>
      <c r="N49" s="20"/>
    </row>
    <row r="50" spans="1:14" s="74" customFormat="1" hidden="1">
      <c r="A50" s="361" t="s">
        <v>113</v>
      </c>
      <c r="B50" s="362"/>
      <c r="C50" s="362"/>
      <c r="D50" s="362"/>
      <c r="E50" s="362"/>
      <c r="F50" s="363"/>
      <c r="G50" s="71"/>
      <c r="H50" s="72"/>
      <c r="I50" s="364"/>
      <c r="J50" s="365"/>
      <c r="K50" s="71"/>
      <c r="L50" s="72"/>
      <c r="M50" s="71"/>
      <c r="N50" s="73"/>
    </row>
    <row r="51" spans="1:14" ht="24.95" hidden="1" customHeight="1">
      <c r="A51" s="207" t="s">
        <v>114</v>
      </c>
      <c r="B51" s="208"/>
      <c r="C51" s="208"/>
      <c r="D51" s="208"/>
      <c r="E51" s="208"/>
      <c r="F51" s="209"/>
      <c r="G51" s="210" t="s">
        <v>27</v>
      </c>
      <c r="H51" s="211"/>
      <c r="I51" s="212"/>
      <c r="J51" s="213"/>
      <c r="K51" s="43"/>
      <c r="L51" s="44"/>
      <c r="M51" s="43"/>
      <c r="N51" s="18"/>
    </row>
    <row r="52" spans="1:14" ht="37.5" hidden="1" customHeight="1">
      <c r="A52" s="207" t="s">
        <v>115</v>
      </c>
      <c r="B52" s="208"/>
      <c r="C52" s="208"/>
      <c r="D52" s="208"/>
      <c r="E52" s="208"/>
      <c r="F52" s="209"/>
      <c r="G52" s="210" t="s">
        <v>27</v>
      </c>
      <c r="H52" s="211"/>
      <c r="I52" s="212"/>
      <c r="J52" s="213"/>
      <c r="K52" s="43"/>
      <c r="L52" s="44"/>
      <c r="M52" s="43"/>
      <c r="N52" s="18"/>
    </row>
    <row r="53" spans="1:14" ht="37.5" hidden="1" customHeight="1">
      <c r="A53" s="207" t="s">
        <v>116</v>
      </c>
      <c r="B53" s="208"/>
      <c r="C53" s="208"/>
      <c r="D53" s="208"/>
      <c r="E53" s="208"/>
      <c r="F53" s="209"/>
      <c r="G53" s="210" t="s">
        <v>27</v>
      </c>
      <c r="H53" s="211"/>
      <c r="I53" s="212"/>
      <c r="J53" s="213"/>
      <c r="K53" s="43"/>
      <c r="L53" s="44"/>
      <c r="M53" s="43"/>
      <c r="N53" s="18"/>
    </row>
    <row r="54" spans="1:14" ht="37.5" hidden="1" customHeight="1">
      <c r="A54" s="207" t="s">
        <v>117</v>
      </c>
      <c r="B54" s="208"/>
      <c r="C54" s="208"/>
      <c r="D54" s="208"/>
      <c r="E54" s="208"/>
      <c r="F54" s="209"/>
      <c r="G54" s="210" t="s">
        <v>27</v>
      </c>
      <c r="H54" s="211"/>
      <c r="I54" s="212"/>
      <c r="J54" s="213"/>
      <c r="K54" s="43"/>
      <c r="L54" s="44"/>
      <c r="M54" s="43"/>
      <c r="N54" s="18"/>
    </row>
    <row r="55" spans="1:14" ht="24.95" hidden="1" customHeight="1">
      <c r="A55" s="207" t="s">
        <v>118</v>
      </c>
      <c r="B55" s="208"/>
      <c r="C55" s="208"/>
      <c r="D55" s="208"/>
      <c r="E55" s="208"/>
      <c r="F55" s="209"/>
      <c r="G55" s="210" t="s">
        <v>27</v>
      </c>
      <c r="H55" s="211"/>
      <c r="I55" s="212"/>
      <c r="J55" s="213"/>
      <c r="K55" s="43"/>
      <c r="L55" s="44"/>
      <c r="M55" s="43"/>
      <c r="N55" s="18"/>
    </row>
    <row r="56" spans="1:14" ht="24.95" hidden="1" customHeight="1">
      <c r="A56" s="207" t="s">
        <v>119</v>
      </c>
      <c r="B56" s="208"/>
      <c r="C56" s="208"/>
      <c r="D56" s="208"/>
      <c r="E56" s="208"/>
      <c r="F56" s="209"/>
      <c r="G56" s="210" t="s">
        <v>27</v>
      </c>
      <c r="H56" s="211"/>
      <c r="I56" s="212"/>
      <c r="J56" s="213"/>
      <c r="K56" s="43"/>
      <c r="L56" s="44"/>
      <c r="M56" s="43"/>
      <c r="N56" s="18"/>
    </row>
    <row r="57" spans="1:14" ht="24.95" hidden="1" customHeight="1">
      <c r="A57" s="207" t="s">
        <v>120</v>
      </c>
      <c r="B57" s="215"/>
      <c r="C57" s="215"/>
      <c r="D57" s="215"/>
      <c r="E57" s="215"/>
      <c r="F57" s="216"/>
      <c r="G57" s="210" t="s">
        <v>27</v>
      </c>
      <c r="H57" s="211"/>
      <c r="I57" s="212"/>
      <c r="J57" s="213"/>
      <c r="K57" s="43"/>
      <c r="L57" s="44"/>
      <c r="M57" s="43"/>
      <c r="N57" s="18"/>
    </row>
    <row r="58" spans="1:14" ht="24.95" hidden="1" customHeight="1">
      <c r="A58" s="207" t="s">
        <v>121</v>
      </c>
      <c r="B58" s="215"/>
      <c r="C58" s="215"/>
      <c r="D58" s="215"/>
      <c r="E58" s="215"/>
      <c r="F58" s="216"/>
      <c r="G58" s="210" t="s">
        <v>27</v>
      </c>
      <c r="H58" s="211"/>
      <c r="I58" s="212"/>
      <c r="J58" s="213"/>
      <c r="K58" s="43"/>
      <c r="L58" s="44"/>
      <c r="M58" s="43"/>
      <c r="N58" s="18"/>
    </row>
    <row r="59" spans="1:14">
      <c r="A59" s="369"/>
      <c r="B59" s="370"/>
      <c r="C59" s="370"/>
      <c r="D59" s="370"/>
      <c r="E59" s="370"/>
      <c r="F59" s="371"/>
      <c r="G59" s="75"/>
      <c r="H59" s="76"/>
      <c r="I59" s="372"/>
      <c r="J59" s="373"/>
      <c r="K59" s="75"/>
      <c r="L59" s="76"/>
      <c r="M59" s="75"/>
      <c r="N59" s="77"/>
    </row>
    <row r="61" spans="1:14">
      <c r="A61" s="374" t="s">
        <v>38</v>
      </c>
      <c r="B61" s="375"/>
      <c r="C61" s="375"/>
      <c r="D61" s="375"/>
      <c r="E61" s="375"/>
      <c r="F61" s="375"/>
      <c r="G61" s="375"/>
      <c r="H61" s="375"/>
      <c r="I61" s="375"/>
      <c r="J61" s="375"/>
      <c r="K61" s="375"/>
      <c r="L61" s="375"/>
      <c r="M61" s="375"/>
      <c r="N61" s="376"/>
    </row>
    <row r="62" spans="1:14" ht="42.75">
      <c r="A62" s="325" t="s">
        <v>39</v>
      </c>
      <c r="B62" s="325"/>
      <c r="C62" s="78" t="s">
        <v>40</v>
      </c>
      <c r="D62" s="78" t="s">
        <v>41</v>
      </c>
      <c r="E62" s="78" t="s">
        <v>42</v>
      </c>
      <c r="F62" s="78" t="s">
        <v>43</v>
      </c>
      <c r="G62" s="78" t="s">
        <v>44</v>
      </c>
      <c r="H62" s="78" t="s">
        <v>45</v>
      </c>
      <c r="I62" s="78" t="s">
        <v>46</v>
      </c>
      <c r="J62" s="78" t="s">
        <v>47</v>
      </c>
      <c r="K62" s="78" t="s">
        <v>48</v>
      </c>
      <c r="L62" s="78" t="s">
        <v>49</v>
      </c>
      <c r="M62" s="78" t="s">
        <v>50</v>
      </c>
      <c r="N62" s="78" t="s">
        <v>51</v>
      </c>
    </row>
    <row r="63" spans="1:14" ht="12" customHeight="1">
      <c r="A63" s="377">
        <f>IF(A22&gt;0,A22,"")</f>
        <v>1</v>
      </c>
      <c r="B63" s="378"/>
      <c r="C63" s="79" t="s">
        <v>12</v>
      </c>
      <c r="D63" s="79" t="s">
        <v>12</v>
      </c>
      <c r="E63" s="79" t="s">
        <v>12</v>
      </c>
      <c r="F63" s="79" t="s">
        <v>12</v>
      </c>
      <c r="G63" s="79" t="s">
        <v>12</v>
      </c>
      <c r="H63" s="79" t="s">
        <v>12</v>
      </c>
      <c r="I63" s="79" t="s">
        <v>12</v>
      </c>
      <c r="J63" s="79" t="s">
        <v>12</v>
      </c>
      <c r="K63" s="79" t="s">
        <v>12</v>
      </c>
      <c r="L63" s="79" t="s">
        <v>12</v>
      </c>
      <c r="M63" s="79" t="s">
        <v>12</v>
      </c>
      <c r="N63" s="79" t="s">
        <v>12</v>
      </c>
    </row>
    <row r="64" spans="1:14" ht="12" customHeight="1" thickBot="1">
      <c r="A64" s="379"/>
      <c r="B64" s="380"/>
      <c r="C64" s="80"/>
      <c r="D64" s="80"/>
      <c r="E64" s="80"/>
      <c r="F64" s="80"/>
      <c r="G64" s="80"/>
      <c r="H64" s="80"/>
      <c r="I64" s="80"/>
      <c r="J64" s="80"/>
      <c r="K64" s="80"/>
      <c r="L64" s="80"/>
      <c r="M64" s="80"/>
      <c r="N64" s="80"/>
    </row>
    <row r="65" spans="1:14" ht="12" customHeight="1">
      <c r="A65" s="377">
        <f>IF(A23&gt;0,A23,"")</f>
        <v>2</v>
      </c>
      <c r="B65" s="378"/>
      <c r="C65" s="79" t="s">
        <v>12</v>
      </c>
      <c r="D65" s="79" t="s">
        <v>12</v>
      </c>
      <c r="E65" s="79" t="s">
        <v>12</v>
      </c>
      <c r="F65" s="79" t="s">
        <v>12</v>
      </c>
      <c r="G65" s="79" t="s">
        <v>12</v>
      </c>
      <c r="H65" s="79" t="s">
        <v>12</v>
      </c>
      <c r="I65" s="79" t="s">
        <v>12</v>
      </c>
      <c r="J65" s="79" t="s">
        <v>12</v>
      </c>
      <c r="K65" s="79" t="s">
        <v>12</v>
      </c>
      <c r="L65" s="79" t="s">
        <v>12</v>
      </c>
      <c r="M65" s="79" t="s">
        <v>12</v>
      </c>
      <c r="N65" s="79" t="s">
        <v>12</v>
      </c>
    </row>
    <row r="66" spans="1:14" ht="12" customHeight="1" thickBot="1">
      <c r="A66" s="379"/>
      <c r="B66" s="380"/>
      <c r="C66" s="80"/>
      <c r="D66" s="80"/>
      <c r="E66" s="80"/>
      <c r="F66" s="80"/>
      <c r="G66" s="80"/>
      <c r="H66" s="80"/>
      <c r="I66" s="80"/>
      <c r="J66" s="80"/>
      <c r="K66" s="80"/>
      <c r="L66" s="80"/>
      <c r="M66" s="80"/>
      <c r="N66" s="80"/>
    </row>
    <row r="67" spans="1:14" ht="12" customHeight="1">
      <c r="A67" s="377">
        <f>IF(A24&gt;0,A24,"")</f>
        <v>3</v>
      </c>
      <c r="B67" s="378"/>
      <c r="C67" s="79" t="s">
        <v>12</v>
      </c>
      <c r="D67" s="79" t="s">
        <v>12</v>
      </c>
      <c r="E67" s="79" t="s">
        <v>12</v>
      </c>
      <c r="F67" s="79" t="s">
        <v>12</v>
      </c>
      <c r="G67" s="79" t="s">
        <v>12</v>
      </c>
      <c r="H67" s="79" t="s">
        <v>12</v>
      </c>
      <c r="I67" s="79" t="s">
        <v>12</v>
      </c>
      <c r="J67" s="79" t="s">
        <v>12</v>
      </c>
      <c r="K67" s="79" t="s">
        <v>12</v>
      </c>
      <c r="L67" s="79" t="s">
        <v>12</v>
      </c>
      <c r="M67" s="79" t="s">
        <v>12</v>
      </c>
      <c r="N67" s="79" t="s">
        <v>12</v>
      </c>
    </row>
    <row r="68" spans="1:14" ht="12" customHeight="1" thickBot="1">
      <c r="A68" s="379"/>
      <c r="B68" s="380"/>
      <c r="C68" s="80"/>
      <c r="D68" s="80"/>
      <c r="E68" s="80"/>
      <c r="F68" s="80"/>
      <c r="G68" s="80"/>
      <c r="H68" s="80"/>
      <c r="I68" s="80"/>
      <c r="J68" s="80"/>
      <c r="K68" s="80"/>
      <c r="L68" s="80"/>
      <c r="M68" s="80"/>
      <c r="N68" s="80"/>
    </row>
    <row r="69" spans="1:14" ht="12" customHeight="1">
      <c r="A69" s="377">
        <f>IF(A25&gt;0,A25,"")</f>
        <v>4</v>
      </c>
      <c r="B69" s="378"/>
      <c r="C69" s="79" t="s">
        <v>12</v>
      </c>
      <c r="D69" s="79" t="s">
        <v>12</v>
      </c>
      <c r="E69" s="79" t="s">
        <v>12</v>
      </c>
      <c r="F69" s="79" t="s">
        <v>12</v>
      </c>
      <c r="G69" s="79" t="s">
        <v>12</v>
      </c>
      <c r="H69" s="79" t="s">
        <v>12</v>
      </c>
      <c r="I69" s="79" t="s">
        <v>12</v>
      </c>
      <c r="J69" s="79" t="s">
        <v>12</v>
      </c>
      <c r="K69" s="79" t="s">
        <v>12</v>
      </c>
      <c r="L69" s="79" t="s">
        <v>12</v>
      </c>
      <c r="M69" s="79" t="s">
        <v>12</v>
      </c>
      <c r="N69" s="79" t="s">
        <v>12</v>
      </c>
    </row>
    <row r="70" spans="1:14" ht="12" customHeight="1" thickBot="1">
      <c r="A70" s="379"/>
      <c r="B70" s="380"/>
      <c r="C70" s="80"/>
      <c r="D70" s="80"/>
      <c r="E70" s="80"/>
      <c r="F70" s="80"/>
      <c r="G70" s="80"/>
      <c r="H70" s="80"/>
      <c r="I70" s="80"/>
      <c r="J70" s="80"/>
      <c r="K70" s="80"/>
      <c r="L70" s="80"/>
      <c r="M70" s="80"/>
      <c r="N70" s="80"/>
    </row>
    <row r="71" spans="1:14" ht="12" customHeight="1">
      <c r="A71" s="377">
        <f>IF(H22&gt;0,H22,"")</f>
        <v>5</v>
      </c>
      <c r="B71" s="378"/>
      <c r="C71" s="79"/>
      <c r="D71" s="79"/>
      <c r="E71" s="79"/>
      <c r="F71" s="79"/>
      <c r="G71" s="79"/>
      <c r="H71" s="79"/>
      <c r="I71" s="79"/>
      <c r="J71" s="79"/>
      <c r="K71" s="79"/>
      <c r="L71" s="79" t="s">
        <v>12</v>
      </c>
      <c r="M71" s="79" t="s">
        <v>12</v>
      </c>
      <c r="N71" s="79" t="s">
        <v>12</v>
      </c>
    </row>
    <row r="72" spans="1:14" ht="12" customHeight="1" thickBot="1">
      <c r="A72" s="379"/>
      <c r="B72" s="380"/>
      <c r="C72" s="80"/>
      <c r="D72" s="80"/>
      <c r="E72" s="80"/>
      <c r="F72" s="80"/>
      <c r="G72" s="80"/>
      <c r="H72" s="80"/>
      <c r="I72" s="80"/>
      <c r="J72" s="80"/>
      <c r="K72" s="80"/>
      <c r="L72" s="80"/>
      <c r="M72" s="80"/>
      <c r="N72" s="80"/>
    </row>
    <row r="73" spans="1:14" ht="12" customHeight="1">
      <c r="A73" s="377">
        <f>IF(H23&gt;0,H23,"")</f>
        <v>6</v>
      </c>
      <c r="B73" s="378"/>
      <c r="C73" s="79" t="s">
        <v>12</v>
      </c>
      <c r="D73" s="79" t="s">
        <v>12</v>
      </c>
      <c r="E73" s="79" t="s">
        <v>12</v>
      </c>
      <c r="F73" s="79" t="s">
        <v>12</v>
      </c>
      <c r="G73" s="79" t="s">
        <v>12</v>
      </c>
      <c r="H73" s="79" t="s">
        <v>12</v>
      </c>
      <c r="I73" s="79" t="s">
        <v>12</v>
      </c>
      <c r="J73" s="79" t="s">
        <v>12</v>
      </c>
      <c r="K73" s="79" t="s">
        <v>12</v>
      </c>
      <c r="L73" s="79" t="s">
        <v>12</v>
      </c>
      <c r="M73" s="79" t="s">
        <v>12</v>
      </c>
      <c r="N73" s="79" t="s">
        <v>12</v>
      </c>
    </row>
    <row r="74" spans="1:14" ht="12" customHeight="1" thickBot="1">
      <c r="A74" s="379"/>
      <c r="B74" s="380"/>
      <c r="C74" s="80"/>
      <c r="D74" s="80"/>
      <c r="E74" s="80"/>
      <c r="F74" s="80"/>
      <c r="G74" s="80"/>
      <c r="H74" s="80"/>
      <c r="I74" s="80"/>
      <c r="J74" s="80"/>
      <c r="K74" s="80"/>
      <c r="L74" s="80"/>
      <c r="M74" s="80"/>
      <c r="N74" s="80"/>
    </row>
    <row r="75" spans="1:14" ht="12" customHeight="1">
      <c r="A75" s="377">
        <f>IF(H24&gt;0,H24,"")</f>
        <v>7</v>
      </c>
      <c r="B75" s="378"/>
      <c r="C75" s="79" t="s">
        <v>12</v>
      </c>
      <c r="D75" s="79" t="s">
        <v>12</v>
      </c>
      <c r="E75" s="79" t="s">
        <v>12</v>
      </c>
      <c r="F75" s="79" t="s">
        <v>12</v>
      </c>
      <c r="G75" s="79" t="s">
        <v>12</v>
      </c>
      <c r="H75" s="79" t="s">
        <v>12</v>
      </c>
      <c r="I75" s="79" t="s">
        <v>12</v>
      </c>
      <c r="J75" s="79" t="s">
        <v>12</v>
      </c>
      <c r="K75" s="79" t="s">
        <v>12</v>
      </c>
      <c r="L75" s="79"/>
      <c r="M75" s="79"/>
      <c r="N75" s="79"/>
    </row>
    <row r="76" spans="1:14" ht="12" customHeight="1" thickBot="1">
      <c r="A76" s="379"/>
      <c r="B76" s="380"/>
      <c r="C76" s="80"/>
      <c r="D76" s="80"/>
      <c r="E76" s="80"/>
      <c r="F76" s="80"/>
      <c r="G76" s="80"/>
      <c r="H76" s="80"/>
      <c r="I76" s="80"/>
      <c r="J76" s="80"/>
      <c r="K76" s="80"/>
      <c r="L76" s="80"/>
      <c r="M76" s="80"/>
      <c r="N76" s="80"/>
    </row>
    <row r="77" spans="1:14" ht="12" customHeight="1">
      <c r="A77" s="377" t="str">
        <f>IF(H25&gt;0,H25,"")</f>
        <v/>
      </c>
      <c r="B77" s="378"/>
      <c r="C77" s="79" t="s">
        <v>12</v>
      </c>
      <c r="D77" s="79" t="s">
        <v>12</v>
      </c>
      <c r="E77" s="79" t="s">
        <v>12</v>
      </c>
      <c r="F77" s="79" t="s">
        <v>12</v>
      </c>
      <c r="G77" s="79" t="s">
        <v>12</v>
      </c>
      <c r="H77" s="79" t="s">
        <v>12</v>
      </c>
      <c r="I77" s="79" t="s">
        <v>12</v>
      </c>
      <c r="J77" s="79" t="s">
        <v>12</v>
      </c>
      <c r="K77" s="79" t="s">
        <v>12</v>
      </c>
      <c r="L77" s="79"/>
      <c r="M77" s="79"/>
      <c r="N77" s="79"/>
    </row>
    <row r="78" spans="1:14" ht="12" customHeight="1" thickBot="1">
      <c r="A78" s="379"/>
      <c r="B78" s="380"/>
      <c r="C78" s="80"/>
      <c r="D78" s="80"/>
      <c r="E78" s="80"/>
      <c r="F78" s="80"/>
      <c r="G78" s="80"/>
      <c r="H78" s="80"/>
      <c r="I78" s="80"/>
      <c r="J78" s="80"/>
      <c r="K78" s="80"/>
      <c r="L78" s="80"/>
      <c r="M78" s="80"/>
      <c r="N78" s="80"/>
    </row>
    <row r="80" spans="1:14">
      <c r="A80" s="381" t="s">
        <v>54</v>
      </c>
      <c r="B80" s="382"/>
      <c r="C80" s="382"/>
      <c r="D80" s="382"/>
      <c r="E80" s="383"/>
      <c r="F80" s="383"/>
      <c r="G80" s="384"/>
      <c r="H80" s="374" t="s">
        <v>54</v>
      </c>
      <c r="I80" s="375"/>
      <c r="J80" s="375"/>
      <c r="K80" s="375"/>
      <c r="L80" s="383"/>
      <c r="M80" s="383"/>
      <c r="N80" s="384"/>
    </row>
    <row r="81" spans="1:14" ht="25.5" customHeight="1">
      <c r="A81" s="325" t="s">
        <v>55</v>
      </c>
      <c r="B81" s="325"/>
      <c r="C81" s="325"/>
      <c r="D81" s="325"/>
      <c r="E81" s="325"/>
      <c r="F81" s="385"/>
      <c r="G81" s="385"/>
      <c r="H81" s="325" t="s">
        <v>55</v>
      </c>
      <c r="I81" s="325"/>
      <c r="J81" s="325"/>
      <c r="K81" s="325"/>
      <c r="L81" s="325"/>
      <c r="M81" s="385"/>
      <c r="N81" s="385"/>
    </row>
    <row r="82" spans="1:14" ht="25.5" customHeight="1">
      <c r="A82" s="325" t="s">
        <v>56</v>
      </c>
      <c r="B82" s="325"/>
      <c r="C82" s="325"/>
      <c r="D82" s="325"/>
      <c r="E82" s="325"/>
      <c r="F82" s="385"/>
      <c r="G82" s="385"/>
      <c r="H82" s="325" t="s">
        <v>56</v>
      </c>
      <c r="I82" s="325"/>
      <c r="J82" s="325"/>
      <c r="K82" s="325"/>
      <c r="L82" s="325"/>
      <c r="M82" s="385"/>
      <c r="N82" s="385"/>
    </row>
    <row r="83" spans="1:14" ht="15.75" customHeight="1">
      <c r="A83" s="381" t="s">
        <v>54</v>
      </c>
      <c r="B83" s="382"/>
      <c r="C83" s="382"/>
      <c r="D83" s="382"/>
      <c r="E83" s="383"/>
      <c r="F83" s="383"/>
      <c r="G83" s="384"/>
      <c r="H83" s="374" t="s">
        <v>57</v>
      </c>
      <c r="I83" s="375"/>
      <c r="J83" s="375"/>
      <c r="K83" s="375"/>
      <c r="L83" s="383"/>
      <c r="M83" s="383"/>
      <c r="N83" s="384"/>
    </row>
    <row r="84" spans="1:14" ht="25.5" customHeight="1">
      <c r="A84" s="325" t="s">
        <v>55</v>
      </c>
      <c r="B84" s="325"/>
      <c r="C84" s="325"/>
      <c r="D84" s="325"/>
      <c r="E84" s="325"/>
      <c r="F84" s="385"/>
      <c r="G84" s="385"/>
      <c r="H84" s="325" t="s">
        <v>55</v>
      </c>
      <c r="I84" s="325"/>
      <c r="J84" s="325"/>
      <c r="K84" s="325"/>
      <c r="L84" s="325"/>
      <c r="M84" s="385"/>
      <c r="N84" s="385"/>
    </row>
    <row r="85" spans="1:14" ht="25.5" customHeight="1">
      <c r="A85" s="325" t="s">
        <v>56</v>
      </c>
      <c r="B85" s="325"/>
      <c r="C85" s="325"/>
      <c r="D85" s="325"/>
      <c r="E85" s="325"/>
      <c r="F85" s="385"/>
      <c r="G85" s="385"/>
      <c r="H85" s="325" t="s">
        <v>56</v>
      </c>
      <c r="I85" s="325"/>
      <c r="J85" s="325"/>
      <c r="K85" s="325"/>
      <c r="L85" s="325"/>
      <c r="M85" s="385"/>
      <c r="N85" s="385"/>
    </row>
    <row r="87" spans="1:14">
      <c r="A87" s="395" t="s">
        <v>58</v>
      </c>
      <c r="B87" s="395"/>
      <c r="C87" s="395"/>
      <c r="D87" s="395"/>
      <c r="E87" s="395"/>
      <c r="F87" s="395"/>
      <c r="G87" s="395"/>
      <c r="H87" s="395" t="s">
        <v>58</v>
      </c>
      <c r="I87" s="395"/>
      <c r="J87" s="395"/>
      <c r="K87" s="395"/>
      <c r="L87" s="395"/>
      <c r="M87" s="395"/>
      <c r="N87" s="395"/>
    </row>
    <row r="88" spans="1:14" ht="18" customHeight="1">
      <c r="A88" s="325" t="s">
        <v>59</v>
      </c>
      <c r="B88" s="325"/>
      <c r="C88" s="386"/>
      <c r="D88" s="387"/>
      <c r="E88" s="387"/>
      <c r="F88" s="387"/>
      <c r="G88" s="388"/>
      <c r="H88" s="325" t="s">
        <v>60</v>
      </c>
      <c r="I88" s="325"/>
      <c r="J88" s="386"/>
      <c r="K88" s="387"/>
      <c r="L88" s="387"/>
      <c r="M88" s="387"/>
      <c r="N88" s="388"/>
    </row>
    <row r="89" spans="1:14" ht="18" customHeight="1">
      <c r="A89" s="325"/>
      <c r="B89" s="325"/>
      <c r="C89" s="389"/>
      <c r="D89" s="390"/>
      <c r="E89" s="390"/>
      <c r="F89" s="390"/>
      <c r="G89" s="391"/>
      <c r="H89" s="325"/>
      <c r="I89" s="325"/>
      <c r="J89" s="389"/>
      <c r="K89" s="390"/>
      <c r="L89" s="390"/>
      <c r="M89" s="390"/>
      <c r="N89" s="391"/>
    </row>
    <row r="90" spans="1:14" ht="18" customHeight="1">
      <c r="A90" s="325"/>
      <c r="B90" s="325"/>
      <c r="C90" s="392"/>
      <c r="D90" s="393"/>
      <c r="E90" s="393"/>
      <c r="F90" s="393"/>
      <c r="G90" s="394"/>
      <c r="H90" s="325"/>
      <c r="I90" s="325"/>
      <c r="J90" s="392"/>
      <c r="K90" s="393"/>
      <c r="L90" s="393"/>
      <c r="M90" s="393"/>
      <c r="N90" s="394"/>
    </row>
    <row r="91" spans="1:14" ht="18" customHeight="1">
      <c r="A91" s="325" t="s">
        <v>61</v>
      </c>
      <c r="B91" s="325"/>
      <c r="C91" s="386"/>
      <c r="D91" s="387"/>
      <c r="E91" s="387"/>
      <c r="F91" s="387"/>
      <c r="G91" s="388"/>
      <c r="H91" s="325" t="s">
        <v>61</v>
      </c>
      <c r="I91" s="325"/>
      <c r="J91" s="386"/>
      <c r="K91" s="387"/>
      <c r="L91" s="387"/>
      <c r="M91" s="387"/>
      <c r="N91" s="388"/>
    </row>
    <row r="92" spans="1:14" ht="18" customHeight="1">
      <c r="A92" s="325"/>
      <c r="B92" s="325"/>
      <c r="C92" s="389"/>
      <c r="D92" s="390"/>
      <c r="E92" s="390"/>
      <c r="F92" s="390"/>
      <c r="G92" s="391"/>
      <c r="H92" s="325"/>
      <c r="I92" s="325"/>
      <c r="J92" s="389"/>
      <c r="K92" s="390"/>
      <c r="L92" s="390"/>
      <c r="M92" s="390"/>
      <c r="N92" s="391"/>
    </row>
    <row r="93" spans="1:14" ht="18" customHeight="1">
      <c r="A93" s="325"/>
      <c r="B93" s="325"/>
      <c r="C93" s="392"/>
      <c r="D93" s="393"/>
      <c r="E93" s="393"/>
      <c r="F93" s="393"/>
      <c r="G93" s="394"/>
      <c r="H93" s="325"/>
      <c r="I93" s="325"/>
      <c r="J93" s="392"/>
      <c r="K93" s="393"/>
      <c r="L93" s="393"/>
      <c r="M93" s="393"/>
      <c r="N93" s="394"/>
    </row>
    <row r="94" spans="1:14">
      <c r="A94" s="395" t="s">
        <v>62</v>
      </c>
      <c r="B94" s="395"/>
      <c r="C94" s="395"/>
      <c r="D94" s="395"/>
      <c r="E94" s="395"/>
      <c r="F94" s="395"/>
      <c r="G94" s="395"/>
      <c r="H94" s="395" t="s">
        <v>62</v>
      </c>
      <c r="I94" s="395"/>
      <c r="J94" s="395"/>
      <c r="K94" s="395"/>
      <c r="L94" s="395"/>
      <c r="M94" s="395"/>
      <c r="N94" s="395"/>
    </row>
    <row r="95" spans="1:14" ht="18" customHeight="1">
      <c r="A95" s="325" t="s">
        <v>63</v>
      </c>
      <c r="B95" s="325"/>
      <c r="C95" s="386"/>
      <c r="D95" s="387"/>
      <c r="E95" s="387"/>
      <c r="F95" s="387"/>
      <c r="G95" s="388"/>
      <c r="H95" s="325" t="s">
        <v>64</v>
      </c>
      <c r="I95" s="325"/>
      <c r="J95" s="386"/>
      <c r="K95" s="387"/>
      <c r="L95" s="387"/>
      <c r="M95" s="387"/>
      <c r="N95" s="388"/>
    </row>
    <row r="96" spans="1:14" ht="18" customHeight="1">
      <c r="A96" s="325"/>
      <c r="B96" s="325"/>
      <c r="C96" s="389"/>
      <c r="D96" s="390"/>
      <c r="E96" s="390"/>
      <c r="F96" s="390"/>
      <c r="G96" s="391"/>
      <c r="H96" s="325"/>
      <c r="I96" s="325"/>
      <c r="J96" s="389"/>
      <c r="K96" s="390"/>
      <c r="L96" s="390"/>
      <c r="M96" s="390"/>
      <c r="N96" s="391"/>
    </row>
    <row r="97" spans="1:14" ht="18" customHeight="1">
      <c r="A97" s="325"/>
      <c r="B97" s="325"/>
      <c r="C97" s="392"/>
      <c r="D97" s="393"/>
      <c r="E97" s="393"/>
      <c r="F97" s="393"/>
      <c r="G97" s="394"/>
      <c r="H97" s="325"/>
      <c r="I97" s="325"/>
      <c r="J97" s="392"/>
      <c r="K97" s="393"/>
      <c r="L97" s="393"/>
      <c r="M97" s="393"/>
      <c r="N97" s="394"/>
    </row>
    <row r="98" spans="1:14" ht="18" customHeight="1">
      <c r="A98" s="325" t="s">
        <v>65</v>
      </c>
      <c r="B98" s="325"/>
      <c r="C98" s="386"/>
      <c r="D98" s="387"/>
      <c r="E98" s="387"/>
      <c r="F98" s="387"/>
      <c r="G98" s="388"/>
      <c r="H98" s="325" t="s">
        <v>65</v>
      </c>
      <c r="I98" s="325"/>
      <c r="J98" s="386"/>
      <c r="K98" s="387"/>
      <c r="L98" s="387"/>
      <c r="M98" s="387"/>
      <c r="N98" s="388"/>
    </row>
    <row r="99" spans="1:14" ht="18" customHeight="1">
      <c r="A99" s="325"/>
      <c r="B99" s="325"/>
      <c r="C99" s="389"/>
      <c r="D99" s="390"/>
      <c r="E99" s="390"/>
      <c r="F99" s="390"/>
      <c r="G99" s="391"/>
      <c r="H99" s="325"/>
      <c r="I99" s="325"/>
      <c r="J99" s="389"/>
      <c r="K99" s="390"/>
      <c r="L99" s="390"/>
      <c r="M99" s="390"/>
      <c r="N99" s="391"/>
    </row>
    <row r="100" spans="1:14" ht="18" customHeight="1">
      <c r="A100" s="325"/>
      <c r="B100" s="325"/>
      <c r="C100" s="392"/>
      <c r="D100" s="393"/>
      <c r="E100" s="393"/>
      <c r="F100" s="393"/>
      <c r="G100" s="394"/>
      <c r="H100" s="325"/>
      <c r="I100" s="325"/>
      <c r="J100" s="392"/>
      <c r="K100" s="393"/>
      <c r="L100" s="393"/>
      <c r="M100" s="393"/>
      <c r="N100" s="394"/>
    </row>
    <row r="102" spans="1:14">
      <c r="A102" s="374" t="s">
        <v>241</v>
      </c>
      <c r="B102" s="375"/>
      <c r="C102" s="375"/>
      <c r="D102" s="375"/>
      <c r="E102" s="375"/>
      <c r="F102" s="375"/>
      <c r="G102" s="375"/>
      <c r="H102" s="375"/>
      <c r="I102" s="375"/>
      <c r="J102" s="375"/>
      <c r="K102" s="375"/>
      <c r="L102" s="375"/>
      <c r="M102" s="375"/>
      <c r="N102" s="376"/>
    </row>
    <row r="103" spans="1:14" ht="36" customHeight="1">
      <c r="A103" s="81" t="s">
        <v>67</v>
      </c>
      <c r="B103" s="396" t="s">
        <v>68</v>
      </c>
      <c r="C103" s="396"/>
      <c r="D103" s="396"/>
      <c r="E103" s="396"/>
      <c r="F103" s="396"/>
      <c r="G103" s="396" t="s">
        <v>69</v>
      </c>
      <c r="H103" s="396"/>
      <c r="I103" s="1"/>
      <c r="J103" s="1"/>
      <c r="K103" s="1"/>
      <c r="L103" s="1"/>
      <c r="M103" s="1"/>
      <c r="N103" s="1"/>
    </row>
    <row r="104" spans="1:14">
      <c r="A104" s="79"/>
      <c r="B104" s="402"/>
      <c r="C104" s="403"/>
      <c r="D104" s="403"/>
      <c r="E104" s="403"/>
      <c r="F104" s="404"/>
      <c r="G104" s="405"/>
      <c r="H104" s="406"/>
      <c r="I104" s="1"/>
      <c r="J104" s="1"/>
      <c r="K104" s="1"/>
      <c r="L104" s="1"/>
      <c r="M104" s="1"/>
      <c r="N104" s="1"/>
    </row>
    <row r="105" spans="1:14">
      <c r="A105" s="82" t="s">
        <v>242</v>
      </c>
      <c r="B105" s="397" t="s">
        <v>243</v>
      </c>
      <c r="C105" s="398"/>
      <c r="D105" s="398"/>
      <c r="E105" s="398"/>
      <c r="F105" s="399"/>
      <c r="G105" s="400">
        <v>0.35</v>
      </c>
      <c r="H105" s="401"/>
      <c r="I105" s="1"/>
      <c r="J105" s="1"/>
      <c r="K105" s="1"/>
      <c r="L105" s="1"/>
      <c r="M105" s="1"/>
      <c r="N105" s="1"/>
    </row>
    <row r="106" spans="1:14">
      <c r="A106" s="82" t="s">
        <v>242</v>
      </c>
      <c r="B106" s="397" t="s">
        <v>244</v>
      </c>
      <c r="C106" s="398"/>
      <c r="D106" s="398"/>
      <c r="E106" s="398"/>
      <c r="F106" s="399"/>
      <c r="G106" s="400">
        <v>0.1</v>
      </c>
      <c r="H106" s="401"/>
      <c r="I106" s="1"/>
      <c r="J106" s="1"/>
      <c r="K106" s="1"/>
      <c r="L106" s="1"/>
      <c r="M106" s="1"/>
      <c r="N106" s="1"/>
    </row>
    <row r="107" spans="1:14">
      <c r="A107" s="82" t="s">
        <v>215</v>
      </c>
      <c r="B107" s="397" t="s">
        <v>216</v>
      </c>
      <c r="C107" s="398"/>
      <c r="D107" s="398"/>
      <c r="E107" s="398"/>
      <c r="F107" s="399"/>
      <c r="G107" s="400">
        <v>0.3</v>
      </c>
      <c r="H107" s="401"/>
      <c r="I107" s="1"/>
      <c r="J107" s="1"/>
      <c r="K107" s="1"/>
      <c r="L107" s="1"/>
      <c r="M107" s="1"/>
      <c r="N107" s="1"/>
    </row>
    <row r="108" spans="1:14">
      <c r="A108" s="82" t="s">
        <v>212</v>
      </c>
      <c r="B108" s="397" t="s">
        <v>213</v>
      </c>
      <c r="C108" s="398"/>
      <c r="D108" s="398"/>
      <c r="E108" s="398"/>
      <c r="F108" s="399"/>
      <c r="G108" s="400">
        <v>0.05</v>
      </c>
      <c r="H108" s="401"/>
      <c r="I108" s="1"/>
      <c r="J108" s="1"/>
      <c r="K108" s="1"/>
      <c r="L108" s="1"/>
      <c r="M108" s="1"/>
      <c r="N108" s="1"/>
    </row>
    <row r="109" spans="1:14">
      <c r="A109" s="82" t="s">
        <v>210</v>
      </c>
      <c r="B109" s="397" t="s">
        <v>245</v>
      </c>
      <c r="C109" s="398"/>
      <c r="D109" s="398"/>
      <c r="E109" s="398"/>
      <c r="F109" s="399"/>
      <c r="G109" s="400">
        <v>0.05</v>
      </c>
      <c r="H109" s="401"/>
      <c r="I109" s="1"/>
      <c r="J109" s="1"/>
      <c r="K109" s="1"/>
      <c r="L109" s="1"/>
      <c r="M109" s="1"/>
      <c r="N109" s="1"/>
    </row>
    <row r="110" spans="1:14">
      <c r="A110" s="82" t="s">
        <v>339</v>
      </c>
      <c r="B110" s="397" t="s">
        <v>315</v>
      </c>
      <c r="C110" s="398"/>
      <c r="D110" s="398"/>
      <c r="E110" s="398"/>
      <c r="F110" s="399"/>
      <c r="G110" s="400">
        <v>0.05</v>
      </c>
      <c r="H110" s="401"/>
      <c r="I110" s="1"/>
      <c r="J110" s="1"/>
      <c r="K110" s="1"/>
      <c r="L110" s="1"/>
      <c r="M110" s="1"/>
      <c r="N110" s="1"/>
    </row>
    <row r="111" spans="1:14">
      <c r="A111" s="82" t="s">
        <v>210</v>
      </c>
      <c r="B111" s="397" t="s">
        <v>211</v>
      </c>
      <c r="C111" s="398"/>
      <c r="D111" s="398"/>
      <c r="E111" s="398"/>
      <c r="F111" s="399"/>
      <c r="G111" s="400">
        <v>0.05</v>
      </c>
      <c r="H111" s="401"/>
      <c r="I111" s="1"/>
      <c r="J111" s="1"/>
      <c r="K111" s="1"/>
      <c r="L111" s="1"/>
      <c r="M111" s="1"/>
      <c r="N111" s="1"/>
    </row>
    <row r="112" spans="1:14">
      <c r="A112" s="82" t="s">
        <v>208</v>
      </c>
      <c r="B112" s="397" t="s">
        <v>209</v>
      </c>
      <c r="C112" s="398"/>
      <c r="D112" s="398"/>
      <c r="E112" s="398"/>
      <c r="F112" s="399"/>
      <c r="G112" s="400">
        <v>0.05</v>
      </c>
      <c r="H112" s="401"/>
      <c r="I112" s="1"/>
      <c r="J112" s="1"/>
      <c r="K112" s="1"/>
      <c r="L112" s="1"/>
      <c r="M112" s="1"/>
      <c r="N112" s="1"/>
    </row>
    <row r="113" spans="1:14">
      <c r="A113" s="82"/>
      <c r="B113" s="397"/>
      <c r="C113" s="398"/>
      <c r="D113" s="398"/>
      <c r="E113" s="398"/>
      <c r="F113" s="399"/>
      <c r="G113" s="400"/>
      <c r="H113" s="401"/>
      <c r="I113" s="1"/>
      <c r="J113" s="1"/>
      <c r="K113" s="1"/>
      <c r="L113" s="1"/>
      <c r="M113" s="1"/>
      <c r="N113" s="1"/>
    </row>
    <row r="114" spans="1:14">
      <c r="A114" s="82"/>
      <c r="B114" s="397"/>
      <c r="C114" s="398"/>
      <c r="D114" s="398"/>
      <c r="E114" s="398"/>
      <c r="F114" s="399"/>
      <c r="G114" s="400"/>
      <c r="H114" s="401"/>
      <c r="I114" s="1"/>
      <c r="J114" s="1"/>
      <c r="K114" s="1"/>
      <c r="L114" s="1"/>
      <c r="M114" s="1"/>
      <c r="N114" s="1"/>
    </row>
    <row r="115" spans="1:14">
      <c r="A115" s="82"/>
      <c r="B115" s="397"/>
      <c r="C115" s="398"/>
      <c r="D115" s="398"/>
      <c r="E115" s="398"/>
      <c r="F115" s="399"/>
      <c r="G115" s="400"/>
      <c r="H115" s="401"/>
      <c r="I115" s="1"/>
      <c r="J115" s="1"/>
      <c r="K115" s="1"/>
      <c r="L115" s="1"/>
      <c r="M115" s="1"/>
      <c r="N115" s="1"/>
    </row>
    <row r="116" spans="1:14">
      <c r="A116" s="83"/>
      <c r="B116" s="417"/>
      <c r="C116" s="418"/>
      <c r="D116" s="418"/>
      <c r="E116" s="418"/>
      <c r="F116" s="419"/>
      <c r="G116" s="420"/>
      <c r="H116" s="421"/>
      <c r="I116" s="1"/>
      <c r="J116" s="1"/>
      <c r="K116" s="1"/>
      <c r="L116" s="1"/>
      <c r="M116" s="1"/>
      <c r="N116" s="1"/>
    </row>
    <row r="117" spans="1:14">
      <c r="A117" s="84">
        <f>COUNTA(B104:F116)</f>
        <v>8</v>
      </c>
      <c r="B117" s="422" t="s">
        <v>70</v>
      </c>
      <c r="C117" s="422"/>
      <c r="D117" s="422"/>
      <c r="E117" s="422"/>
      <c r="F117" s="422"/>
      <c r="G117" s="422"/>
      <c r="H117" s="422"/>
      <c r="I117" s="422"/>
      <c r="J117" s="422"/>
      <c r="K117" s="422"/>
      <c r="L117" s="423"/>
      <c r="M117" s="424"/>
      <c r="N117" s="424"/>
    </row>
    <row r="119" spans="1:14">
      <c r="A119" s="395" t="s">
        <v>71</v>
      </c>
      <c r="B119" s="395"/>
      <c r="C119" s="395"/>
      <c r="D119" s="395"/>
      <c r="E119" s="395"/>
      <c r="F119" s="395"/>
      <c r="G119" s="395"/>
      <c r="H119" s="395"/>
      <c r="I119" s="395"/>
      <c r="J119" s="395"/>
      <c r="K119" s="395"/>
      <c r="L119" s="395"/>
      <c r="M119" s="395"/>
      <c r="N119" s="395"/>
    </row>
    <row r="120" spans="1:14">
      <c r="A120" s="407" t="s">
        <v>72</v>
      </c>
      <c r="B120" s="407"/>
      <c r="C120" s="407"/>
      <c r="D120" s="407"/>
      <c r="E120" s="408" t="s">
        <v>73</v>
      </c>
      <c r="F120" s="319"/>
      <c r="G120" s="319"/>
      <c r="H120" s="319"/>
      <c r="I120" s="319"/>
      <c r="J120" s="319"/>
      <c r="K120" s="319"/>
      <c r="L120" s="319"/>
      <c r="M120" s="409" t="s">
        <v>74</v>
      </c>
      <c r="N120" s="410"/>
    </row>
    <row r="121" spans="1:14">
      <c r="A121" s="411"/>
      <c r="B121" s="403"/>
      <c r="C121" s="403"/>
      <c r="D121" s="404"/>
      <c r="E121" s="411"/>
      <c r="F121" s="403"/>
      <c r="G121" s="403"/>
      <c r="H121" s="403"/>
      <c r="I121" s="403"/>
      <c r="J121" s="403"/>
      <c r="K121" s="403"/>
      <c r="L121" s="404"/>
      <c r="M121" s="413"/>
      <c r="N121" s="414"/>
    </row>
    <row r="122" spans="1:14">
      <c r="A122" s="412"/>
      <c r="B122" s="398"/>
      <c r="C122" s="398"/>
      <c r="D122" s="399"/>
      <c r="E122" s="412"/>
      <c r="F122" s="398"/>
      <c r="G122" s="398"/>
      <c r="H122" s="398"/>
      <c r="I122" s="398"/>
      <c r="J122" s="398"/>
      <c r="K122" s="398"/>
      <c r="L122" s="399"/>
      <c r="M122" s="415"/>
      <c r="N122" s="416"/>
    </row>
    <row r="123" spans="1:14" hidden="1">
      <c r="A123" s="412"/>
      <c r="B123" s="398"/>
      <c r="C123" s="398"/>
      <c r="D123" s="399"/>
      <c r="E123" s="412"/>
      <c r="F123" s="398"/>
      <c r="G123" s="398"/>
      <c r="H123" s="398"/>
      <c r="I123" s="398"/>
      <c r="J123" s="398"/>
      <c r="K123" s="398"/>
      <c r="L123" s="399"/>
      <c r="M123" s="415"/>
      <c r="N123" s="416"/>
    </row>
    <row r="124" spans="1:14" hidden="1">
      <c r="A124" s="412"/>
      <c r="B124" s="398"/>
      <c r="C124" s="398"/>
      <c r="D124" s="399"/>
      <c r="E124" s="412"/>
      <c r="F124" s="398"/>
      <c r="G124" s="398"/>
      <c r="H124" s="398"/>
      <c r="I124" s="398"/>
      <c r="J124" s="398"/>
      <c r="K124" s="398"/>
      <c r="L124" s="399"/>
      <c r="M124" s="415"/>
      <c r="N124" s="416"/>
    </row>
    <row r="125" spans="1:14" hidden="1">
      <c r="A125" s="412"/>
      <c r="B125" s="398"/>
      <c r="C125" s="398"/>
      <c r="D125" s="399"/>
      <c r="E125" s="412"/>
      <c r="F125" s="398"/>
      <c r="G125" s="398"/>
      <c r="H125" s="398"/>
      <c r="I125" s="398"/>
      <c r="J125" s="398"/>
      <c r="K125" s="398"/>
      <c r="L125" s="399"/>
      <c r="M125" s="415"/>
      <c r="N125" s="416"/>
    </row>
    <row r="126" spans="1:14" hidden="1">
      <c r="A126" s="412"/>
      <c r="B126" s="398"/>
      <c r="C126" s="398"/>
      <c r="D126" s="399"/>
      <c r="E126" s="412"/>
      <c r="F126" s="398"/>
      <c r="G126" s="398"/>
      <c r="H126" s="398"/>
      <c r="I126" s="398"/>
      <c r="J126" s="398"/>
      <c r="K126" s="398"/>
      <c r="L126" s="399"/>
      <c r="M126" s="415"/>
      <c r="N126" s="416"/>
    </row>
    <row r="127" spans="1:14" hidden="1">
      <c r="A127" s="412"/>
      <c r="B127" s="398"/>
      <c r="C127" s="398"/>
      <c r="D127" s="399"/>
      <c r="E127" s="412"/>
      <c r="F127" s="398"/>
      <c r="G127" s="398"/>
      <c r="H127" s="398"/>
      <c r="I127" s="398"/>
      <c r="J127" s="398"/>
      <c r="K127" s="398"/>
      <c r="L127" s="399"/>
      <c r="M127" s="415"/>
      <c r="N127" s="416"/>
    </row>
    <row r="128" spans="1:14" hidden="1">
      <c r="A128" s="412"/>
      <c r="B128" s="398"/>
      <c r="C128" s="398"/>
      <c r="D128" s="399"/>
      <c r="E128" s="412"/>
      <c r="F128" s="398"/>
      <c r="G128" s="398"/>
      <c r="H128" s="398"/>
      <c r="I128" s="398"/>
      <c r="J128" s="398"/>
      <c r="K128" s="398"/>
      <c r="L128" s="399"/>
      <c r="M128" s="415"/>
      <c r="N128" s="416"/>
    </row>
    <row r="129" spans="1:14">
      <c r="A129" s="412"/>
      <c r="B129" s="398"/>
      <c r="C129" s="398"/>
      <c r="D129" s="399"/>
      <c r="E129" s="412"/>
      <c r="F129" s="398"/>
      <c r="G129" s="398"/>
      <c r="H129" s="398"/>
      <c r="I129" s="398"/>
      <c r="J129" s="398"/>
      <c r="K129" s="398"/>
      <c r="L129" s="399"/>
      <c r="M129" s="415"/>
      <c r="N129" s="416"/>
    </row>
    <row r="130" spans="1:14">
      <c r="A130" s="428"/>
      <c r="B130" s="418"/>
      <c r="C130" s="418"/>
      <c r="D130" s="419"/>
      <c r="E130" s="428"/>
      <c r="F130" s="418"/>
      <c r="G130" s="418"/>
      <c r="H130" s="418"/>
      <c r="I130" s="418"/>
      <c r="J130" s="418"/>
      <c r="K130" s="418"/>
      <c r="L130" s="419"/>
      <c r="M130" s="429"/>
      <c r="N130" s="430"/>
    </row>
    <row r="131" spans="1:14">
      <c r="A131" s="424" t="s">
        <v>75</v>
      </c>
      <c r="B131" s="424"/>
      <c r="C131" s="424"/>
      <c r="D131" s="424"/>
      <c r="E131" s="424"/>
      <c r="F131" s="424"/>
      <c r="G131" s="424"/>
      <c r="H131" s="424"/>
      <c r="I131" s="424"/>
      <c r="J131" s="424"/>
      <c r="K131" s="424"/>
      <c r="L131" s="424"/>
      <c r="M131" s="425"/>
      <c r="N131" s="425"/>
    </row>
    <row r="132" spans="1:14" ht="22.5" customHeight="1">
      <c r="A132" s="426" t="s">
        <v>75</v>
      </c>
      <c r="B132" s="426"/>
      <c r="C132" s="426"/>
      <c r="D132" s="426"/>
      <c r="E132" s="426"/>
      <c r="F132" s="426"/>
      <c r="G132" s="426"/>
      <c r="H132" s="426"/>
      <c r="I132" s="426"/>
      <c r="J132" s="426"/>
      <c r="K132" s="426"/>
      <c r="L132" s="426"/>
      <c r="M132" s="427">
        <v>1000</v>
      </c>
      <c r="N132" s="427"/>
    </row>
    <row r="65538" spans="251:255">
      <c r="IQ65538" s="59" t="s">
        <v>76</v>
      </c>
      <c r="IR65538" s="59" t="s">
        <v>77</v>
      </c>
      <c r="IS65538" s="59" t="s">
        <v>78</v>
      </c>
      <c r="IT65538" s="59" t="s">
        <v>79</v>
      </c>
      <c r="IU65538" s="59" t="s">
        <v>80</v>
      </c>
    </row>
    <row r="65539" spans="251:255">
      <c r="IQ65539" s="59" t="e">
        <f>#REF!&amp;#REF!</f>
        <v>#REF!</v>
      </c>
      <c r="IR65539" s="59">
        <f>$A$14</f>
        <v>0</v>
      </c>
      <c r="IS65539" s="59" t="e">
        <f>$B$22&amp;" - "&amp;$B$23&amp;" - "&amp;$B$24&amp;" - "&amp;$B$25&amp;" - "&amp;#REF!&amp;" - "&amp;$I$23&amp;" - "&amp;$I$24&amp;" - "&amp;$I$25</f>
        <v>#REF!</v>
      </c>
      <c r="IT65539" s="59" t="e">
        <f>$A$38&amp;": "&amp;$I$38&amp;" - "&amp;#REF!&amp;": "&amp;#REF!&amp;" - "&amp;#REF!&amp;": "&amp;#REF!&amp;" - "&amp;#REF!&amp;": "&amp;#REF!&amp;" - "&amp;#REF!&amp;": "&amp;#REF!&amp;" - "&amp;#REF!&amp;": "&amp;#REF!&amp;" - "&amp;$A$40&amp;": "&amp;$I$40&amp;" - "&amp;$A$41&amp;": "&amp;$I$41&amp;" - "&amp;#REF!&amp;": "&amp;#REF!&amp;" - "&amp;$A$46&amp;": "&amp;$I$46&amp;" - "&amp;$A$48&amp;": "&amp;$I$48&amp;" - "&amp;#REF!&amp;": "&amp;#REF!&amp;" - "&amp;#REF!&amp;": "&amp;#REF!</f>
        <v>#REF!</v>
      </c>
      <c r="IU65539" s="59">
        <f>$A$117</f>
        <v>8</v>
      </c>
    </row>
  </sheetData>
  <sheetProtection formatCells="0" formatColumns="0" formatRows="0"/>
  <mergeCells count="261">
    <mergeCell ref="A125:D126"/>
    <mergeCell ref="E125:L126"/>
    <mergeCell ref="M125:N126"/>
    <mergeCell ref="A123:D124"/>
    <mergeCell ref="E123:L124"/>
    <mergeCell ref="M123:N124"/>
    <mergeCell ref="A131:L131"/>
    <mergeCell ref="M131:N131"/>
    <mergeCell ref="A132:L132"/>
    <mergeCell ref="M132:N132"/>
    <mergeCell ref="A127:D128"/>
    <mergeCell ref="E127:L128"/>
    <mergeCell ref="M127:N128"/>
    <mergeCell ref="A129:D130"/>
    <mergeCell ref="E129:L130"/>
    <mergeCell ref="M129:N130"/>
    <mergeCell ref="A119:N119"/>
    <mergeCell ref="A120:D120"/>
    <mergeCell ref="E120:L120"/>
    <mergeCell ref="M120:N120"/>
    <mergeCell ref="A121:D122"/>
    <mergeCell ref="E121:L122"/>
    <mergeCell ref="M121:N122"/>
    <mergeCell ref="B116:F116"/>
    <mergeCell ref="G116:H116"/>
    <mergeCell ref="B117:L117"/>
    <mergeCell ref="M117:N117"/>
    <mergeCell ref="B114:F114"/>
    <mergeCell ref="G114:H114"/>
    <mergeCell ref="B115:F115"/>
    <mergeCell ref="G115:H115"/>
    <mergeCell ref="B112:F112"/>
    <mergeCell ref="G112:H112"/>
    <mergeCell ref="B113:F113"/>
    <mergeCell ref="G113:H113"/>
    <mergeCell ref="B110:F110"/>
    <mergeCell ref="G110:H110"/>
    <mergeCell ref="B111:F111"/>
    <mergeCell ref="G111:H111"/>
    <mergeCell ref="B108:F108"/>
    <mergeCell ref="G108:H108"/>
    <mergeCell ref="B109:F109"/>
    <mergeCell ref="G109:H109"/>
    <mergeCell ref="B106:F106"/>
    <mergeCell ref="G106:H106"/>
    <mergeCell ref="B107:F107"/>
    <mergeCell ref="G107:H107"/>
    <mergeCell ref="B104:F104"/>
    <mergeCell ref="G104:H104"/>
    <mergeCell ref="B105:F105"/>
    <mergeCell ref="G105:H105"/>
    <mergeCell ref="A102:N102"/>
    <mergeCell ref="B103:F103"/>
    <mergeCell ref="G103:H103"/>
    <mergeCell ref="A95:B97"/>
    <mergeCell ref="C95:G97"/>
    <mergeCell ref="H95:I97"/>
    <mergeCell ref="J95:N97"/>
    <mergeCell ref="A98:B100"/>
    <mergeCell ref="C98:G100"/>
    <mergeCell ref="H98:I100"/>
    <mergeCell ref="J98:N100"/>
    <mergeCell ref="A91:B93"/>
    <mergeCell ref="C91:G93"/>
    <mergeCell ref="H91:I93"/>
    <mergeCell ref="J91:N93"/>
    <mergeCell ref="A94:G94"/>
    <mergeCell ref="H94:N94"/>
    <mergeCell ref="A87:G87"/>
    <mergeCell ref="H87:N87"/>
    <mergeCell ref="A88:B90"/>
    <mergeCell ref="C88:G90"/>
    <mergeCell ref="H88:I90"/>
    <mergeCell ref="J88:N90"/>
    <mergeCell ref="A84:E84"/>
    <mergeCell ref="F84:G84"/>
    <mergeCell ref="H84:L84"/>
    <mergeCell ref="M84:N84"/>
    <mergeCell ref="A85:E85"/>
    <mergeCell ref="F85:G85"/>
    <mergeCell ref="H85:L85"/>
    <mergeCell ref="M85:N85"/>
    <mergeCell ref="A82:E82"/>
    <mergeCell ref="F82:G82"/>
    <mergeCell ref="H82:L82"/>
    <mergeCell ref="M82:N82"/>
    <mergeCell ref="A83:D83"/>
    <mergeCell ref="E83:G83"/>
    <mergeCell ref="H83:K83"/>
    <mergeCell ref="L83:N83"/>
    <mergeCell ref="A80:D80"/>
    <mergeCell ref="E80:G80"/>
    <mergeCell ref="H80:K80"/>
    <mergeCell ref="L80:N80"/>
    <mergeCell ref="A81:E81"/>
    <mergeCell ref="F81:G81"/>
    <mergeCell ref="H81:L81"/>
    <mergeCell ref="M81:N81"/>
    <mergeCell ref="A67:B68"/>
    <mergeCell ref="A69:B70"/>
    <mergeCell ref="A71:B72"/>
    <mergeCell ref="A73:B74"/>
    <mergeCell ref="A75:B76"/>
    <mergeCell ref="A77:B78"/>
    <mergeCell ref="A59:F59"/>
    <mergeCell ref="I59:J59"/>
    <mergeCell ref="A61:N61"/>
    <mergeCell ref="A62:B62"/>
    <mergeCell ref="A63:B64"/>
    <mergeCell ref="A65:B66"/>
    <mergeCell ref="A57:F57"/>
    <mergeCell ref="G57:H57"/>
    <mergeCell ref="I57:J57"/>
    <mergeCell ref="A58:F58"/>
    <mergeCell ref="G58:H58"/>
    <mergeCell ref="I58:J58"/>
    <mergeCell ref="A55:F55"/>
    <mergeCell ref="G55:H55"/>
    <mergeCell ref="I55:J55"/>
    <mergeCell ref="A56:F56"/>
    <mergeCell ref="G56:H56"/>
    <mergeCell ref="I56:J56"/>
    <mergeCell ref="A53:F53"/>
    <mergeCell ref="G53:H53"/>
    <mergeCell ref="I53:J53"/>
    <mergeCell ref="A54:F54"/>
    <mergeCell ref="G54:H54"/>
    <mergeCell ref="I54:J54"/>
    <mergeCell ref="A51:F51"/>
    <mergeCell ref="G51:H51"/>
    <mergeCell ref="I51:J51"/>
    <mergeCell ref="A52:F52"/>
    <mergeCell ref="G52:H52"/>
    <mergeCell ref="I52:J52"/>
    <mergeCell ref="A49:F49"/>
    <mergeCell ref="G49:H49"/>
    <mergeCell ref="I49:J49"/>
    <mergeCell ref="K49:L49"/>
    <mergeCell ref="A50:F50"/>
    <mergeCell ref="I50:J50"/>
    <mergeCell ref="A47:F47"/>
    <mergeCell ref="G47:H47"/>
    <mergeCell ref="I47:J47"/>
    <mergeCell ref="K47:L47"/>
    <mergeCell ref="A48:F48"/>
    <mergeCell ref="G48:H48"/>
    <mergeCell ref="I48:J48"/>
    <mergeCell ref="K48:L48"/>
    <mergeCell ref="A45:F45"/>
    <mergeCell ref="G45:H45"/>
    <mergeCell ref="I45:J45"/>
    <mergeCell ref="K45:L45"/>
    <mergeCell ref="A46:F46"/>
    <mergeCell ref="G46:H46"/>
    <mergeCell ref="I46:J46"/>
    <mergeCell ref="K46:L46"/>
    <mergeCell ref="A43:F43"/>
    <mergeCell ref="G43:H43"/>
    <mergeCell ref="I43:J43"/>
    <mergeCell ref="K43:L43"/>
    <mergeCell ref="A44:F44"/>
    <mergeCell ref="G44:H44"/>
    <mergeCell ref="I44:J44"/>
    <mergeCell ref="K44:L44"/>
    <mergeCell ref="A41:F41"/>
    <mergeCell ref="G41:H41"/>
    <mergeCell ref="I41:J41"/>
    <mergeCell ref="K41:L41"/>
    <mergeCell ref="A42:F42"/>
    <mergeCell ref="G42:H42"/>
    <mergeCell ref="I42:J42"/>
    <mergeCell ref="K42:L42"/>
    <mergeCell ref="A39:F39"/>
    <mergeCell ref="G39:H39"/>
    <mergeCell ref="I39:J39"/>
    <mergeCell ref="K39:L39"/>
    <mergeCell ref="A40:F40"/>
    <mergeCell ref="G40:H40"/>
    <mergeCell ref="I40:J40"/>
    <mergeCell ref="K40:L40"/>
    <mergeCell ref="A37:F37"/>
    <mergeCell ref="G37:H37"/>
    <mergeCell ref="I37:J37"/>
    <mergeCell ref="K37:L37"/>
    <mergeCell ref="A38:F38"/>
    <mergeCell ref="G38:H38"/>
    <mergeCell ref="I38:J38"/>
    <mergeCell ref="K38:L38"/>
    <mergeCell ref="A35:F35"/>
    <mergeCell ref="G35:H35"/>
    <mergeCell ref="I35:J35"/>
    <mergeCell ref="K35:L35"/>
    <mergeCell ref="A36:F36"/>
    <mergeCell ref="G36:H36"/>
    <mergeCell ref="I36:J36"/>
    <mergeCell ref="K36:L36"/>
    <mergeCell ref="A33:F33"/>
    <mergeCell ref="G33:H33"/>
    <mergeCell ref="I33:J33"/>
    <mergeCell ref="K33:L33"/>
    <mergeCell ref="A34:F34"/>
    <mergeCell ref="G34:H34"/>
    <mergeCell ref="I34:J34"/>
    <mergeCell ref="K34:L34"/>
    <mergeCell ref="A31:F31"/>
    <mergeCell ref="G31:H31"/>
    <mergeCell ref="I31:J31"/>
    <mergeCell ref="K31:L31"/>
    <mergeCell ref="A32:F32"/>
    <mergeCell ref="G32:H32"/>
    <mergeCell ref="I32:J32"/>
    <mergeCell ref="K32:L32"/>
    <mergeCell ref="A29:F29"/>
    <mergeCell ref="G29:H29"/>
    <mergeCell ref="I29:J29"/>
    <mergeCell ref="K29:L29"/>
    <mergeCell ref="A30:F30"/>
    <mergeCell ref="G30:H30"/>
    <mergeCell ref="I30:J30"/>
    <mergeCell ref="K30:L30"/>
    <mergeCell ref="B24:G24"/>
    <mergeCell ref="I24:N24"/>
    <mergeCell ref="B25:G25"/>
    <mergeCell ref="I25:N25"/>
    <mergeCell ref="A27:N27"/>
    <mergeCell ref="A28:F28"/>
    <mergeCell ref="G28:H28"/>
    <mergeCell ref="I28:J28"/>
    <mergeCell ref="K28:L28"/>
    <mergeCell ref="K20:L20"/>
    <mergeCell ref="M20:N20"/>
    <mergeCell ref="A21:N21"/>
    <mergeCell ref="B22:G22"/>
    <mergeCell ref="I22:N22"/>
    <mergeCell ref="B23:G23"/>
    <mergeCell ref="I23:N23"/>
    <mergeCell ref="A7:B7"/>
    <mergeCell ref="C7:N7"/>
    <mergeCell ref="C8:N18"/>
    <mergeCell ref="A10:B17"/>
    <mergeCell ref="A18:B18"/>
    <mergeCell ref="C19:H20"/>
    <mergeCell ref="I19:J19"/>
    <mergeCell ref="K19:L19"/>
    <mergeCell ref="M19:N19"/>
    <mergeCell ref="I20:J20"/>
    <mergeCell ref="A5:B5"/>
    <mergeCell ref="C5:H5"/>
    <mergeCell ref="I5:J5"/>
    <mergeCell ref="K5:N5"/>
    <mergeCell ref="A6:B6"/>
    <mergeCell ref="C6:H6"/>
    <mergeCell ref="I6:J6"/>
    <mergeCell ref="K6:N6"/>
    <mergeCell ref="A1:N1"/>
    <mergeCell ref="A2:D2"/>
    <mergeCell ref="E2:H2"/>
    <mergeCell ref="I2:N2"/>
    <mergeCell ref="A3:D4"/>
    <mergeCell ref="E3:H4"/>
    <mergeCell ref="I3:N4"/>
  </mergeCells>
  <conditionalFormatting sqref="C63:N63 C75:D75 L77:N77 L75:N75">
    <cfRule type="cellIs" dxfId="167" priority="20" stopIfTrue="1" operator="equal">
      <formula>"x"</formula>
    </cfRule>
  </conditionalFormatting>
  <conditionalFormatting sqref="C64:N64 C76:N76 C78:N78">
    <cfRule type="cellIs" dxfId="166" priority="21" stopIfTrue="1" operator="equal">
      <formula>"x"</formula>
    </cfRule>
  </conditionalFormatting>
  <conditionalFormatting sqref="C65:N65 C67:N67 C69:N69 L71:N71 C73:N73">
    <cfRule type="cellIs" dxfId="165" priority="18" stopIfTrue="1" operator="equal">
      <formula>"x"</formula>
    </cfRule>
  </conditionalFormatting>
  <conditionalFormatting sqref="C66:N66 C68:N68 C70:N70 C72:N72 C74:N74">
    <cfRule type="cellIs" dxfId="164" priority="19" stopIfTrue="1" operator="equal">
      <formula>"x"</formula>
    </cfRule>
  </conditionalFormatting>
  <conditionalFormatting sqref="K75">
    <cfRule type="cellIs" dxfId="163" priority="17" stopIfTrue="1" operator="equal">
      <formula>"x"</formula>
    </cfRule>
  </conditionalFormatting>
  <conditionalFormatting sqref="F71:K71">
    <cfRule type="cellIs" dxfId="162" priority="1" stopIfTrue="1" operator="equal">
      <formula>"x"</formula>
    </cfRule>
  </conditionalFormatting>
  <conditionalFormatting sqref="J75">
    <cfRule type="cellIs" dxfId="161" priority="16" stopIfTrue="1" operator="equal">
      <formula>"x"</formula>
    </cfRule>
  </conditionalFormatting>
  <conditionalFormatting sqref="I75">
    <cfRule type="cellIs" dxfId="160" priority="15" stopIfTrue="1" operator="equal">
      <formula>"x"</formula>
    </cfRule>
  </conditionalFormatting>
  <conditionalFormatting sqref="H75">
    <cfRule type="cellIs" dxfId="159" priority="14" stopIfTrue="1" operator="equal">
      <formula>"x"</formula>
    </cfRule>
  </conditionalFormatting>
  <conditionalFormatting sqref="G75">
    <cfRule type="cellIs" dxfId="158" priority="13" stopIfTrue="1" operator="equal">
      <formula>"x"</formula>
    </cfRule>
  </conditionalFormatting>
  <conditionalFormatting sqref="F75">
    <cfRule type="cellIs" dxfId="157" priority="12" stopIfTrue="1" operator="equal">
      <formula>"x"</formula>
    </cfRule>
  </conditionalFormatting>
  <conditionalFormatting sqref="E75">
    <cfRule type="cellIs" dxfId="156" priority="11" stopIfTrue="1" operator="equal">
      <formula>"x"</formula>
    </cfRule>
  </conditionalFormatting>
  <conditionalFormatting sqref="C77:D77">
    <cfRule type="cellIs" dxfId="155" priority="10" stopIfTrue="1" operator="equal">
      <formula>"x"</formula>
    </cfRule>
  </conditionalFormatting>
  <conditionalFormatting sqref="K77">
    <cfRule type="cellIs" dxfId="154" priority="9" stopIfTrue="1" operator="equal">
      <formula>"x"</formula>
    </cfRule>
  </conditionalFormatting>
  <conditionalFormatting sqref="J77">
    <cfRule type="cellIs" dxfId="153" priority="8" stopIfTrue="1" operator="equal">
      <formula>"x"</formula>
    </cfRule>
  </conditionalFormatting>
  <conditionalFormatting sqref="I77">
    <cfRule type="cellIs" dxfId="152" priority="7" stopIfTrue="1" operator="equal">
      <formula>"x"</formula>
    </cfRule>
  </conditionalFormatting>
  <conditionalFormatting sqref="H77">
    <cfRule type="cellIs" dxfId="151" priority="6" stopIfTrue="1" operator="equal">
      <formula>"x"</formula>
    </cfRule>
  </conditionalFormatting>
  <conditionalFormatting sqref="G77">
    <cfRule type="cellIs" dxfId="150" priority="5" stopIfTrue="1" operator="equal">
      <formula>"x"</formula>
    </cfRule>
  </conditionalFormatting>
  <conditionalFormatting sqref="F77">
    <cfRule type="cellIs" dxfId="149" priority="4" stopIfTrue="1" operator="equal">
      <formula>"x"</formula>
    </cfRule>
  </conditionalFormatting>
  <conditionalFormatting sqref="E77">
    <cfRule type="cellIs" dxfId="148" priority="3" stopIfTrue="1" operator="equal">
      <formula>"x"</formula>
    </cfRule>
  </conditionalFormatting>
  <conditionalFormatting sqref="C71:E71">
    <cfRule type="cellIs" dxfId="147"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3:N78"/>
  </dataValidations>
  <printOptions horizontalCentered="1"/>
  <pageMargins left="0.47" right="0.41" top="0.56000000000000005" bottom="0.52" header="0.23" footer="0.23622047244094491"/>
  <pageSetup paperSize="9" scale="97" orientation="portrait" horizontalDpi="300" verticalDpi="300" r:id="rId1"/>
  <headerFooter alignWithMargins="0"/>
  <rowBreaks count="2" manualBreakCount="2">
    <brk id="59" max="16383" man="1"/>
    <brk id="100" max="13" man="1"/>
  </rowBreaks>
</worksheet>
</file>

<file path=xl/worksheets/sheet3.xml><?xml version="1.0" encoding="utf-8"?>
<worksheet xmlns="http://schemas.openxmlformats.org/spreadsheetml/2006/main" xmlns:r="http://schemas.openxmlformats.org/officeDocument/2006/relationships">
  <sheetPr>
    <tabColor rgb="FFFFC000"/>
  </sheetPr>
  <dimension ref="A1:IU65534"/>
  <sheetViews>
    <sheetView topLeftCell="A85" zoomScaleNormal="100" workbookViewId="0">
      <selection activeCell="O8" sqref="O8:O18"/>
    </sheetView>
  </sheetViews>
  <sheetFormatPr defaultColWidth="9.140625" defaultRowHeight="12.75"/>
  <cols>
    <col min="1" max="2" width="8.5703125" style="1" customWidth="1"/>
    <col min="3" max="12" width="6.5703125" style="1" customWidth="1"/>
    <col min="13" max="13" width="10.5703125" style="1" customWidth="1"/>
    <col min="14" max="14" width="8.28515625" style="1" customWidth="1"/>
    <col min="15" max="15" width="89.85546875" style="1" customWidth="1"/>
    <col min="16" max="16" width="10" style="1" bestFit="1" customWidth="1"/>
    <col min="17" max="244" width="9.140625" style="1"/>
    <col min="245" max="245" width="14.140625" style="1" bestFit="1" customWidth="1"/>
    <col min="246" max="16384" width="9.140625" style="1"/>
  </cols>
  <sheetData>
    <row r="1" spans="1:15" ht="18" customHeight="1" thickBot="1">
      <c r="A1" s="137" t="s">
        <v>0</v>
      </c>
      <c r="B1" s="137"/>
      <c r="C1" s="137"/>
      <c r="D1" s="137"/>
      <c r="E1" s="137"/>
      <c r="F1" s="137"/>
      <c r="G1" s="137"/>
      <c r="H1" s="137"/>
      <c r="I1" s="137"/>
      <c r="J1" s="137"/>
      <c r="K1" s="137"/>
      <c r="L1" s="137"/>
      <c r="M1" s="137"/>
      <c r="N1" s="137"/>
    </row>
    <row r="2" spans="1:15" s="2" customFormat="1" ht="12" thickBot="1">
      <c r="A2" s="138" t="s">
        <v>1</v>
      </c>
      <c r="B2" s="139"/>
      <c r="C2" s="139"/>
      <c r="D2" s="139"/>
      <c r="E2" s="139" t="s">
        <v>2</v>
      </c>
      <c r="F2" s="139"/>
      <c r="G2" s="139"/>
      <c r="H2" s="139"/>
      <c r="I2" s="139" t="s">
        <v>3</v>
      </c>
      <c r="J2" s="139"/>
      <c r="K2" s="139"/>
      <c r="L2" s="139"/>
      <c r="M2" s="139"/>
      <c r="N2" s="140"/>
    </row>
    <row r="3" spans="1:15" s="2" customFormat="1" ht="11.25">
      <c r="A3" s="141" t="s">
        <v>4</v>
      </c>
      <c r="B3" s="142"/>
      <c r="C3" s="142"/>
      <c r="D3" s="142"/>
      <c r="E3" s="142" t="s">
        <v>4</v>
      </c>
      <c r="F3" s="142"/>
      <c r="G3" s="142"/>
      <c r="H3" s="142"/>
      <c r="I3" s="145" t="s">
        <v>4</v>
      </c>
      <c r="J3" s="146"/>
      <c r="K3" s="146"/>
      <c r="L3" s="146"/>
      <c r="M3" s="146"/>
      <c r="N3" s="147"/>
    </row>
    <row r="4" spans="1:15" s="2" customFormat="1" ht="11.25">
      <c r="A4" s="143"/>
      <c r="B4" s="144"/>
      <c r="C4" s="144"/>
      <c r="D4" s="144"/>
      <c r="E4" s="144"/>
      <c r="F4" s="144"/>
      <c r="G4" s="144"/>
      <c r="H4" s="144"/>
      <c r="I4" s="148"/>
      <c r="J4" s="149"/>
      <c r="K4" s="149"/>
      <c r="L4" s="149"/>
      <c r="M4" s="149"/>
      <c r="N4" s="150"/>
    </row>
    <row r="5" spans="1:15" s="2" customFormat="1" ht="27" customHeight="1">
      <c r="A5" s="157" t="s">
        <v>5</v>
      </c>
      <c r="B5" s="158"/>
      <c r="C5" s="159">
        <v>3</v>
      </c>
      <c r="D5" s="159"/>
      <c r="E5" s="159"/>
      <c r="F5" s="159"/>
      <c r="G5" s="159"/>
      <c r="H5" s="159"/>
      <c r="I5" s="158" t="s">
        <v>6</v>
      </c>
      <c r="J5" s="158"/>
      <c r="K5" s="160">
        <v>1</v>
      </c>
      <c r="L5" s="160"/>
      <c r="M5" s="160"/>
      <c r="N5" s="161"/>
    </row>
    <row r="6" spans="1:15" ht="22.5" customHeight="1">
      <c r="A6" s="162" t="s">
        <v>7</v>
      </c>
      <c r="B6" s="163"/>
      <c r="C6" s="164">
        <v>3</v>
      </c>
      <c r="D6" s="164"/>
      <c r="E6" s="164"/>
      <c r="F6" s="164"/>
      <c r="G6" s="164"/>
      <c r="H6" s="164"/>
      <c r="I6" s="163" t="s">
        <v>8</v>
      </c>
      <c r="J6" s="163"/>
      <c r="K6" s="165">
        <v>2</v>
      </c>
      <c r="L6" s="166"/>
      <c r="M6" s="166"/>
      <c r="N6" s="167"/>
    </row>
    <row r="7" spans="1:15" ht="41.25" customHeight="1">
      <c r="A7" s="180" t="s">
        <v>9</v>
      </c>
      <c r="B7" s="181"/>
      <c r="C7" s="182" t="s">
        <v>123</v>
      </c>
      <c r="D7" s="183"/>
      <c r="E7" s="183"/>
      <c r="F7" s="183"/>
      <c r="G7" s="183"/>
      <c r="H7" s="183"/>
      <c r="I7" s="183"/>
      <c r="J7" s="183"/>
      <c r="K7" s="183"/>
      <c r="L7" s="183"/>
      <c r="M7" s="183"/>
      <c r="N7" s="184"/>
    </row>
    <row r="8" spans="1:15" ht="12.75" customHeight="1">
      <c r="A8" s="3"/>
      <c r="B8" s="4"/>
      <c r="C8" s="185" t="s">
        <v>319</v>
      </c>
      <c r="D8" s="186"/>
      <c r="E8" s="186"/>
      <c r="F8" s="186"/>
      <c r="G8" s="186"/>
      <c r="H8" s="186"/>
      <c r="I8" s="186"/>
      <c r="J8" s="186"/>
      <c r="K8" s="186"/>
      <c r="L8" s="186"/>
      <c r="M8" s="186"/>
      <c r="N8" s="187"/>
      <c r="O8" s="151"/>
    </row>
    <row r="9" spans="1:15" ht="12.75" customHeight="1">
      <c r="A9" s="5"/>
      <c r="B9" s="6"/>
      <c r="C9" s="185"/>
      <c r="D9" s="186"/>
      <c r="E9" s="186"/>
      <c r="F9" s="186"/>
      <c r="G9" s="186"/>
      <c r="H9" s="186"/>
      <c r="I9" s="186"/>
      <c r="J9" s="186"/>
      <c r="K9" s="186"/>
      <c r="L9" s="186"/>
      <c r="M9" s="186"/>
      <c r="N9" s="187"/>
      <c r="O9" s="152"/>
    </row>
    <row r="10" spans="1:15" ht="12.75" customHeight="1">
      <c r="A10" s="153" t="s">
        <v>10</v>
      </c>
      <c r="B10" s="154"/>
      <c r="C10" s="185"/>
      <c r="D10" s="186"/>
      <c r="E10" s="186"/>
      <c r="F10" s="186"/>
      <c r="G10" s="186"/>
      <c r="H10" s="186"/>
      <c r="I10" s="186"/>
      <c r="J10" s="186"/>
      <c r="K10" s="186"/>
      <c r="L10" s="186"/>
      <c r="M10" s="186"/>
      <c r="N10" s="187"/>
      <c r="O10" s="152"/>
    </row>
    <row r="11" spans="1:15" ht="12.75" customHeight="1">
      <c r="A11" s="153"/>
      <c r="B11" s="154"/>
      <c r="C11" s="185"/>
      <c r="D11" s="186"/>
      <c r="E11" s="186"/>
      <c r="F11" s="186"/>
      <c r="G11" s="186"/>
      <c r="H11" s="186"/>
      <c r="I11" s="186"/>
      <c r="J11" s="186"/>
      <c r="K11" s="186"/>
      <c r="L11" s="186"/>
      <c r="M11" s="186"/>
      <c r="N11" s="187"/>
      <c r="O11" s="152"/>
    </row>
    <row r="12" spans="1:15" ht="24" customHeight="1">
      <c r="A12" s="153"/>
      <c r="B12" s="154"/>
      <c r="C12" s="185"/>
      <c r="D12" s="186"/>
      <c r="E12" s="186"/>
      <c r="F12" s="186"/>
      <c r="G12" s="186"/>
      <c r="H12" s="186"/>
      <c r="I12" s="186"/>
      <c r="J12" s="186"/>
      <c r="K12" s="186"/>
      <c r="L12" s="186"/>
      <c r="M12" s="186"/>
      <c r="N12" s="187"/>
      <c r="O12" s="152"/>
    </row>
    <row r="13" spans="1:15" ht="12.75" customHeight="1">
      <c r="A13" s="153"/>
      <c r="B13" s="154"/>
      <c r="C13" s="185"/>
      <c r="D13" s="186"/>
      <c r="E13" s="186"/>
      <c r="F13" s="186"/>
      <c r="G13" s="186"/>
      <c r="H13" s="186"/>
      <c r="I13" s="186"/>
      <c r="J13" s="186"/>
      <c r="K13" s="186"/>
      <c r="L13" s="186"/>
      <c r="M13" s="186"/>
      <c r="N13" s="187"/>
      <c r="O13" s="152"/>
    </row>
    <row r="14" spans="1:15" ht="12.75" customHeight="1">
      <c r="A14" s="153"/>
      <c r="B14" s="154"/>
      <c r="C14" s="185"/>
      <c r="D14" s="186"/>
      <c r="E14" s="186"/>
      <c r="F14" s="186"/>
      <c r="G14" s="186"/>
      <c r="H14" s="186"/>
      <c r="I14" s="186"/>
      <c r="J14" s="186"/>
      <c r="K14" s="186"/>
      <c r="L14" s="186"/>
      <c r="M14" s="186"/>
      <c r="N14" s="187"/>
      <c r="O14" s="152"/>
    </row>
    <row r="15" spans="1:15" ht="12.75" customHeight="1">
      <c r="A15" s="153"/>
      <c r="B15" s="154"/>
      <c r="C15" s="185"/>
      <c r="D15" s="186"/>
      <c r="E15" s="186"/>
      <c r="F15" s="186"/>
      <c r="G15" s="186"/>
      <c r="H15" s="186"/>
      <c r="I15" s="186"/>
      <c r="J15" s="186"/>
      <c r="K15" s="186"/>
      <c r="L15" s="186"/>
      <c r="M15" s="186"/>
      <c r="N15" s="187"/>
      <c r="O15" s="152"/>
    </row>
    <row r="16" spans="1:15" ht="12.75" customHeight="1">
      <c r="A16" s="153"/>
      <c r="B16" s="154"/>
      <c r="C16" s="185"/>
      <c r="D16" s="186"/>
      <c r="E16" s="186"/>
      <c r="F16" s="186"/>
      <c r="G16" s="186"/>
      <c r="H16" s="186"/>
      <c r="I16" s="186"/>
      <c r="J16" s="186"/>
      <c r="K16" s="186"/>
      <c r="L16" s="186"/>
      <c r="M16" s="186"/>
      <c r="N16" s="187"/>
      <c r="O16" s="152"/>
    </row>
    <row r="17" spans="1:15" ht="12.75" customHeight="1">
      <c r="A17" s="153"/>
      <c r="B17" s="154"/>
      <c r="C17" s="185"/>
      <c r="D17" s="186"/>
      <c r="E17" s="186"/>
      <c r="F17" s="186"/>
      <c r="G17" s="186"/>
      <c r="H17" s="186"/>
      <c r="I17" s="186"/>
      <c r="J17" s="186"/>
      <c r="K17" s="186"/>
      <c r="L17" s="186"/>
      <c r="M17" s="186"/>
      <c r="N17" s="187"/>
      <c r="O17" s="152"/>
    </row>
    <row r="18" spans="1:15" ht="39.75" customHeight="1">
      <c r="A18" s="155"/>
      <c r="B18" s="156"/>
      <c r="C18" s="188"/>
      <c r="D18" s="189"/>
      <c r="E18" s="189"/>
      <c r="F18" s="189"/>
      <c r="G18" s="189"/>
      <c r="H18" s="189"/>
      <c r="I18" s="189"/>
      <c r="J18" s="189"/>
      <c r="K18" s="189"/>
      <c r="L18" s="189"/>
      <c r="M18" s="189"/>
      <c r="N18" s="190"/>
      <c r="O18" s="152"/>
    </row>
    <row r="19" spans="1:15" ht="12.75" customHeight="1">
      <c r="A19" s="7"/>
      <c r="B19" s="8"/>
      <c r="C19" s="168" t="s">
        <v>11</v>
      </c>
      <c r="D19" s="169"/>
      <c r="E19" s="169"/>
      <c r="F19" s="169"/>
      <c r="G19" s="169"/>
      <c r="H19" s="170"/>
      <c r="I19" s="174">
        <v>2021</v>
      </c>
      <c r="J19" s="175"/>
      <c r="K19" s="174">
        <v>2022</v>
      </c>
      <c r="L19" s="175"/>
      <c r="M19" s="176">
        <v>2023</v>
      </c>
      <c r="N19" s="177"/>
    </row>
    <row r="20" spans="1:15" ht="12.75" customHeight="1">
      <c r="A20" s="7"/>
      <c r="B20" s="8"/>
      <c r="C20" s="171"/>
      <c r="D20" s="172"/>
      <c r="E20" s="172"/>
      <c r="F20" s="172"/>
      <c r="G20" s="172"/>
      <c r="H20" s="173"/>
      <c r="I20" s="178" t="s">
        <v>12</v>
      </c>
      <c r="J20" s="178"/>
      <c r="K20" s="178"/>
      <c r="L20" s="178"/>
      <c r="M20" s="178" t="s">
        <v>53</v>
      </c>
      <c r="N20" s="179"/>
    </row>
    <row r="21" spans="1:15" ht="18.75" customHeight="1">
      <c r="A21" s="204" t="s">
        <v>13</v>
      </c>
      <c r="B21" s="205"/>
      <c r="C21" s="205"/>
      <c r="D21" s="205"/>
      <c r="E21" s="205"/>
      <c r="F21" s="205"/>
      <c r="G21" s="205"/>
      <c r="H21" s="205"/>
      <c r="I21" s="205"/>
      <c r="J21" s="205"/>
      <c r="K21" s="205"/>
      <c r="L21" s="205"/>
      <c r="M21" s="205"/>
      <c r="N21" s="206"/>
    </row>
    <row r="22" spans="1:15" ht="36" customHeight="1">
      <c r="A22" s="9">
        <f>IF(B22&lt;&gt;"",1,"")</f>
        <v>1</v>
      </c>
      <c r="B22" s="434" t="s">
        <v>124</v>
      </c>
      <c r="C22" s="435"/>
      <c r="D22" s="435"/>
      <c r="E22" s="435"/>
      <c r="F22" s="435"/>
      <c r="G22" s="436"/>
      <c r="H22" s="10">
        <v>5</v>
      </c>
      <c r="I22" s="434" t="s">
        <v>127</v>
      </c>
      <c r="J22" s="435"/>
      <c r="K22" s="435"/>
      <c r="L22" s="435"/>
      <c r="M22" s="435"/>
      <c r="N22" s="437"/>
    </row>
    <row r="23" spans="1:15" ht="30" customHeight="1">
      <c r="A23" s="11">
        <f>IF(B23&lt;&gt;"",A22+1,"")</f>
        <v>2</v>
      </c>
      <c r="B23" s="438" t="s">
        <v>316</v>
      </c>
      <c r="C23" s="439"/>
      <c r="D23" s="439"/>
      <c r="E23" s="439"/>
      <c r="F23" s="439"/>
      <c r="G23" s="440"/>
      <c r="H23" s="12">
        <v>6</v>
      </c>
      <c r="I23" s="191" t="s">
        <v>317</v>
      </c>
      <c r="J23" s="192"/>
      <c r="K23" s="192"/>
      <c r="L23" s="192"/>
      <c r="M23" s="192"/>
      <c r="N23" s="193"/>
    </row>
    <row r="24" spans="1:15" ht="30" customHeight="1">
      <c r="A24" s="11">
        <f>IF(B24&lt;&gt;"",A23+1,"")</f>
        <v>3</v>
      </c>
      <c r="B24" s="438" t="s">
        <v>125</v>
      </c>
      <c r="C24" s="439"/>
      <c r="D24" s="439"/>
      <c r="E24" s="439"/>
      <c r="F24" s="439"/>
      <c r="G24" s="440"/>
      <c r="H24" s="12">
        <v>7</v>
      </c>
      <c r="I24" s="191" t="s">
        <v>247</v>
      </c>
      <c r="J24" s="192"/>
      <c r="K24" s="192"/>
      <c r="L24" s="192"/>
      <c r="M24" s="192"/>
      <c r="N24" s="193"/>
    </row>
    <row r="25" spans="1:15" ht="36" customHeight="1" thickBot="1">
      <c r="A25" s="13">
        <v>4</v>
      </c>
      <c r="B25" s="431" t="s">
        <v>126</v>
      </c>
      <c r="C25" s="432"/>
      <c r="D25" s="432"/>
      <c r="E25" s="432"/>
      <c r="F25" s="432"/>
      <c r="G25" s="433"/>
      <c r="H25" s="14">
        <v>8</v>
      </c>
      <c r="I25" s="194" t="s">
        <v>249</v>
      </c>
      <c r="J25" s="195"/>
      <c r="K25" s="195"/>
      <c r="L25" s="195"/>
      <c r="M25" s="195"/>
      <c r="N25" s="196"/>
    </row>
    <row r="26" spans="1:15">
      <c r="A26" s="197" t="s">
        <v>21</v>
      </c>
      <c r="B26" s="198"/>
      <c r="C26" s="198"/>
      <c r="D26" s="198"/>
      <c r="E26" s="198"/>
      <c r="F26" s="198"/>
      <c r="G26" s="198"/>
      <c r="H26" s="198"/>
      <c r="I26" s="198"/>
      <c r="J26" s="198"/>
      <c r="K26" s="198"/>
      <c r="L26" s="198"/>
      <c r="M26" s="198"/>
      <c r="N26" s="199"/>
    </row>
    <row r="27" spans="1:15" ht="36" customHeight="1">
      <c r="A27" s="200" t="s">
        <v>22</v>
      </c>
      <c r="B27" s="201"/>
      <c r="C27" s="201"/>
      <c r="D27" s="201"/>
      <c r="E27" s="201"/>
      <c r="F27" s="201"/>
      <c r="G27" s="202" t="s">
        <v>85</v>
      </c>
      <c r="H27" s="203"/>
      <c r="I27" s="202" t="s">
        <v>24</v>
      </c>
      <c r="J27" s="203"/>
      <c r="K27" s="202" t="s">
        <v>25</v>
      </c>
      <c r="L27" s="203"/>
      <c r="M27" s="15">
        <v>2022</v>
      </c>
      <c r="N27" s="16">
        <v>2023</v>
      </c>
    </row>
    <row r="28" spans="1:15" ht="25.5" customHeight="1">
      <c r="A28" s="441" t="s">
        <v>128</v>
      </c>
      <c r="B28" s="442"/>
      <c r="C28" s="442"/>
      <c r="D28" s="442"/>
      <c r="E28" s="442"/>
      <c r="F28" s="443"/>
      <c r="G28" s="210">
        <v>50</v>
      </c>
      <c r="H28" s="211"/>
      <c r="I28" s="212"/>
      <c r="J28" s="213"/>
      <c r="K28" s="210"/>
      <c r="L28" s="211"/>
      <c r="M28" s="43"/>
      <c r="N28" s="18"/>
    </row>
    <row r="29" spans="1:15" ht="15.75" customHeight="1">
      <c r="A29" s="441" t="s">
        <v>129</v>
      </c>
      <c r="B29" s="442"/>
      <c r="C29" s="442"/>
      <c r="D29" s="442"/>
      <c r="E29" s="442"/>
      <c r="F29" s="443"/>
      <c r="G29" s="210">
        <v>70</v>
      </c>
      <c r="H29" s="211"/>
      <c r="I29" s="212"/>
      <c r="J29" s="213"/>
      <c r="K29" s="210"/>
      <c r="L29" s="211"/>
      <c r="M29" s="43"/>
      <c r="N29" s="18"/>
    </row>
    <row r="30" spans="1:15" ht="15.75" customHeight="1">
      <c r="A30" s="441" t="s">
        <v>130</v>
      </c>
      <c r="B30" s="442"/>
      <c r="C30" s="442"/>
      <c r="D30" s="442"/>
      <c r="E30" s="442"/>
      <c r="F30" s="443"/>
      <c r="G30" s="210">
        <v>4</v>
      </c>
      <c r="H30" s="211"/>
      <c r="I30" s="212"/>
      <c r="J30" s="213"/>
      <c r="K30" s="210"/>
      <c r="L30" s="211"/>
      <c r="M30" s="43"/>
      <c r="N30" s="18"/>
    </row>
    <row r="31" spans="1:15" ht="35.450000000000003" customHeight="1">
      <c r="A31" s="441" t="s">
        <v>131</v>
      </c>
      <c r="B31" s="442"/>
      <c r="C31" s="442"/>
      <c r="D31" s="442"/>
      <c r="E31" s="442"/>
      <c r="F31" s="443"/>
      <c r="G31" s="210">
        <v>30</v>
      </c>
      <c r="H31" s="211"/>
      <c r="I31" s="212"/>
      <c r="J31" s="213"/>
      <c r="K31" s="210"/>
      <c r="L31" s="211"/>
      <c r="M31" s="43"/>
      <c r="N31" s="18"/>
    </row>
    <row r="32" spans="1:15" ht="13.15" customHeight="1">
      <c r="A32" s="441" t="s">
        <v>132</v>
      </c>
      <c r="B32" s="442"/>
      <c r="C32" s="442"/>
      <c r="D32" s="442"/>
      <c r="E32" s="442"/>
      <c r="F32" s="443"/>
      <c r="G32" s="210">
        <v>30</v>
      </c>
      <c r="H32" s="211"/>
      <c r="I32" s="212"/>
      <c r="J32" s="213"/>
      <c r="K32" s="210"/>
      <c r="L32" s="211"/>
      <c r="M32" s="43"/>
      <c r="N32" s="18"/>
    </row>
    <row r="33" spans="1:14" ht="13.15" customHeight="1">
      <c r="A33" s="441" t="s">
        <v>318</v>
      </c>
      <c r="B33" s="442"/>
      <c r="C33" s="442"/>
      <c r="D33" s="442"/>
      <c r="E33" s="442"/>
      <c r="F33" s="443"/>
      <c r="G33" s="359">
        <v>20000</v>
      </c>
      <c r="H33" s="360"/>
      <c r="I33" s="212"/>
      <c r="J33" s="213"/>
      <c r="K33" s="210"/>
      <c r="L33" s="211"/>
      <c r="M33" s="43"/>
      <c r="N33" s="18"/>
    </row>
    <row r="34" spans="1:14" ht="22.15" customHeight="1">
      <c r="A34" s="207" t="s">
        <v>248</v>
      </c>
      <c r="B34" s="208"/>
      <c r="C34" s="208"/>
      <c r="D34" s="208"/>
      <c r="E34" s="208"/>
      <c r="F34" s="209"/>
      <c r="G34" s="210">
        <v>1000</v>
      </c>
      <c r="H34" s="211"/>
      <c r="I34" s="212"/>
      <c r="J34" s="213"/>
      <c r="K34" s="210"/>
      <c r="L34" s="211"/>
      <c r="M34" s="43"/>
      <c r="N34" s="18"/>
    </row>
    <row r="35" spans="1:14">
      <c r="A35" s="214"/>
      <c r="B35" s="215"/>
      <c r="C35" s="215"/>
      <c r="D35" s="215"/>
      <c r="E35" s="215"/>
      <c r="F35" s="216"/>
      <c r="G35" s="210"/>
      <c r="H35" s="211"/>
      <c r="I35" s="212"/>
      <c r="J35" s="213"/>
      <c r="K35" s="210"/>
      <c r="L35" s="211"/>
      <c r="M35" s="43"/>
      <c r="N35" s="18"/>
    </row>
    <row r="36" spans="1:14">
      <c r="A36" s="200" t="s">
        <v>31</v>
      </c>
      <c r="B36" s="201"/>
      <c r="C36" s="201"/>
      <c r="D36" s="201"/>
      <c r="E36" s="201"/>
      <c r="F36" s="201"/>
      <c r="G36" s="202" t="s">
        <v>85</v>
      </c>
      <c r="H36" s="203"/>
      <c r="I36" s="202" t="s">
        <v>24</v>
      </c>
      <c r="J36" s="203"/>
      <c r="K36" s="202" t="s">
        <v>25</v>
      </c>
      <c r="L36" s="203"/>
      <c r="M36" s="15">
        <v>2022</v>
      </c>
      <c r="N36" s="16">
        <v>2023</v>
      </c>
    </row>
    <row r="37" spans="1:14">
      <c r="A37" s="218"/>
      <c r="B37" s="219"/>
      <c r="C37" s="219"/>
      <c r="D37" s="219"/>
      <c r="E37" s="219"/>
      <c r="F37" s="220"/>
      <c r="G37" s="221"/>
      <c r="H37" s="222"/>
      <c r="I37" s="223"/>
      <c r="J37" s="224"/>
      <c r="K37" s="225"/>
      <c r="L37" s="222"/>
      <c r="M37" s="45"/>
      <c r="N37" s="20"/>
    </row>
    <row r="38" spans="1:14" hidden="1">
      <c r="A38" s="214"/>
      <c r="B38" s="215"/>
      <c r="C38" s="215"/>
      <c r="D38" s="215"/>
      <c r="E38" s="215"/>
      <c r="F38" s="216"/>
      <c r="G38" s="210"/>
      <c r="H38" s="211"/>
      <c r="I38" s="212"/>
      <c r="J38" s="213"/>
      <c r="K38" s="210"/>
      <c r="L38" s="211"/>
      <c r="M38" s="43"/>
      <c r="N38" s="18"/>
    </row>
    <row r="39" spans="1:14" hidden="1">
      <c r="A39" s="214"/>
      <c r="B39" s="215"/>
      <c r="C39" s="215"/>
      <c r="D39" s="215"/>
      <c r="E39" s="215"/>
      <c r="F39" s="216"/>
      <c r="G39" s="210"/>
      <c r="H39" s="211"/>
      <c r="I39" s="212"/>
      <c r="J39" s="213"/>
      <c r="K39" s="210"/>
      <c r="L39" s="211"/>
      <c r="M39" s="43"/>
      <c r="N39" s="18"/>
    </row>
    <row r="40" spans="1:14" ht="13.15" hidden="1" customHeight="1">
      <c r="A40" s="214"/>
      <c r="B40" s="215"/>
      <c r="C40" s="215"/>
      <c r="D40" s="215"/>
      <c r="E40" s="215"/>
      <c r="F40" s="216"/>
      <c r="G40" s="217"/>
      <c r="H40" s="211"/>
      <c r="I40" s="48"/>
      <c r="J40" s="49"/>
      <c r="K40" s="46"/>
      <c r="L40" s="47"/>
      <c r="M40" s="50"/>
      <c r="N40" s="51"/>
    </row>
    <row r="41" spans="1:14" ht="31.15" hidden="1" customHeight="1">
      <c r="A41" s="207"/>
      <c r="B41" s="208"/>
      <c r="C41" s="208"/>
      <c r="D41" s="208"/>
      <c r="E41" s="208"/>
      <c r="F41" s="209"/>
      <c r="G41" s="217"/>
      <c r="H41" s="211"/>
      <c r="I41" s="48"/>
      <c r="J41" s="49"/>
      <c r="K41" s="46"/>
      <c r="L41" s="47"/>
      <c r="M41" s="50"/>
      <c r="N41" s="51"/>
    </row>
    <row r="42" spans="1:14" ht="30" hidden="1" customHeight="1">
      <c r="A42" s="207"/>
      <c r="B42" s="208"/>
      <c r="C42" s="208"/>
      <c r="D42" s="208"/>
      <c r="E42" s="208"/>
      <c r="F42" s="209"/>
      <c r="G42" s="217"/>
      <c r="H42" s="211"/>
      <c r="I42" s="48"/>
      <c r="J42" s="49"/>
      <c r="K42" s="46"/>
      <c r="L42" s="47"/>
      <c r="M42" s="50"/>
      <c r="N42" s="51"/>
    </row>
    <row r="43" spans="1:14" ht="23.45" customHeight="1">
      <c r="A43" s="207"/>
      <c r="B43" s="208"/>
      <c r="C43" s="208"/>
      <c r="D43" s="208"/>
      <c r="E43" s="208"/>
      <c r="F43" s="209"/>
      <c r="G43" s="217"/>
      <c r="H43" s="211"/>
      <c r="I43" s="48"/>
      <c r="J43" s="49"/>
      <c r="K43" s="46"/>
      <c r="L43" s="47"/>
      <c r="M43" s="50"/>
      <c r="N43" s="51"/>
    </row>
    <row r="44" spans="1:14">
      <c r="A44" s="200" t="s">
        <v>36</v>
      </c>
      <c r="B44" s="201"/>
      <c r="C44" s="201"/>
      <c r="D44" s="201"/>
      <c r="E44" s="201"/>
      <c r="F44" s="201"/>
      <c r="G44" s="202" t="s">
        <v>85</v>
      </c>
      <c r="H44" s="203"/>
      <c r="I44" s="202" t="s">
        <v>24</v>
      </c>
      <c r="J44" s="203"/>
      <c r="K44" s="202" t="s">
        <v>25</v>
      </c>
      <c r="L44" s="203"/>
      <c r="M44" s="15">
        <v>2022</v>
      </c>
      <c r="N44" s="16">
        <v>2023</v>
      </c>
    </row>
    <row r="45" spans="1:14" ht="15.75" customHeight="1">
      <c r="A45" s="207"/>
      <c r="B45" s="208"/>
      <c r="C45" s="208"/>
      <c r="D45" s="208"/>
      <c r="E45" s="208"/>
      <c r="F45" s="209"/>
      <c r="G45" s="210"/>
      <c r="H45" s="211"/>
      <c r="I45" s="212"/>
      <c r="J45" s="213"/>
      <c r="K45" s="210"/>
      <c r="L45" s="211"/>
      <c r="M45" s="43"/>
      <c r="N45" s="18"/>
    </row>
    <row r="46" spans="1:14" ht="15.75" customHeight="1">
      <c r="A46" s="207"/>
      <c r="B46" s="208"/>
      <c r="C46" s="208"/>
      <c r="D46" s="208"/>
      <c r="E46" s="208"/>
      <c r="F46" s="209"/>
      <c r="G46" s="210"/>
      <c r="H46" s="211"/>
      <c r="I46" s="212"/>
      <c r="J46" s="213"/>
      <c r="K46" s="210"/>
      <c r="L46" s="211"/>
      <c r="M46" s="43"/>
      <c r="N46" s="18"/>
    </row>
    <row r="47" spans="1:14">
      <c r="A47" s="200" t="s">
        <v>37</v>
      </c>
      <c r="B47" s="201"/>
      <c r="C47" s="201"/>
      <c r="D47" s="201"/>
      <c r="E47" s="201"/>
      <c r="F47" s="201"/>
      <c r="G47" s="202" t="s">
        <v>85</v>
      </c>
      <c r="H47" s="203"/>
      <c r="I47" s="202" t="s">
        <v>24</v>
      </c>
      <c r="J47" s="203"/>
      <c r="K47" s="202" t="s">
        <v>25</v>
      </c>
      <c r="L47" s="203"/>
      <c r="M47" s="15">
        <v>2022</v>
      </c>
      <c r="N47" s="16">
        <v>2023</v>
      </c>
    </row>
    <row r="48" spans="1:14" ht="25.15" customHeight="1">
      <c r="A48" s="207"/>
      <c r="B48" s="208"/>
      <c r="C48" s="208"/>
      <c r="D48" s="208"/>
      <c r="E48" s="208"/>
      <c r="F48" s="209"/>
      <c r="G48" s="235"/>
      <c r="H48" s="236"/>
      <c r="I48" s="212"/>
      <c r="J48" s="213"/>
      <c r="K48" s="210"/>
      <c r="L48" s="211"/>
      <c r="M48" s="43"/>
      <c r="N48" s="18"/>
    </row>
    <row r="49" spans="1:14">
      <c r="A49" s="207"/>
      <c r="B49" s="208"/>
      <c r="C49" s="208"/>
      <c r="D49" s="208"/>
      <c r="E49" s="208"/>
      <c r="F49" s="209"/>
      <c r="G49" s="210"/>
      <c r="H49" s="211"/>
      <c r="I49" s="212"/>
      <c r="J49" s="213"/>
      <c r="K49" s="210"/>
      <c r="L49" s="211"/>
      <c r="M49" s="43"/>
      <c r="N49" s="18"/>
    </row>
    <row r="50" spans="1:14" ht="13.5" thickBot="1">
      <c r="A50" s="226"/>
      <c r="B50" s="227"/>
      <c r="C50" s="227"/>
      <c r="D50" s="227"/>
      <c r="E50" s="227"/>
      <c r="F50" s="228"/>
      <c r="G50" s="229"/>
      <c r="H50" s="230"/>
      <c r="I50" s="231"/>
      <c r="J50" s="228"/>
      <c r="K50" s="229"/>
      <c r="L50" s="230"/>
      <c r="M50" s="42"/>
      <c r="N50" s="22"/>
    </row>
    <row r="52" spans="1:14">
      <c r="A52" s="232" t="s">
        <v>38</v>
      </c>
      <c r="B52" s="233"/>
      <c r="C52" s="233"/>
      <c r="D52" s="233"/>
      <c r="E52" s="233"/>
      <c r="F52" s="233"/>
      <c r="G52" s="233"/>
      <c r="H52" s="233"/>
      <c r="I52" s="233"/>
      <c r="J52" s="233"/>
      <c r="K52" s="233"/>
      <c r="L52" s="233"/>
      <c r="M52" s="233"/>
      <c r="N52" s="234"/>
    </row>
    <row r="53" spans="1:14" ht="39.75" customHeight="1" thickBot="1">
      <c r="A53" s="181" t="s">
        <v>39</v>
      </c>
      <c r="B53" s="181"/>
      <c r="C53" s="23" t="s">
        <v>40</v>
      </c>
      <c r="D53" s="23" t="s">
        <v>41</v>
      </c>
      <c r="E53" s="23" t="s">
        <v>42</v>
      </c>
      <c r="F53" s="23" t="s">
        <v>43</v>
      </c>
      <c r="G53" s="23" t="s">
        <v>44</v>
      </c>
      <c r="H53" s="23" t="s">
        <v>45</v>
      </c>
      <c r="I53" s="23" t="s">
        <v>46</v>
      </c>
      <c r="J53" s="23" t="s">
        <v>47</v>
      </c>
      <c r="K53" s="23" t="s">
        <v>48</v>
      </c>
      <c r="L53" s="23" t="s">
        <v>49</v>
      </c>
      <c r="M53" s="23" t="s">
        <v>50</v>
      </c>
      <c r="N53" s="23" t="s">
        <v>51</v>
      </c>
    </row>
    <row r="54" spans="1:14" ht="12" customHeight="1">
      <c r="A54" s="237">
        <f>IF(A22&gt;0,A22,"")</f>
        <v>1</v>
      </c>
      <c r="B54" s="238"/>
      <c r="C54" s="24" t="s">
        <v>52</v>
      </c>
      <c r="D54" s="24" t="s">
        <v>52</v>
      </c>
      <c r="E54" s="24" t="s">
        <v>12</v>
      </c>
      <c r="F54" s="24" t="s">
        <v>12</v>
      </c>
      <c r="G54" s="24" t="s">
        <v>12</v>
      </c>
      <c r="H54" s="24" t="s">
        <v>12</v>
      </c>
      <c r="I54" s="24" t="s">
        <v>12</v>
      </c>
      <c r="J54" s="27" t="s">
        <v>12</v>
      </c>
      <c r="K54" s="27" t="s">
        <v>12</v>
      </c>
      <c r="L54" s="27" t="s">
        <v>12</v>
      </c>
      <c r="M54" s="27" t="s">
        <v>12</v>
      </c>
      <c r="N54" s="27" t="s">
        <v>12</v>
      </c>
    </row>
    <row r="55" spans="1:14" ht="12" customHeight="1" thickBot="1">
      <c r="A55" s="239"/>
      <c r="B55" s="240"/>
      <c r="C55" s="25"/>
      <c r="D55" s="25"/>
      <c r="E55" s="25"/>
      <c r="F55" s="25"/>
      <c r="G55" s="25"/>
      <c r="H55" s="25"/>
      <c r="I55" s="25"/>
      <c r="J55" s="25"/>
      <c r="K55" s="25"/>
      <c r="L55" s="25"/>
      <c r="M55" s="25"/>
      <c r="N55" s="25"/>
    </row>
    <row r="56" spans="1:14" ht="12" customHeight="1">
      <c r="A56" s="237">
        <f>IF(A23&gt;0,A23,"")</f>
        <v>2</v>
      </c>
      <c r="B56" s="238"/>
      <c r="C56" s="26" t="s">
        <v>12</v>
      </c>
      <c r="D56" s="26" t="s">
        <v>52</v>
      </c>
      <c r="E56" s="26" t="s">
        <v>52</v>
      </c>
      <c r="F56" s="26" t="s">
        <v>12</v>
      </c>
      <c r="G56" s="26" t="s">
        <v>12</v>
      </c>
      <c r="H56" s="26" t="s">
        <v>12</v>
      </c>
      <c r="I56" s="27" t="s">
        <v>12</v>
      </c>
      <c r="J56" s="27" t="s">
        <v>12</v>
      </c>
      <c r="K56" s="27" t="s">
        <v>12</v>
      </c>
      <c r="L56" s="27" t="s">
        <v>12</v>
      </c>
      <c r="M56" s="27" t="s">
        <v>12</v>
      </c>
      <c r="N56" s="27" t="s">
        <v>12</v>
      </c>
    </row>
    <row r="57" spans="1:14" ht="12" customHeight="1" thickBot="1">
      <c r="A57" s="239"/>
      <c r="B57" s="240"/>
      <c r="C57" s="25"/>
      <c r="D57" s="25"/>
      <c r="E57" s="25"/>
      <c r="F57" s="25"/>
      <c r="G57" s="25"/>
      <c r="H57" s="25"/>
      <c r="I57" s="25"/>
      <c r="J57" s="25"/>
      <c r="K57" s="25"/>
      <c r="L57" s="25"/>
      <c r="M57" s="25"/>
      <c r="N57" s="25"/>
    </row>
    <row r="58" spans="1:14" ht="12" customHeight="1">
      <c r="A58" s="237">
        <f>IF(A24&gt;0,A24,"")</f>
        <v>3</v>
      </c>
      <c r="B58" s="238"/>
      <c r="C58" s="26" t="s">
        <v>12</v>
      </c>
      <c r="D58" s="26" t="s">
        <v>52</v>
      </c>
      <c r="E58" s="26" t="s">
        <v>52</v>
      </c>
      <c r="F58" s="26" t="s">
        <v>12</v>
      </c>
      <c r="G58" s="26" t="s">
        <v>12</v>
      </c>
      <c r="H58" s="26" t="s">
        <v>12</v>
      </c>
      <c r="I58" s="26" t="s">
        <v>12</v>
      </c>
      <c r="J58" s="27" t="s">
        <v>12</v>
      </c>
      <c r="K58" s="27" t="s">
        <v>12</v>
      </c>
      <c r="L58" s="27" t="s">
        <v>12</v>
      </c>
      <c r="M58" s="27" t="s">
        <v>12</v>
      </c>
      <c r="N58" s="27" t="s">
        <v>12</v>
      </c>
    </row>
    <row r="59" spans="1:14" ht="12" customHeight="1" thickBot="1">
      <c r="A59" s="239"/>
      <c r="B59" s="240"/>
      <c r="C59" s="25"/>
      <c r="D59" s="25"/>
      <c r="E59" s="25"/>
      <c r="F59" s="25"/>
      <c r="G59" s="25"/>
      <c r="H59" s="25"/>
      <c r="I59" s="25"/>
      <c r="J59" s="25"/>
      <c r="K59" s="25"/>
      <c r="L59" s="25"/>
      <c r="M59" s="25"/>
      <c r="N59" s="25"/>
    </row>
    <row r="60" spans="1:14" ht="12" customHeight="1">
      <c r="A60" s="237">
        <f>IF(A25&gt;0,A25,"")</f>
        <v>4</v>
      </c>
      <c r="B60" s="238"/>
      <c r="C60" s="26" t="s">
        <v>52</v>
      </c>
      <c r="D60" s="26" t="s">
        <v>52</v>
      </c>
      <c r="E60" s="26" t="s">
        <v>12</v>
      </c>
      <c r="F60" s="26" t="s">
        <v>12</v>
      </c>
      <c r="G60" s="26" t="s">
        <v>12</v>
      </c>
      <c r="H60" s="26" t="s">
        <v>12</v>
      </c>
      <c r="I60" s="26" t="s">
        <v>12</v>
      </c>
      <c r="J60" s="27" t="s">
        <v>12</v>
      </c>
      <c r="K60" s="27" t="s">
        <v>12</v>
      </c>
      <c r="L60" s="27" t="s">
        <v>12</v>
      </c>
      <c r="M60" s="27" t="s">
        <v>12</v>
      </c>
      <c r="N60" s="27" t="s">
        <v>12</v>
      </c>
    </row>
    <row r="61" spans="1:14" ht="12" customHeight="1" thickBot="1">
      <c r="A61" s="239"/>
      <c r="B61" s="240"/>
      <c r="C61" s="25"/>
      <c r="D61" s="25"/>
      <c r="E61" s="25"/>
      <c r="F61" s="25"/>
      <c r="G61" s="25"/>
      <c r="H61" s="25"/>
      <c r="I61" s="25"/>
      <c r="J61" s="25"/>
      <c r="K61" s="25"/>
      <c r="L61" s="25"/>
      <c r="M61" s="25"/>
      <c r="N61" s="25"/>
    </row>
    <row r="62" spans="1:14" ht="12" customHeight="1">
      <c r="A62" s="237">
        <f>IF(H22&gt;0,H22,"")</f>
        <v>5</v>
      </c>
      <c r="B62" s="238"/>
      <c r="C62" s="27" t="s">
        <v>12</v>
      </c>
      <c r="D62" s="27" t="s">
        <v>12</v>
      </c>
      <c r="E62" s="27" t="s">
        <v>52</v>
      </c>
      <c r="F62" s="27" t="s">
        <v>52</v>
      </c>
      <c r="G62" s="27" t="s">
        <v>12</v>
      </c>
      <c r="H62" s="26" t="s">
        <v>12</v>
      </c>
      <c r="I62" s="26" t="s">
        <v>12</v>
      </c>
      <c r="J62" s="27" t="s">
        <v>12</v>
      </c>
      <c r="K62" s="27" t="s">
        <v>12</v>
      </c>
      <c r="L62" s="27" t="s">
        <v>12</v>
      </c>
      <c r="M62" s="27" t="s">
        <v>12</v>
      </c>
      <c r="N62" s="27" t="s">
        <v>12</v>
      </c>
    </row>
    <row r="63" spans="1:14" ht="12" customHeight="1" thickBot="1">
      <c r="A63" s="239"/>
      <c r="B63" s="240"/>
      <c r="C63" s="25"/>
      <c r="D63" s="25"/>
      <c r="E63" s="25"/>
      <c r="F63" s="25"/>
      <c r="G63" s="25"/>
      <c r="H63" s="25"/>
      <c r="I63" s="25"/>
      <c r="J63" s="25"/>
      <c r="K63" s="25"/>
      <c r="L63" s="25"/>
      <c r="M63" s="25"/>
      <c r="N63" s="25"/>
    </row>
    <row r="64" spans="1:14" ht="12" customHeight="1">
      <c r="A64" s="237">
        <v>6</v>
      </c>
      <c r="B64" s="238"/>
      <c r="C64" s="26" t="s">
        <v>12</v>
      </c>
      <c r="D64" s="26" t="s">
        <v>12</v>
      </c>
      <c r="E64" s="26" t="s">
        <v>12</v>
      </c>
      <c r="F64" s="26" t="s">
        <v>12</v>
      </c>
      <c r="G64" s="26" t="s">
        <v>12</v>
      </c>
      <c r="H64" s="27" t="s">
        <v>12</v>
      </c>
      <c r="I64" s="26" t="s">
        <v>12</v>
      </c>
      <c r="J64" s="26" t="s">
        <v>12</v>
      </c>
      <c r="K64" s="26" t="s">
        <v>12</v>
      </c>
      <c r="L64" s="26" t="s">
        <v>12</v>
      </c>
      <c r="M64" s="26" t="s">
        <v>12</v>
      </c>
      <c r="N64" s="26" t="s">
        <v>12</v>
      </c>
    </row>
    <row r="65" spans="1:14" ht="12" customHeight="1" thickBot="1">
      <c r="A65" s="239"/>
      <c r="B65" s="240"/>
      <c r="C65" s="29"/>
      <c r="D65" s="29"/>
      <c r="E65" s="29"/>
      <c r="F65" s="29"/>
      <c r="G65" s="29"/>
      <c r="H65" s="29"/>
      <c r="I65" s="29"/>
      <c r="J65" s="29"/>
      <c r="K65" s="29"/>
      <c r="L65" s="29"/>
      <c r="M65" s="29"/>
      <c r="N65" s="29"/>
    </row>
    <row r="66" spans="1:14" ht="12" customHeight="1">
      <c r="A66" s="237">
        <v>7</v>
      </c>
      <c r="B66" s="238"/>
      <c r="C66" s="30"/>
      <c r="D66" s="26" t="s">
        <v>12</v>
      </c>
      <c r="E66" s="26" t="s">
        <v>12</v>
      </c>
      <c r="F66" s="26" t="s">
        <v>12</v>
      </c>
      <c r="G66" s="26"/>
      <c r="H66" s="26"/>
      <c r="I66" s="26"/>
      <c r="J66" s="26"/>
      <c r="K66" s="26"/>
      <c r="L66" s="32"/>
      <c r="M66" s="32"/>
      <c r="N66" s="32"/>
    </row>
    <row r="67" spans="1:14" ht="12" customHeight="1" thickBot="1">
      <c r="A67" s="239"/>
      <c r="B67" s="240"/>
      <c r="C67" s="33"/>
      <c r="D67" s="33"/>
      <c r="E67" s="33"/>
      <c r="F67" s="33"/>
      <c r="G67" s="33"/>
      <c r="H67" s="33"/>
      <c r="I67" s="33"/>
      <c r="J67" s="33"/>
      <c r="K67" s="33"/>
      <c r="L67" s="33"/>
      <c r="M67" s="33"/>
      <c r="N67" s="33"/>
    </row>
    <row r="68" spans="1:14" ht="12" customHeight="1">
      <c r="A68" s="237">
        <v>8</v>
      </c>
      <c r="B68" s="238"/>
      <c r="C68" s="31"/>
      <c r="D68" s="31"/>
      <c r="E68" s="31"/>
      <c r="F68" s="31"/>
      <c r="G68" s="31"/>
      <c r="H68" s="30"/>
      <c r="I68" s="30"/>
      <c r="J68" s="30"/>
      <c r="K68" s="30"/>
      <c r="L68" s="24" t="s">
        <v>12</v>
      </c>
      <c r="M68" s="24" t="s">
        <v>12</v>
      </c>
      <c r="N68" s="24" t="s">
        <v>12</v>
      </c>
    </row>
    <row r="69" spans="1:14" ht="12" customHeight="1" thickBot="1">
      <c r="A69" s="239"/>
      <c r="B69" s="240"/>
      <c r="C69" s="34"/>
      <c r="D69" s="34"/>
      <c r="E69" s="34"/>
      <c r="F69" s="34"/>
      <c r="G69" s="34"/>
      <c r="H69" s="34"/>
      <c r="I69" s="34"/>
      <c r="J69" s="34"/>
      <c r="K69" s="34"/>
      <c r="L69" s="34"/>
      <c r="M69" s="34"/>
      <c r="N69" s="34"/>
    </row>
    <row r="71" spans="1:14">
      <c r="A71" s="241" t="s">
        <v>54</v>
      </c>
      <c r="B71" s="242"/>
      <c r="C71" s="242"/>
      <c r="D71" s="242"/>
      <c r="E71" s="243"/>
      <c r="F71" s="243"/>
      <c r="G71" s="244"/>
      <c r="H71" s="232" t="s">
        <v>54</v>
      </c>
      <c r="I71" s="233"/>
      <c r="J71" s="233"/>
      <c r="K71" s="233"/>
      <c r="L71" s="243"/>
      <c r="M71" s="243"/>
      <c r="N71" s="244"/>
    </row>
    <row r="72" spans="1:14" ht="25.5" customHeight="1">
      <c r="A72" s="181" t="s">
        <v>55</v>
      </c>
      <c r="B72" s="181"/>
      <c r="C72" s="181"/>
      <c r="D72" s="181"/>
      <c r="E72" s="181"/>
      <c r="F72" s="245"/>
      <c r="G72" s="245"/>
      <c r="H72" s="181" t="s">
        <v>55</v>
      </c>
      <c r="I72" s="181"/>
      <c r="J72" s="181"/>
      <c r="K72" s="181"/>
      <c r="L72" s="181"/>
      <c r="M72" s="245"/>
      <c r="N72" s="245"/>
    </row>
    <row r="73" spans="1:14" ht="25.5" customHeight="1">
      <c r="A73" s="181" t="s">
        <v>56</v>
      </c>
      <c r="B73" s="181"/>
      <c r="C73" s="181"/>
      <c r="D73" s="181"/>
      <c r="E73" s="181"/>
      <c r="F73" s="245"/>
      <c r="G73" s="245"/>
      <c r="H73" s="181" t="s">
        <v>56</v>
      </c>
      <c r="I73" s="181"/>
      <c r="J73" s="181"/>
      <c r="K73" s="181"/>
      <c r="L73" s="181"/>
      <c r="M73" s="245"/>
      <c r="N73" s="245"/>
    </row>
    <row r="74" spans="1:14" ht="15.75" customHeight="1">
      <c r="A74" s="241" t="s">
        <v>54</v>
      </c>
      <c r="B74" s="242"/>
      <c r="C74" s="242"/>
      <c r="D74" s="242"/>
      <c r="E74" s="243"/>
      <c r="F74" s="243"/>
      <c r="G74" s="244"/>
      <c r="H74" s="232" t="s">
        <v>57</v>
      </c>
      <c r="I74" s="233"/>
      <c r="J74" s="233"/>
      <c r="K74" s="233"/>
      <c r="L74" s="243"/>
      <c r="M74" s="243"/>
      <c r="N74" s="244"/>
    </row>
    <row r="75" spans="1:14" ht="25.5" customHeight="1">
      <c r="A75" s="181" t="s">
        <v>55</v>
      </c>
      <c r="B75" s="181"/>
      <c r="C75" s="181"/>
      <c r="D75" s="181"/>
      <c r="E75" s="181"/>
      <c r="F75" s="245"/>
      <c r="G75" s="245"/>
      <c r="H75" s="181" t="s">
        <v>55</v>
      </c>
      <c r="I75" s="181"/>
      <c r="J75" s="181"/>
      <c r="K75" s="181"/>
      <c r="L75" s="181"/>
      <c r="M75" s="245"/>
      <c r="N75" s="245"/>
    </row>
    <row r="76" spans="1:14" ht="25.5" customHeight="1">
      <c r="A76" s="181" t="s">
        <v>56</v>
      </c>
      <c r="B76" s="181"/>
      <c r="C76" s="181"/>
      <c r="D76" s="181"/>
      <c r="E76" s="181"/>
      <c r="F76" s="245"/>
      <c r="G76" s="245"/>
      <c r="H76" s="181" t="s">
        <v>56</v>
      </c>
      <c r="I76" s="181"/>
      <c r="J76" s="181"/>
      <c r="K76" s="181"/>
      <c r="L76" s="181"/>
      <c r="M76" s="245"/>
      <c r="N76" s="245"/>
    </row>
    <row r="78" spans="1:14">
      <c r="A78" s="255" t="s">
        <v>58</v>
      </c>
      <c r="B78" s="255"/>
      <c r="C78" s="255"/>
      <c r="D78" s="255"/>
      <c r="E78" s="255"/>
      <c r="F78" s="255"/>
      <c r="G78" s="255"/>
      <c r="H78" s="255" t="s">
        <v>58</v>
      </c>
      <c r="I78" s="255"/>
      <c r="J78" s="255"/>
      <c r="K78" s="255"/>
      <c r="L78" s="255"/>
      <c r="M78" s="255"/>
      <c r="N78" s="255"/>
    </row>
    <row r="79" spans="1:14" ht="18" customHeight="1">
      <c r="A79" s="181" t="s">
        <v>59</v>
      </c>
      <c r="B79" s="181"/>
      <c r="C79" s="246"/>
      <c r="D79" s="247"/>
      <c r="E79" s="247"/>
      <c r="F79" s="247"/>
      <c r="G79" s="248"/>
      <c r="H79" s="181" t="s">
        <v>60</v>
      </c>
      <c r="I79" s="181"/>
      <c r="J79" s="246"/>
      <c r="K79" s="247"/>
      <c r="L79" s="247"/>
      <c r="M79" s="247"/>
      <c r="N79" s="248"/>
    </row>
    <row r="80" spans="1:14" ht="18" customHeight="1">
      <c r="A80" s="181"/>
      <c r="B80" s="181"/>
      <c r="C80" s="249"/>
      <c r="D80" s="250"/>
      <c r="E80" s="250"/>
      <c r="F80" s="250"/>
      <c r="G80" s="251"/>
      <c r="H80" s="181"/>
      <c r="I80" s="181"/>
      <c r="J80" s="249"/>
      <c r="K80" s="250"/>
      <c r="L80" s="250"/>
      <c r="M80" s="250"/>
      <c r="N80" s="251"/>
    </row>
    <row r="81" spans="1:14" ht="18" customHeight="1">
      <c r="A81" s="181"/>
      <c r="B81" s="181"/>
      <c r="C81" s="252"/>
      <c r="D81" s="253"/>
      <c r="E81" s="253"/>
      <c r="F81" s="253"/>
      <c r="G81" s="254"/>
      <c r="H81" s="181"/>
      <c r="I81" s="181"/>
      <c r="J81" s="252"/>
      <c r="K81" s="253"/>
      <c r="L81" s="253"/>
      <c r="M81" s="253"/>
      <c r="N81" s="254"/>
    </row>
    <row r="82" spans="1:14" ht="18" customHeight="1">
      <c r="A82" s="181" t="s">
        <v>61</v>
      </c>
      <c r="B82" s="181"/>
      <c r="C82" s="246"/>
      <c r="D82" s="247"/>
      <c r="E82" s="247"/>
      <c r="F82" s="247"/>
      <c r="G82" s="248"/>
      <c r="H82" s="181" t="s">
        <v>61</v>
      </c>
      <c r="I82" s="181"/>
      <c r="J82" s="246"/>
      <c r="K82" s="247"/>
      <c r="L82" s="247"/>
      <c r="M82" s="247"/>
      <c r="N82" s="248"/>
    </row>
    <row r="83" spans="1:14" ht="18" customHeight="1">
      <c r="A83" s="181"/>
      <c r="B83" s="181"/>
      <c r="C83" s="249"/>
      <c r="D83" s="250"/>
      <c r="E83" s="250"/>
      <c r="F83" s="250"/>
      <c r="G83" s="251"/>
      <c r="H83" s="181"/>
      <c r="I83" s="181"/>
      <c r="J83" s="249"/>
      <c r="K83" s="250"/>
      <c r="L83" s="250"/>
      <c r="M83" s="250"/>
      <c r="N83" s="251"/>
    </row>
    <row r="84" spans="1:14" ht="18" customHeight="1">
      <c r="A84" s="181"/>
      <c r="B84" s="181"/>
      <c r="C84" s="252"/>
      <c r="D84" s="253"/>
      <c r="E84" s="253"/>
      <c r="F84" s="253"/>
      <c r="G84" s="254"/>
      <c r="H84" s="181"/>
      <c r="I84" s="181"/>
      <c r="J84" s="252"/>
      <c r="K84" s="253"/>
      <c r="L84" s="253"/>
      <c r="M84" s="253"/>
      <c r="N84" s="254"/>
    </row>
    <row r="85" spans="1:14">
      <c r="A85" s="255" t="s">
        <v>62</v>
      </c>
      <c r="B85" s="255"/>
      <c r="C85" s="255"/>
      <c r="D85" s="255"/>
      <c r="E85" s="255"/>
      <c r="F85" s="255"/>
      <c r="G85" s="255"/>
      <c r="H85" s="255" t="s">
        <v>62</v>
      </c>
      <c r="I85" s="255"/>
      <c r="J85" s="255"/>
      <c r="K85" s="255"/>
      <c r="L85" s="255"/>
      <c r="M85" s="255"/>
      <c r="N85" s="255"/>
    </row>
    <row r="86" spans="1:14" ht="18" customHeight="1">
      <c r="A86" s="181" t="s">
        <v>63</v>
      </c>
      <c r="B86" s="181"/>
      <c r="C86" s="246"/>
      <c r="D86" s="247"/>
      <c r="E86" s="247"/>
      <c r="F86" s="247"/>
      <c r="G86" s="248"/>
      <c r="H86" s="181" t="s">
        <v>64</v>
      </c>
      <c r="I86" s="181"/>
      <c r="J86" s="246"/>
      <c r="K86" s="247"/>
      <c r="L86" s="247"/>
      <c r="M86" s="247"/>
      <c r="N86" s="248"/>
    </row>
    <row r="87" spans="1:14" ht="18" customHeight="1">
      <c r="A87" s="181"/>
      <c r="B87" s="181"/>
      <c r="C87" s="249"/>
      <c r="D87" s="250"/>
      <c r="E87" s="250"/>
      <c r="F87" s="250"/>
      <c r="G87" s="251"/>
      <c r="H87" s="181"/>
      <c r="I87" s="181"/>
      <c r="J87" s="249"/>
      <c r="K87" s="250"/>
      <c r="L87" s="250"/>
      <c r="M87" s="250"/>
      <c r="N87" s="251"/>
    </row>
    <row r="88" spans="1:14" ht="18" customHeight="1">
      <c r="A88" s="181"/>
      <c r="B88" s="181"/>
      <c r="C88" s="252"/>
      <c r="D88" s="253"/>
      <c r="E88" s="253"/>
      <c r="F88" s="253"/>
      <c r="G88" s="254"/>
      <c r="H88" s="181"/>
      <c r="I88" s="181"/>
      <c r="J88" s="252"/>
      <c r="K88" s="253"/>
      <c r="L88" s="253"/>
      <c r="M88" s="253"/>
      <c r="N88" s="254"/>
    </row>
    <row r="89" spans="1:14" ht="18" customHeight="1">
      <c r="A89" s="181" t="s">
        <v>65</v>
      </c>
      <c r="B89" s="181"/>
      <c r="C89" s="246"/>
      <c r="D89" s="247"/>
      <c r="E89" s="247"/>
      <c r="F89" s="247"/>
      <c r="G89" s="248"/>
      <c r="H89" s="181" t="s">
        <v>65</v>
      </c>
      <c r="I89" s="181"/>
      <c r="J89" s="246"/>
      <c r="K89" s="247"/>
      <c r="L89" s="247"/>
      <c r="M89" s="247"/>
      <c r="N89" s="248"/>
    </row>
    <row r="90" spans="1:14" ht="18" customHeight="1">
      <c r="A90" s="181"/>
      <c r="B90" s="181"/>
      <c r="C90" s="249"/>
      <c r="D90" s="250"/>
      <c r="E90" s="250"/>
      <c r="F90" s="250"/>
      <c r="G90" s="251"/>
      <c r="H90" s="181"/>
      <c r="I90" s="181"/>
      <c r="J90" s="249"/>
      <c r="K90" s="250"/>
      <c r="L90" s="250"/>
      <c r="M90" s="250"/>
      <c r="N90" s="251"/>
    </row>
    <row r="91" spans="1:14" ht="18" customHeight="1">
      <c r="A91" s="181"/>
      <c r="B91" s="181"/>
      <c r="C91" s="252"/>
      <c r="D91" s="253"/>
      <c r="E91" s="253"/>
      <c r="F91" s="253"/>
      <c r="G91" s="254"/>
      <c r="H91" s="181"/>
      <c r="I91" s="181"/>
      <c r="J91" s="252"/>
      <c r="K91" s="253"/>
      <c r="L91" s="253"/>
      <c r="M91" s="253"/>
      <c r="N91" s="254"/>
    </row>
    <row r="93" spans="1:14">
      <c r="A93" s="232" t="s">
        <v>241</v>
      </c>
      <c r="B93" s="233"/>
      <c r="C93" s="233"/>
      <c r="D93" s="233"/>
      <c r="E93" s="233"/>
      <c r="F93" s="233"/>
      <c r="G93" s="233"/>
      <c r="H93" s="233"/>
      <c r="I93" s="233"/>
      <c r="J93" s="233"/>
      <c r="K93" s="233"/>
      <c r="L93" s="233"/>
      <c r="M93" s="233"/>
      <c r="N93" s="234"/>
    </row>
    <row r="94" spans="1:14" ht="36" customHeight="1">
      <c r="A94" s="41" t="s">
        <v>67</v>
      </c>
      <c r="B94" s="256" t="s">
        <v>68</v>
      </c>
      <c r="C94" s="256"/>
      <c r="D94" s="256"/>
      <c r="E94" s="256"/>
      <c r="F94" s="256"/>
      <c r="G94" s="444" t="s">
        <v>69</v>
      </c>
      <c r="H94" s="444"/>
    </row>
    <row r="95" spans="1:14">
      <c r="A95" s="36"/>
      <c r="B95" s="285"/>
      <c r="C95" s="276"/>
      <c r="D95" s="276"/>
      <c r="E95" s="276"/>
      <c r="F95" s="277"/>
      <c r="G95" s="445"/>
      <c r="H95" s="445"/>
    </row>
    <row r="96" spans="1:14">
      <c r="A96" s="37" t="s">
        <v>231</v>
      </c>
      <c r="B96" s="288" t="s">
        <v>251</v>
      </c>
      <c r="C96" s="261"/>
      <c r="D96" s="261"/>
      <c r="E96" s="261"/>
      <c r="F96" s="262"/>
      <c r="G96" s="445">
        <v>0.1</v>
      </c>
      <c r="H96" s="445"/>
    </row>
    <row r="97" spans="1:14">
      <c r="A97" s="37" t="s">
        <v>215</v>
      </c>
      <c r="B97" s="288" t="s">
        <v>216</v>
      </c>
      <c r="C97" s="261"/>
      <c r="D97" s="261"/>
      <c r="E97" s="261"/>
      <c r="F97" s="262"/>
      <c r="G97" s="445">
        <v>0.2</v>
      </c>
      <c r="H97" s="445"/>
    </row>
    <row r="98" spans="1:14">
      <c r="A98" s="37" t="s">
        <v>212</v>
      </c>
      <c r="B98" s="288" t="s">
        <v>217</v>
      </c>
      <c r="C98" s="261"/>
      <c r="D98" s="261"/>
      <c r="E98" s="261"/>
      <c r="F98" s="262"/>
      <c r="G98" s="445">
        <v>0.2</v>
      </c>
      <c r="H98" s="445"/>
    </row>
    <row r="99" spans="1:14">
      <c r="A99" s="37" t="s">
        <v>210</v>
      </c>
      <c r="B99" s="288" t="s">
        <v>211</v>
      </c>
      <c r="C99" s="261"/>
      <c r="D99" s="261"/>
      <c r="E99" s="261"/>
      <c r="F99" s="262"/>
      <c r="G99" s="445">
        <v>0.1</v>
      </c>
      <c r="H99" s="445"/>
    </row>
    <row r="100" spans="1:14">
      <c r="A100" s="37" t="s">
        <v>208</v>
      </c>
      <c r="B100" s="288" t="s">
        <v>209</v>
      </c>
      <c r="C100" s="261"/>
      <c r="D100" s="261"/>
      <c r="E100" s="261"/>
      <c r="F100" s="262"/>
      <c r="G100" s="445">
        <v>0.1</v>
      </c>
      <c r="H100" s="445"/>
    </row>
    <row r="101" spans="1:14">
      <c r="A101" s="37" t="s">
        <v>206</v>
      </c>
      <c r="B101" s="288" t="s">
        <v>207</v>
      </c>
      <c r="C101" s="261"/>
      <c r="D101" s="261"/>
      <c r="E101" s="261"/>
      <c r="F101" s="262"/>
      <c r="G101" s="445">
        <v>0.05</v>
      </c>
      <c r="H101" s="445"/>
    </row>
    <row r="102" spans="1:14">
      <c r="A102" s="37" t="s">
        <v>210</v>
      </c>
      <c r="B102" s="288" t="s">
        <v>250</v>
      </c>
      <c r="C102" s="261"/>
      <c r="D102" s="261"/>
      <c r="E102" s="261"/>
      <c r="F102" s="262"/>
      <c r="G102" s="445">
        <v>0.15</v>
      </c>
      <c r="H102" s="445"/>
    </row>
    <row r="103" spans="1:14">
      <c r="A103" s="37" t="s">
        <v>163</v>
      </c>
      <c r="B103" s="288" t="s">
        <v>323</v>
      </c>
      <c r="C103" s="261"/>
      <c r="D103" s="261"/>
      <c r="E103" s="261"/>
      <c r="F103" s="262"/>
      <c r="G103" s="445">
        <v>0.1</v>
      </c>
      <c r="H103" s="445"/>
    </row>
    <row r="104" spans="1:14">
      <c r="A104" s="37"/>
      <c r="B104" s="288"/>
      <c r="C104" s="261"/>
      <c r="D104" s="261"/>
      <c r="E104" s="261"/>
      <c r="F104" s="262"/>
      <c r="G104" s="445"/>
      <c r="H104" s="445"/>
    </row>
    <row r="105" spans="1:14">
      <c r="A105" s="37"/>
      <c r="B105" s="288"/>
      <c r="C105" s="261"/>
      <c r="D105" s="261"/>
      <c r="E105" s="261"/>
      <c r="F105" s="262"/>
      <c r="G105" s="445"/>
      <c r="H105" s="445"/>
    </row>
    <row r="106" spans="1:14">
      <c r="A106" s="37"/>
      <c r="B106" s="288"/>
      <c r="C106" s="261"/>
      <c r="D106" s="261"/>
      <c r="E106" s="261"/>
      <c r="F106" s="262"/>
      <c r="G106" s="445"/>
      <c r="H106" s="445"/>
    </row>
    <row r="107" spans="1:14">
      <c r="A107" s="38"/>
      <c r="B107" s="280"/>
      <c r="C107" s="266"/>
      <c r="D107" s="266"/>
      <c r="E107" s="266"/>
      <c r="F107" s="267"/>
      <c r="G107" s="445"/>
      <c r="H107" s="445"/>
    </row>
    <row r="108" spans="1:14">
      <c r="A108" s="39">
        <f>COUNTA(B95:F107)</f>
        <v>8</v>
      </c>
      <c r="B108" s="283" t="s">
        <v>70</v>
      </c>
      <c r="C108" s="283"/>
      <c r="D108" s="283"/>
      <c r="E108" s="283"/>
      <c r="F108" s="283"/>
      <c r="G108" s="283"/>
      <c r="H108" s="283"/>
      <c r="I108" s="283"/>
      <c r="J108" s="283"/>
      <c r="K108" s="283"/>
      <c r="L108" s="284"/>
      <c r="M108" s="270"/>
      <c r="N108" s="270"/>
    </row>
    <row r="110" spans="1:14">
      <c r="A110" s="255" t="s">
        <v>71</v>
      </c>
      <c r="B110" s="255"/>
      <c r="C110" s="255"/>
      <c r="D110" s="255"/>
      <c r="E110" s="255"/>
      <c r="F110" s="255"/>
      <c r="G110" s="255"/>
      <c r="H110" s="255"/>
      <c r="I110" s="255"/>
      <c r="J110" s="255"/>
      <c r="K110" s="255"/>
      <c r="L110" s="255"/>
      <c r="M110" s="255"/>
      <c r="N110" s="255"/>
    </row>
    <row r="111" spans="1:14">
      <c r="A111" s="271" t="s">
        <v>72</v>
      </c>
      <c r="B111" s="271"/>
      <c r="C111" s="271"/>
      <c r="D111" s="271"/>
      <c r="E111" s="272" t="s">
        <v>73</v>
      </c>
      <c r="F111" s="205"/>
      <c r="G111" s="205"/>
      <c r="H111" s="205"/>
      <c r="I111" s="205"/>
      <c r="J111" s="205"/>
      <c r="K111" s="205"/>
      <c r="L111" s="205"/>
      <c r="M111" s="273" t="s">
        <v>74</v>
      </c>
      <c r="N111" s="274"/>
    </row>
    <row r="112" spans="1:14">
      <c r="A112" s="275"/>
      <c r="B112" s="276"/>
      <c r="C112" s="276"/>
      <c r="D112" s="277"/>
      <c r="E112" s="275"/>
      <c r="F112" s="276"/>
      <c r="G112" s="276"/>
      <c r="H112" s="276"/>
      <c r="I112" s="276"/>
      <c r="J112" s="276"/>
      <c r="K112" s="276"/>
      <c r="L112" s="277"/>
      <c r="M112" s="278"/>
      <c r="N112" s="279"/>
    </row>
    <row r="113" spans="1:14">
      <c r="A113" s="260"/>
      <c r="B113" s="261"/>
      <c r="C113" s="261"/>
      <c r="D113" s="262"/>
      <c r="E113" s="260"/>
      <c r="F113" s="261"/>
      <c r="G113" s="261"/>
      <c r="H113" s="261"/>
      <c r="I113" s="261"/>
      <c r="J113" s="261"/>
      <c r="K113" s="261"/>
      <c r="L113" s="262"/>
      <c r="M113" s="263"/>
      <c r="N113" s="264"/>
    </row>
    <row r="114" spans="1:14" hidden="1">
      <c r="A114" s="260"/>
      <c r="B114" s="261"/>
      <c r="C114" s="261"/>
      <c r="D114" s="262"/>
      <c r="E114" s="260"/>
      <c r="F114" s="261"/>
      <c r="G114" s="261"/>
      <c r="H114" s="261"/>
      <c r="I114" s="261"/>
      <c r="J114" s="261"/>
      <c r="K114" s="261"/>
      <c r="L114" s="262"/>
      <c r="M114" s="263"/>
      <c r="N114" s="264"/>
    </row>
    <row r="115" spans="1:14" hidden="1">
      <c r="A115" s="260"/>
      <c r="B115" s="261"/>
      <c r="C115" s="261"/>
      <c r="D115" s="262"/>
      <c r="E115" s="260"/>
      <c r="F115" s="261"/>
      <c r="G115" s="261"/>
      <c r="H115" s="261"/>
      <c r="I115" s="261"/>
      <c r="J115" s="261"/>
      <c r="K115" s="261"/>
      <c r="L115" s="262"/>
      <c r="M115" s="263"/>
      <c r="N115" s="264"/>
    </row>
    <row r="116" spans="1:14" hidden="1">
      <c r="A116" s="260"/>
      <c r="B116" s="261"/>
      <c r="C116" s="261"/>
      <c r="D116" s="262"/>
      <c r="E116" s="260"/>
      <c r="F116" s="261"/>
      <c r="G116" s="261"/>
      <c r="H116" s="261"/>
      <c r="I116" s="261"/>
      <c r="J116" s="261"/>
      <c r="K116" s="261"/>
      <c r="L116" s="262"/>
      <c r="M116" s="263"/>
      <c r="N116" s="264"/>
    </row>
    <row r="117" spans="1:14" hidden="1">
      <c r="A117" s="260"/>
      <c r="B117" s="261"/>
      <c r="C117" s="261"/>
      <c r="D117" s="262"/>
      <c r="E117" s="260"/>
      <c r="F117" s="261"/>
      <c r="G117" s="261"/>
      <c r="H117" s="261"/>
      <c r="I117" s="261"/>
      <c r="J117" s="261"/>
      <c r="K117" s="261"/>
      <c r="L117" s="262"/>
      <c r="M117" s="263"/>
      <c r="N117" s="264"/>
    </row>
    <row r="118" spans="1:14" hidden="1">
      <c r="A118" s="260"/>
      <c r="B118" s="261"/>
      <c r="C118" s="261"/>
      <c r="D118" s="262"/>
      <c r="E118" s="260"/>
      <c r="F118" s="261"/>
      <c r="G118" s="261"/>
      <c r="H118" s="261"/>
      <c r="I118" s="261"/>
      <c r="J118" s="261"/>
      <c r="K118" s="261"/>
      <c r="L118" s="262"/>
      <c r="M118" s="263"/>
      <c r="N118" s="264"/>
    </row>
    <row r="119" spans="1:14" hidden="1">
      <c r="A119" s="260"/>
      <c r="B119" s="261"/>
      <c r="C119" s="261"/>
      <c r="D119" s="262"/>
      <c r="E119" s="260"/>
      <c r="F119" s="261"/>
      <c r="G119" s="261"/>
      <c r="H119" s="261"/>
      <c r="I119" s="261"/>
      <c r="J119" s="261"/>
      <c r="K119" s="261"/>
      <c r="L119" s="262"/>
      <c r="M119" s="263"/>
      <c r="N119" s="264"/>
    </row>
    <row r="120" spans="1:14">
      <c r="A120" s="260"/>
      <c r="B120" s="261"/>
      <c r="C120" s="261"/>
      <c r="D120" s="262"/>
      <c r="E120" s="260"/>
      <c r="F120" s="261"/>
      <c r="G120" s="261"/>
      <c r="H120" s="261"/>
      <c r="I120" s="261"/>
      <c r="J120" s="261"/>
      <c r="K120" s="261"/>
      <c r="L120" s="262"/>
      <c r="M120" s="263"/>
      <c r="N120" s="264"/>
    </row>
    <row r="121" spans="1:14">
      <c r="A121" s="260"/>
      <c r="B121" s="261"/>
      <c r="C121" s="261"/>
      <c r="D121" s="262"/>
      <c r="E121" s="260"/>
      <c r="F121" s="261"/>
      <c r="G121" s="261"/>
      <c r="H121" s="261"/>
      <c r="I121" s="261"/>
      <c r="J121" s="261"/>
      <c r="K121" s="261"/>
      <c r="L121" s="262"/>
      <c r="M121" s="263"/>
      <c r="N121" s="264"/>
    </row>
    <row r="122" spans="1:14">
      <c r="A122" s="260"/>
      <c r="B122" s="261"/>
      <c r="C122" s="261"/>
      <c r="D122" s="262"/>
      <c r="E122" s="260"/>
      <c r="F122" s="261"/>
      <c r="G122" s="261"/>
      <c r="H122" s="261"/>
      <c r="I122" s="261"/>
      <c r="J122" s="261"/>
      <c r="K122" s="261"/>
      <c r="L122" s="262"/>
      <c r="M122" s="263"/>
      <c r="N122" s="264"/>
    </row>
    <row r="123" spans="1:14">
      <c r="A123" s="260"/>
      <c r="B123" s="261"/>
      <c r="C123" s="261"/>
      <c r="D123" s="262"/>
      <c r="E123" s="260"/>
      <c r="F123" s="261"/>
      <c r="G123" s="261"/>
      <c r="H123" s="261"/>
      <c r="I123" s="261"/>
      <c r="J123" s="261"/>
      <c r="K123" s="261"/>
      <c r="L123" s="262"/>
      <c r="M123" s="263"/>
      <c r="N123" s="264"/>
    </row>
    <row r="124" spans="1:14">
      <c r="A124" s="260"/>
      <c r="B124" s="261"/>
      <c r="C124" s="261"/>
      <c r="D124" s="262"/>
      <c r="E124" s="260"/>
      <c r="F124" s="261"/>
      <c r="G124" s="261"/>
      <c r="H124" s="261"/>
      <c r="I124" s="261"/>
      <c r="J124" s="261"/>
      <c r="K124" s="261"/>
      <c r="L124" s="262"/>
      <c r="M124" s="263"/>
      <c r="N124" s="264"/>
    </row>
    <row r="125" spans="1:14">
      <c r="A125" s="265"/>
      <c r="B125" s="266"/>
      <c r="C125" s="266"/>
      <c r="D125" s="267"/>
      <c r="E125" s="265"/>
      <c r="F125" s="266"/>
      <c r="G125" s="266"/>
      <c r="H125" s="266"/>
      <c r="I125" s="266"/>
      <c r="J125" s="266"/>
      <c r="K125" s="266"/>
      <c r="L125" s="267"/>
      <c r="M125" s="268"/>
      <c r="N125" s="269"/>
    </row>
    <row r="126" spans="1:14">
      <c r="A126" s="270" t="s">
        <v>75</v>
      </c>
      <c r="B126" s="270"/>
      <c r="C126" s="270"/>
      <c r="D126" s="270"/>
      <c r="E126" s="270"/>
      <c r="F126" s="270"/>
      <c r="G126" s="270"/>
      <c r="H126" s="270"/>
      <c r="I126" s="270"/>
      <c r="J126" s="270"/>
      <c r="K126" s="270"/>
      <c r="L126" s="270"/>
      <c r="M126" s="257"/>
      <c r="N126" s="257"/>
    </row>
    <row r="127" spans="1:14" ht="22.5" customHeight="1">
      <c r="A127" s="258" t="s">
        <v>75</v>
      </c>
      <c r="B127" s="258"/>
      <c r="C127" s="258"/>
      <c r="D127" s="258"/>
      <c r="E127" s="258"/>
      <c r="F127" s="258"/>
      <c r="G127" s="258"/>
      <c r="H127" s="258"/>
      <c r="I127" s="258"/>
      <c r="J127" s="258"/>
      <c r="K127" s="258"/>
      <c r="L127" s="258"/>
      <c r="M127" s="259">
        <v>3200</v>
      </c>
      <c r="N127" s="259"/>
    </row>
    <row r="65533" spans="251:255">
      <c r="IQ65533" s="40" t="s">
        <v>76</v>
      </c>
      <c r="IR65533" s="40" t="s">
        <v>77</v>
      </c>
      <c r="IS65533" s="40" t="s">
        <v>78</v>
      </c>
      <c r="IT65533" s="40" t="s">
        <v>79</v>
      </c>
      <c r="IU65533" s="40" t="s">
        <v>80</v>
      </c>
    </row>
    <row r="65534" spans="251:255">
      <c r="IQ65534" s="40" t="e">
        <f>#REF!&amp;#REF!</f>
        <v>#REF!</v>
      </c>
      <c r="IR65534" s="40">
        <f>$A$14</f>
        <v>0</v>
      </c>
      <c r="IS65534" s="40" t="e">
        <f>$B$22&amp;" - "&amp;$B$23&amp;" - "&amp;$B$24&amp;" - "&amp;$I$22&amp;" - "&amp;#REF!&amp;" - "&amp;$I$23&amp;" - "&amp;$I$24&amp;" - "&amp;#REF!</f>
        <v>#REF!</v>
      </c>
      <c r="IT65534" s="40" t="e">
        <f>$A$37&amp;": "&amp;$I$37&amp;" - "&amp;#REF!&amp;": "&amp;#REF!&amp;" - "&amp;$A$33&amp;": "&amp;$I$33&amp;" - "&amp;$A$34&amp;": "&amp;$I$34&amp;" - "&amp;#REF!&amp;": "&amp;#REF!&amp;" - "&amp;#REF!&amp;": "&amp;#REF!&amp;" - "&amp;$A$38&amp;": "&amp;$I$38&amp;" - "&amp;$A$39&amp;": "&amp;$I$39&amp;" - "&amp;#REF!&amp;": "&amp;#REF!&amp;" - "&amp;$A$46&amp;": "&amp;$I$46&amp;" - "&amp;$A$47&amp;": "&amp;$I$47&amp;" - "&amp;#REF!&amp;": "&amp;#REF!&amp;" - "&amp;$A$50&amp;": "&amp;$I$50</f>
        <v>#REF!</v>
      </c>
      <c r="IU65534" s="40">
        <f>$A$108</f>
        <v>8</v>
      </c>
    </row>
  </sheetData>
  <sheetProtection formatCells="0" formatColumns="0" formatRows="0"/>
  <mergeCells count="240">
    <mergeCell ref="A126:L126"/>
    <mergeCell ref="M126:N126"/>
    <mergeCell ref="A127:L127"/>
    <mergeCell ref="M127:N127"/>
    <mergeCell ref="A122:D123"/>
    <mergeCell ref="E122:L123"/>
    <mergeCell ref="M122:N123"/>
    <mergeCell ref="A124:D125"/>
    <mergeCell ref="E124:L125"/>
    <mergeCell ref="M124:N125"/>
    <mergeCell ref="A118:D119"/>
    <mergeCell ref="E118:L119"/>
    <mergeCell ref="M118:N119"/>
    <mergeCell ref="A120:D121"/>
    <mergeCell ref="E120:L121"/>
    <mergeCell ref="M120:N121"/>
    <mergeCell ref="A114:D115"/>
    <mergeCell ref="E114:L115"/>
    <mergeCell ref="M114:N115"/>
    <mergeCell ref="A116:D117"/>
    <mergeCell ref="E116:L117"/>
    <mergeCell ref="M116:N117"/>
    <mergeCell ref="A110:N110"/>
    <mergeCell ref="A111:D111"/>
    <mergeCell ref="E111:L111"/>
    <mergeCell ref="M111:N111"/>
    <mergeCell ref="A112:D113"/>
    <mergeCell ref="E112:L113"/>
    <mergeCell ref="M112:N113"/>
    <mergeCell ref="B107:F107"/>
    <mergeCell ref="G107:H107"/>
    <mergeCell ref="B108:L108"/>
    <mergeCell ref="M108:N108"/>
    <mergeCell ref="B105:F105"/>
    <mergeCell ref="G105:H105"/>
    <mergeCell ref="B106:F106"/>
    <mergeCell ref="G106:H106"/>
    <mergeCell ref="B103:F103"/>
    <mergeCell ref="G103:H103"/>
    <mergeCell ref="B104:F104"/>
    <mergeCell ref="G104:H104"/>
    <mergeCell ref="B101:F101"/>
    <mergeCell ref="G101:H101"/>
    <mergeCell ref="B102:F102"/>
    <mergeCell ref="G102:H102"/>
    <mergeCell ref="B99:F99"/>
    <mergeCell ref="G99:H99"/>
    <mergeCell ref="B100:F100"/>
    <mergeCell ref="G100:H100"/>
    <mergeCell ref="B97:F97"/>
    <mergeCell ref="G97:H97"/>
    <mergeCell ref="B98:F98"/>
    <mergeCell ref="G98:H98"/>
    <mergeCell ref="B95:F95"/>
    <mergeCell ref="G95:H95"/>
    <mergeCell ref="B96:F96"/>
    <mergeCell ref="G96:H96"/>
    <mergeCell ref="A93:N93"/>
    <mergeCell ref="B94:F94"/>
    <mergeCell ref="G94:H94"/>
    <mergeCell ref="A86:B88"/>
    <mergeCell ref="C86:G88"/>
    <mergeCell ref="H86:I88"/>
    <mergeCell ref="J86:N88"/>
    <mergeCell ref="A89:B91"/>
    <mergeCell ref="C89:G91"/>
    <mergeCell ref="H89:I91"/>
    <mergeCell ref="J89:N91"/>
    <mergeCell ref="A82:B84"/>
    <mergeCell ref="C82:G84"/>
    <mergeCell ref="H82:I84"/>
    <mergeCell ref="J82:N84"/>
    <mergeCell ref="A85:G85"/>
    <mergeCell ref="H85:N85"/>
    <mergeCell ref="A78:G78"/>
    <mergeCell ref="H78:N78"/>
    <mergeCell ref="A79:B81"/>
    <mergeCell ref="C79:G81"/>
    <mergeCell ref="H79:I81"/>
    <mergeCell ref="J79:N81"/>
    <mergeCell ref="A75:E75"/>
    <mergeCell ref="F75:G75"/>
    <mergeCell ref="H75:L75"/>
    <mergeCell ref="M75:N75"/>
    <mergeCell ref="A76:E76"/>
    <mergeCell ref="F76:G76"/>
    <mergeCell ref="H76:L76"/>
    <mergeCell ref="M76:N76"/>
    <mergeCell ref="A73:E73"/>
    <mergeCell ref="F73:G73"/>
    <mergeCell ref="H73:L73"/>
    <mergeCell ref="M73:N73"/>
    <mergeCell ref="A74:D74"/>
    <mergeCell ref="E74:G74"/>
    <mergeCell ref="H74:K74"/>
    <mergeCell ref="L74:N74"/>
    <mergeCell ref="H71:K71"/>
    <mergeCell ref="L71:N71"/>
    <mergeCell ref="A72:E72"/>
    <mergeCell ref="F72:G72"/>
    <mergeCell ref="H72:L72"/>
    <mergeCell ref="M72:N72"/>
    <mergeCell ref="A62:B63"/>
    <mergeCell ref="A64:B65"/>
    <mergeCell ref="A66:B67"/>
    <mergeCell ref="A68:B69"/>
    <mergeCell ref="A71:D71"/>
    <mergeCell ref="E71:G71"/>
    <mergeCell ref="A52:N52"/>
    <mergeCell ref="A53:B53"/>
    <mergeCell ref="A54:B55"/>
    <mergeCell ref="A56:B57"/>
    <mergeCell ref="A58:B59"/>
    <mergeCell ref="A60:B61"/>
    <mergeCell ref="A49:F49"/>
    <mergeCell ref="G49:H49"/>
    <mergeCell ref="I49:J49"/>
    <mergeCell ref="K49:L49"/>
    <mergeCell ref="A50:F50"/>
    <mergeCell ref="G50:H50"/>
    <mergeCell ref="I50:J50"/>
    <mergeCell ref="K50:L50"/>
    <mergeCell ref="A47:F47"/>
    <mergeCell ref="G47:H47"/>
    <mergeCell ref="I47:J47"/>
    <mergeCell ref="K47:L47"/>
    <mergeCell ref="A48:F48"/>
    <mergeCell ref="G48:H48"/>
    <mergeCell ref="I48:J48"/>
    <mergeCell ref="K48:L48"/>
    <mergeCell ref="A45:F45"/>
    <mergeCell ref="G45:H45"/>
    <mergeCell ref="I45:J45"/>
    <mergeCell ref="K45:L45"/>
    <mergeCell ref="A46:F46"/>
    <mergeCell ref="G46:H46"/>
    <mergeCell ref="I46:J46"/>
    <mergeCell ref="K46:L46"/>
    <mergeCell ref="A43:F43"/>
    <mergeCell ref="G43:H43"/>
    <mergeCell ref="A44:F44"/>
    <mergeCell ref="G44:H44"/>
    <mergeCell ref="I44:J44"/>
    <mergeCell ref="K44:L44"/>
    <mergeCell ref="A40:F40"/>
    <mergeCell ref="G40:H40"/>
    <mergeCell ref="A41:F41"/>
    <mergeCell ref="G41:H41"/>
    <mergeCell ref="A42:F42"/>
    <mergeCell ref="G42:H42"/>
    <mergeCell ref="A38:F38"/>
    <mergeCell ref="G38:H38"/>
    <mergeCell ref="I38:J38"/>
    <mergeCell ref="K38:L38"/>
    <mergeCell ref="A39:F39"/>
    <mergeCell ref="G39:H39"/>
    <mergeCell ref="I39:J39"/>
    <mergeCell ref="K39:L39"/>
    <mergeCell ref="A36:F36"/>
    <mergeCell ref="G36:H36"/>
    <mergeCell ref="I36:J36"/>
    <mergeCell ref="K36:L36"/>
    <mergeCell ref="A37:F37"/>
    <mergeCell ref="G37:H37"/>
    <mergeCell ref="I37:J37"/>
    <mergeCell ref="K37:L37"/>
    <mergeCell ref="A34:F34"/>
    <mergeCell ref="G34:H34"/>
    <mergeCell ref="I34:J34"/>
    <mergeCell ref="K34:L34"/>
    <mergeCell ref="A35:F35"/>
    <mergeCell ref="G35:H35"/>
    <mergeCell ref="I35:J35"/>
    <mergeCell ref="K35:L35"/>
    <mergeCell ref="A32:F32"/>
    <mergeCell ref="G32:H32"/>
    <mergeCell ref="I32:J32"/>
    <mergeCell ref="K32:L32"/>
    <mergeCell ref="A33:F33"/>
    <mergeCell ref="G33:H33"/>
    <mergeCell ref="I33:J33"/>
    <mergeCell ref="K33:L33"/>
    <mergeCell ref="A30:F30"/>
    <mergeCell ref="G30:H30"/>
    <mergeCell ref="I30:J30"/>
    <mergeCell ref="K30:L30"/>
    <mergeCell ref="A31:F31"/>
    <mergeCell ref="G31:H31"/>
    <mergeCell ref="I31:J31"/>
    <mergeCell ref="K31:L31"/>
    <mergeCell ref="A28:F28"/>
    <mergeCell ref="G28:H28"/>
    <mergeCell ref="I28:J28"/>
    <mergeCell ref="K28:L28"/>
    <mergeCell ref="A29:F29"/>
    <mergeCell ref="G29:H29"/>
    <mergeCell ref="I29:J29"/>
    <mergeCell ref="K29:L29"/>
    <mergeCell ref="B25:G25"/>
    <mergeCell ref="I25:N25"/>
    <mergeCell ref="A26:N26"/>
    <mergeCell ref="A27:F27"/>
    <mergeCell ref="G27:H27"/>
    <mergeCell ref="I27:J27"/>
    <mergeCell ref="K27:L27"/>
    <mergeCell ref="A21:N21"/>
    <mergeCell ref="B22:G22"/>
    <mergeCell ref="I22:N22"/>
    <mergeCell ref="B23:G23"/>
    <mergeCell ref="I23:N23"/>
    <mergeCell ref="B24:G24"/>
    <mergeCell ref="I24:N24"/>
    <mergeCell ref="C19:H20"/>
    <mergeCell ref="I19:J19"/>
    <mergeCell ref="K19:L19"/>
    <mergeCell ref="M19:N19"/>
    <mergeCell ref="I20:J20"/>
    <mergeCell ref="K20:L20"/>
    <mergeCell ref="M20:N20"/>
    <mergeCell ref="A7:B7"/>
    <mergeCell ref="C7:N7"/>
    <mergeCell ref="C8:N18"/>
    <mergeCell ref="A1:N1"/>
    <mergeCell ref="A2:D2"/>
    <mergeCell ref="E2:H2"/>
    <mergeCell ref="I2:N2"/>
    <mergeCell ref="A3:D4"/>
    <mergeCell ref="E3:H4"/>
    <mergeCell ref="I3:N4"/>
    <mergeCell ref="O8:O18"/>
    <mergeCell ref="A10:B17"/>
    <mergeCell ref="A18:B18"/>
    <mergeCell ref="A5:B5"/>
    <mergeCell ref="C5:H5"/>
    <mergeCell ref="I5:J5"/>
    <mergeCell ref="K5:N5"/>
    <mergeCell ref="A6:B6"/>
    <mergeCell ref="C6:H6"/>
    <mergeCell ref="I6:J6"/>
    <mergeCell ref="K6:N6"/>
  </mergeCells>
  <conditionalFormatting sqref="C68:N68 C66:N66 C54:N54 C56:N56 C58:N58 C60:N60 C62:N62 C64:N64">
    <cfRule type="cellIs" dxfId="146" priority="1" stopIfTrue="1" operator="equal">
      <formula>"x"</formula>
    </cfRule>
  </conditionalFormatting>
  <conditionalFormatting sqref="C55:N55 C57:N57 C59:N59 C61:N61 C63:N63 C65:N65 C67:N67 C69:N69">
    <cfRule type="cellIs" dxfId="145"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4:N69"/>
  </dataValidations>
  <printOptions horizontalCentered="1"/>
  <pageMargins left="0.47" right="0.41" top="0.56000000000000005" bottom="0.52" header="0.23" footer="0.23622047244094491"/>
  <pageSetup paperSize="9" scale="97" orientation="portrait" horizontalDpi="300" verticalDpi="300" r:id="rId1"/>
  <headerFooter alignWithMargins="0"/>
  <rowBreaks count="2" manualBreakCount="2">
    <brk id="50" max="16383" man="1"/>
    <brk id="91" max="13" man="1"/>
  </rowBreaks>
</worksheet>
</file>

<file path=xl/worksheets/sheet4.xml><?xml version="1.0" encoding="utf-8"?>
<worksheet xmlns="http://schemas.openxmlformats.org/spreadsheetml/2006/main" xmlns:r="http://schemas.openxmlformats.org/officeDocument/2006/relationships">
  <dimension ref="A1:IU65350"/>
  <sheetViews>
    <sheetView topLeftCell="A44" workbookViewId="0">
      <selection activeCell="M77" sqref="M77"/>
    </sheetView>
  </sheetViews>
  <sheetFormatPr defaultRowHeight="12.75"/>
  <cols>
    <col min="1" max="1" width="7.28515625" style="85" customWidth="1"/>
    <col min="2" max="2" width="14.7109375" style="85" customWidth="1"/>
    <col min="3" max="3" width="6.28515625" style="85" customWidth="1"/>
    <col min="4" max="7" width="6.5703125" style="85" customWidth="1"/>
    <col min="8" max="8" width="7.28515625" style="85" customWidth="1"/>
    <col min="9" max="9" width="6.5703125" style="85" customWidth="1"/>
    <col min="10" max="10" width="6.7109375" style="85" customWidth="1"/>
    <col min="11" max="11" width="6.5703125" style="85" customWidth="1"/>
    <col min="12" max="12" width="7" style="85" customWidth="1"/>
    <col min="13" max="13" width="6.5703125" style="85" customWidth="1"/>
    <col min="14" max="14" width="5.5703125" style="85" customWidth="1"/>
    <col min="15" max="15" width="7.5703125" style="85" customWidth="1"/>
    <col min="16" max="16" width="6.5703125" style="85" customWidth="1"/>
    <col min="17" max="17" width="6.7109375" style="85" customWidth="1"/>
    <col min="18" max="18" width="6.42578125" style="85" customWidth="1"/>
    <col min="19" max="19" width="36.85546875" style="86" customWidth="1"/>
    <col min="20" max="244" width="9.140625" style="85"/>
    <col min="245" max="245" width="14.28515625" style="85" bestFit="1" customWidth="1"/>
    <col min="246" max="256" width="9.140625" style="85"/>
    <col min="257" max="257" width="7.28515625" style="85" customWidth="1"/>
    <col min="258" max="258" width="12" style="85" customWidth="1"/>
    <col min="259" max="259" width="6.28515625" style="85" customWidth="1"/>
    <col min="260" max="263" width="6.5703125" style="85" customWidth="1"/>
    <col min="264" max="264" width="5.42578125" style="85" customWidth="1"/>
    <col min="265" max="265" width="6.5703125" style="85" customWidth="1"/>
    <col min="266" max="266" width="6.7109375" style="85" customWidth="1"/>
    <col min="267" max="267" width="6.5703125" style="85" customWidth="1"/>
    <col min="268" max="268" width="7" style="85" customWidth="1"/>
    <col min="269" max="269" width="6.5703125" style="85" customWidth="1"/>
    <col min="270" max="270" width="5.5703125" style="85" customWidth="1"/>
    <col min="271" max="271" width="7.5703125" style="85" customWidth="1"/>
    <col min="272" max="272" width="4.5703125" style="85" customWidth="1"/>
    <col min="273" max="273" width="6.7109375" style="85" customWidth="1"/>
    <col min="274" max="274" width="6.42578125" style="85" customWidth="1"/>
    <col min="275" max="500" width="9.140625" style="85"/>
    <col min="501" max="501" width="14.28515625" style="85" bestFit="1" customWidth="1"/>
    <col min="502" max="512" width="9.140625" style="85"/>
    <col min="513" max="513" width="7.28515625" style="85" customWidth="1"/>
    <col min="514" max="514" width="12" style="85" customWidth="1"/>
    <col min="515" max="515" width="6.28515625" style="85" customWidth="1"/>
    <col min="516" max="519" width="6.5703125" style="85" customWidth="1"/>
    <col min="520" max="520" width="5.42578125" style="85" customWidth="1"/>
    <col min="521" max="521" width="6.5703125" style="85" customWidth="1"/>
    <col min="522" max="522" width="6.7109375" style="85" customWidth="1"/>
    <col min="523" max="523" width="6.5703125" style="85" customWidth="1"/>
    <col min="524" max="524" width="7" style="85" customWidth="1"/>
    <col min="525" max="525" width="6.5703125" style="85" customWidth="1"/>
    <col min="526" max="526" width="5.5703125" style="85" customWidth="1"/>
    <col min="527" max="527" width="7.5703125" style="85" customWidth="1"/>
    <col min="528" max="528" width="4.5703125" style="85" customWidth="1"/>
    <col min="529" max="529" width="6.7109375" style="85" customWidth="1"/>
    <col min="530" max="530" width="6.42578125" style="85" customWidth="1"/>
    <col min="531" max="756" width="9.140625" style="85"/>
    <col min="757" max="757" width="14.28515625" style="85" bestFit="1" customWidth="1"/>
    <col min="758" max="768" width="9.140625" style="85"/>
    <col min="769" max="769" width="7.28515625" style="85" customWidth="1"/>
    <col min="770" max="770" width="12" style="85" customWidth="1"/>
    <col min="771" max="771" width="6.28515625" style="85" customWidth="1"/>
    <col min="772" max="775" width="6.5703125" style="85" customWidth="1"/>
    <col min="776" max="776" width="5.42578125" style="85" customWidth="1"/>
    <col min="777" max="777" width="6.5703125" style="85" customWidth="1"/>
    <col min="778" max="778" width="6.7109375" style="85" customWidth="1"/>
    <col min="779" max="779" width="6.5703125" style="85" customWidth="1"/>
    <col min="780" max="780" width="7" style="85" customWidth="1"/>
    <col min="781" max="781" width="6.5703125" style="85" customWidth="1"/>
    <col min="782" max="782" width="5.5703125" style="85" customWidth="1"/>
    <col min="783" max="783" width="7.5703125" style="85" customWidth="1"/>
    <col min="784" max="784" width="4.5703125" style="85" customWidth="1"/>
    <col min="785" max="785" width="6.7109375" style="85" customWidth="1"/>
    <col min="786" max="786" width="6.42578125" style="85" customWidth="1"/>
    <col min="787" max="1012" width="9.140625" style="85"/>
    <col min="1013" max="1013" width="14.28515625" style="85" bestFit="1" customWidth="1"/>
    <col min="1014" max="1024" width="9.140625" style="85"/>
    <col min="1025" max="1025" width="7.28515625" style="85" customWidth="1"/>
    <col min="1026" max="1026" width="12" style="85" customWidth="1"/>
    <col min="1027" max="1027" width="6.28515625" style="85" customWidth="1"/>
    <col min="1028" max="1031" width="6.5703125" style="85" customWidth="1"/>
    <col min="1032" max="1032" width="5.42578125" style="85" customWidth="1"/>
    <col min="1033" max="1033" width="6.5703125" style="85" customWidth="1"/>
    <col min="1034" max="1034" width="6.7109375" style="85" customWidth="1"/>
    <col min="1035" max="1035" width="6.5703125" style="85" customWidth="1"/>
    <col min="1036" max="1036" width="7" style="85" customWidth="1"/>
    <col min="1037" max="1037" width="6.5703125" style="85" customWidth="1"/>
    <col min="1038" max="1038" width="5.5703125" style="85" customWidth="1"/>
    <col min="1039" max="1039" width="7.5703125" style="85" customWidth="1"/>
    <col min="1040" max="1040" width="4.5703125" style="85" customWidth="1"/>
    <col min="1041" max="1041" width="6.7109375" style="85" customWidth="1"/>
    <col min="1042" max="1042" width="6.42578125" style="85" customWidth="1"/>
    <col min="1043" max="1268" width="9.140625" style="85"/>
    <col min="1269" max="1269" width="14.28515625" style="85" bestFit="1" customWidth="1"/>
    <col min="1270" max="1280" width="9.140625" style="85"/>
    <col min="1281" max="1281" width="7.28515625" style="85" customWidth="1"/>
    <col min="1282" max="1282" width="12" style="85" customWidth="1"/>
    <col min="1283" max="1283" width="6.28515625" style="85" customWidth="1"/>
    <col min="1284" max="1287" width="6.5703125" style="85" customWidth="1"/>
    <col min="1288" max="1288" width="5.42578125" style="85" customWidth="1"/>
    <col min="1289" max="1289" width="6.5703125" style="85" customWidth="1"/>
    <col min="1290" max="1290" width="6.7109375" style="85" customWidth="1"/>
    <col min="1291" max="1291" width="6.5703125" style="85" customWidth="1"/>
    <col min="1292" max="1292" width="7" style="85" customWidth="1"/>
    <col min="1293" max="1293" width="6.5703125" style="85" customWidth="1"/>
    <col min="1294" max="1294" width="5.5703125" style="85" customWidth="1"/>
    <col min="1295" max="1295" width="7.5703125" style="85" customWidth="1"/>
    <col min="1296" max="1296" width="4.5703125" style="85" customWidth="1"/>
    <col min="1297" max="1297" width="6.7109375" style="85" customWidth="1"/>
    <col min="1298" max="1298" width="6.42578125" style="85" customWidth="1"/>
    <col min="1299" max="1524" width="9.140625" style="85"/>
    <col min="1525" max="1525" width="14.28515625" style="85" bestFit="1" customWidth="1"/>
    <col min="1526" max="1536" width="9.140625" style="85"/>
    <col min="1537" max="1537" width="7.28515625" style="85" customWidth="1"/>
    <col min="1538" max="1538" width="12" style="85" customWidth="1"/>
    <col min="1539" max="1539" width="6.28515625" style="85" customWidth="1"/>
    <col min="1540" max="1543" width="6.5703125" style="85" customWidth="1"/>
    <col min="1544" max="1544" width="5.42578125" style="85" customWidth="1"/>
    <col min="1545" max="1545" width="6.5703125" style="85" customWidth="1"/>
    <col min="1546" max="1546" width="6.7109375" style="85" customWidth="1"/>
    <col min="1547" max="1547" width="6.5703125" style="85" customWidth="1"/>
    <col min="1548" max="1548" width="7" style="85" customWidth="1"/>
    <col min="1549" max="1549" width="6.5703125" style="85" customWidth="1"/>
    <col min="1550" max="1550" width="5.5703125" style="85" customWidth="1"/>
    <col min="1551" max="1551" width="7.5703125" style="85" customWidth="1"/>
    <col min="1552" max="1552" width="4.5703125" style="85" customWidth="1"/>
    <col min="1553" max="1553" width="6.7109375" style="85" customWidth="1"/>
    <col min="1554" max="1554" width="6.42578125" style="85" customWidth="1"/>
    <col min="1555" max="1780" width="9.140625" style="85"/>
    <col min="1781" max="1781" width="14.28515625" style="85" bestFit="1" customWidth="1"/>
    <col min="1782" max="1792" width="9.140625" style="85"/>
    <col min="1793" max="1793" width="7.28515625" style="85" customWidth="1"/>
    <col min="1794" max="1794" width="12" style="85" customWidth="1"/>
    <col min="1795" max="1795" width="6.28515625" style="85" customWidth="1"/>
    <col min="1796" max="1799" width="6.5703125" style="85" customWidth="1"/>
    <col min="1800" max="1800" width="5.42578125" style="85" customWidth="1"/>
    <col min="1801" max="1801" width="6.5703125" style="85" customWidth="1"/>
    <col min="1802" max="1802" width="6.7109375" style="85" customWidth="1"/>
    <col min="1803" max="1803" width="6.5703125" style="85" customWidth="1"/>
    <col min="1804" max="1804" width="7" style="85" customWidth="1"/>
    <col min="1805" max="1805" width="6.5703125" style="85" customWidth="1"/>
    <col min="1806" max="1806" width="5.5703125" style="85" customWidth="1"/>
    <col min="1807" max="1807" width="7.5703125" style="85" customWidth="1"/>
    <col min="1808" max="1808" width="4.5703125" style="85" customWidth="1"/>
    <col min="1809" max="1809" width="6.7109375" style="85" customWidth="1"/>
    <col min="1810" max="1810" width="6.42578125" style="85" customWidth="1"/>
    <col min="1811" max="2036" width="9.140625" style="85"/>
    <col min="2037" max="2037" width="14.28515625" style="85" bestFit="1" customWidth="1"/>
    <col min="2038" max="2048" width="9.140625" style="85"/>
    <col min="2049" max="2049" width="7.28515625" style="85" customWidth="1"/>
    <col min="2050" max="2050" width="12" style="85" customWidth="1"/>
    <col min="2051" max="2051" width="6.28515625" style="85" customWidth="1"/>
    <col min="2052" max="2055" width="6.5703125" style="85" customWidth="1"/>
    <col min="2056" max="2056" width="5.42578125" style="85" customWidth="1"/>
    <col min="2057" max="2057" width="6.5703125" style="85" customWidth="1"/>
    <col min="2058" max="2058" width="6.7109375" style="85" customWidth="1"/>
    <col min="2059" max="2059" width="6.5703125" style="85" customWidth="1"/>
    <col min="2060" max="2060" width="7" style="85" customWidth="1"/>
    <col min="2061" max="2061" width="6.5703125" style="85" customWidth="1"/>
    <col min="2062" max="2062" width="5.5703125" style="85" customWidth="1"/>
    <col min="2063" max="2063" width="7.5703125" style="85" customWidth="1"/>
    <col min="2064" max="2064" width="4.5703125" style="85" customWidth="1"/>
    <col min="2065" max="2065" width="6.7109375" style="85" customWidth="1"/>
    <col min="2066" max="2066" width="6.42578125" style="85" customWidth="1"/>
    <col min="2067" max="2292" width="9.140625" style="85"/>
    <col min="2293" max="2293" width="14.28515625" style="85" bestFit="1" customWidth="1"/>
    <col min="2294" max="2304" width="9.140625" style="85"/>
    <col min="2305" max="2305" width="7.28515625" style="85" customWidth="1"/>
    <col min="2306" max="2306" width="12" style="85" customWidth="1"/>
    <col min="2307" max="2307" width="6.28515625" style="85" customWidth="1"/>
    <col min="2308" max="2311" width="6.5703125" style="85" customWidth="1"/>
    <col min="2312" max="2312" width="5.42578125" style="85" customWidth="1"/>
    <col min="2313" max="2313" width="6.5703125" style="85" customWidth="1"/>
    <col min="2314" max="2314" width="6.7109375" style="85" customWidth="1"/>
    <col min="2315" max="2315" width="6.5703125" style="85" customWidth="1"/>
    <col min="2316" max="2316" width="7" style="85" customWidth="1"/>
    <col min="2317" max="2317" width="6.5703125" style="85" customWidth="1"/>
    <col min="2318" max="2318" width="5.5703125" style="85" customWidth="1"/>
    <col min="2319" max="2319" width="7.5703125" style="85" customWidth="1"/>
    <col min="2320" max="2320" width="4.5703125" style="85" customWidth="1"/>
    <col min="2321" max="2321" width="6.7109375" style="85" customWidth="1"/>
    <col min="2322" max="2322" width="6.42578125" style="85" customWidth="1"/>
    <col min="2323" max="2548" width="9.140625" style="85"/>
    <col min="2549" max="2549" width="14.28515625" style="85" bestFit="1" customWidth="1"/>
    <col min="2550" max="2560" width="9.140625" style="85"/>
    <col min="2561" max="2561" width="7.28515625" style="85" customWidth="1"/>
    <col min="2562" max="2562" width="12" style="85" customWidth="1"/>
    <col min="2563" max="2563" width="6.28515625" style="85" customWidth="1"/>
    <col min="2564" max="2567" width="6.5703125" style="85" customWidth="1"/>
    <col min="2568" max="2568" width="5.42578125" style="85" customWidth="1"/>
    <col min="2569" max="2569" width="6.5703125" style="85" customWidth="1"/>
    <col min="2570" max="2570" width="6.7109375" style="85" customWidth="1"/>
    <col min="2571" max="2571" width="6.5703125" style="85" customWidth="1"/>
    <col min="2572" max="2572" width="7" style="85" customWidth="1"/>
    <col min="2573" max="2573" width="6.5703125" style="85" customWidth="1"/>
    <col min="2574" max="2574" width="5.5703125" style="85" customWidth="1"/>
    <col min="2575" max="2575" width="7.5703125" style="85" customWidth="1"/>
    <col min="2576" max="2576" width="4.5703125" style="85" customWidth="1"/>
    <col min="2577" max="2577" width="6.7109375" style="85" customWidth="1"/>
    <col min="2578" max="2578" width="6.42578125" style="85" customWidth="1"/>
    <col min="2579" max="2804" width="9.140625" style="85"/>
    <col min="2805" max="2805" width="14.28515625" style="85" bestFit="1" customWidth="1"/>
    <col min="2806" max="2816" width="9.140625" style="85"/>
    <col min="2817" max="2817" width="7.28515625" style="85" customWidth="1"/>
    <col min="2818" max="2818" width="12" style="85" customWidth="1"/>
    <col min="2819" max="2819" width="6.28515625" style="85" customWidth="1"/>
    <col min="2820" max="2823" width="6.5703125" style="85" customWidth="1"/>
    <col min="2824" max="2824" width="5.42578125" style="85" customWidth="1"/>
    <col min="2825" max="2825" width="6.5703125" style="85" customWidth="1"/>
    <col min="2826" max="2826" width="6.7109375" style="85" customWidth="1"/>
    <col min="2827" max="2827" width="6.5703125" style="85" customWidth="1"/>
    <col min="2828" max="2828" width="7" style="85" customWidth="1"/>
    <col min="2829" max="2829" width="6.5703125" style="85" customWidth="1"/>
    <col min="2830" max="2830" width="5.5703125" style="85" customWidth="1"/>
    <col min="2831" max="2831" width="7.5703125" style="85" customWidth="1"/>
    <col min="2832" max="2832" width="4.5703125" style="85" customWidth="1"/>
    <col min="2833" max="2833" width="6.7109375" style="85" customWidth="1"/>
    <col min="2834" max="2834" width="6.42578125" style="85" customWidth="1"/>
    <col min="2835" max="3060" width="9.140625" style="85"/>
    <col min="3061" max="3061" width="14.28515625" style="85" bestFit="1" customWidth="1"/>
    <col min="3062" max="3072" width="9.140625" style="85"/>
    <col min="3073" max="3073" width="7.28515625" style="85" customWidth="1"/>
    <col min="3074" max="3074" width="12" style="85" customWidth="1"/>
    <col min="3075" max="3075" width="6.28515625" style="85" customWidth="1"/>
    <col min="3076" max="3079" width="6.5703125" style="85" customWidth="1"/>
    <col min="3080" max="3080" width="5.42578125" style="85" customWidth="1"/>
    <col min="3081" max="3081" width="6.5703125" style="85" customWidth="1"/>
    <col min="3082" max="3082" width="6.7109375" style="85" customWidth="1"/>
    <col min="3083" max="3083" width="6.5703125" style="85" customWidth="1"/>
    <col min="3084" max="3084" width="7" style="85" customWidth="1"/>
    <col min="3085" max="3085" width="6.5703125" style="85" customWidth="1"/>
    <col min="3086" max="3086" width="5.5703125" style="85" customWidth="1"/>
    <col min="3087" max="3087" width="7.5703125" style="85" customWidth="1"/>
    <col min="3088" max="3088" width="4.5703125" style="85" customWidth="1"/>
    <col min="3089" max="3089" width="6.7109375" style="85" customWidth="1"/>
    <col min="3090" max="3090" width="6.42578125" style="85" customWidth="1"/>
    <col min="3091" max="3316" width="9.140625" style="85"/>
    <col min="3317" max="3317" width="14.28515625" style="85" bestFit="1" customWidth="1"/>
    <col min="3318" max="3328" width="9.140625" style="85"/>
    <col min="3329" max="3329" width="7.28515625" style="85" customWidth="1"/>
    <col min="3330" max="3330" width="12" style="85" customWidth="1"/>
    <col min="3331" max="3331" width="6.28515625" style="85" customWidth="1"/>
    <col min="3332" max="3335" width="6.5703125" style="85" customWidth="1"/>
    <col min="3336" max="3336" width="5.42578125" style="85" customWidth="1"/>
    <col min="3337" max="3337" width="6.5703125" style="85" customWidth="1"/>
    <col min="3338" max="3338" width="6.7109375" style="85" customWidth="1"/>
    <col min="3339" max="3339" width="6.5703125" style="85" customWidth="1"/>
    <col min="3340" max="3340" width="7" style="85" customWidth="1"/>
    <col min="3341" max="3341" width="6.5703125" style="85" customWidth="1"/>
    <col min="3342" max="3342" width="5.5703125" style="85" customWidth="1"/>
    <col min="3343" max="3343" width="7.5703125" style="85" customWidth="1"/>
    <col min="3344" max="3344" width="4.5703125" style="85" customWidth="1"/>
    <col min="3345" max="3345" width="6.7109375" style="85" customWidth="1"/>
    <col min="3346" max="3346" width="6.42578125" style="85" customWidth="1"/>
    <col min="3347" max="3572" width="9.140625" style="85"/>
    <col min="3573" max="3573" width="14.28515625" style="85" bestFit="1" customWidth="1"/>
    <col min="3574" max="3584" width="9.140625" style="85"/>
    <col min="3585" max="3585" width="7.28515625" style="85" customWidth="1"/>
    <col min="3586" max="3586" width="12" style="85" customWidth="1"/>
    <col min="3587" max="3587" width="6.28515625" style="85" customWidth="1"/>
    <col min="3588" max="3591" width="6.5703125" style="85" customWidth="1"/>
    <col min="3592" max="3592" width="5.42578125" style="85" customWidth="1"/>
    <col min="3593" max="3593" width="6.5703125" style="85" customWidth="1"/>
    <col min="3594" max="3594" width="6.7109375" style="85" customWidth="1"/>
    <col min="3595" max="3595" width="6.5703125" style="85" customWidth="1"/>
    <col min="3596" max="3596" width="7" style="85" customWidth="1"/>
    <col min="3597" max="3597" width="6.5703125" style="85" customWidth="1"/>
    <col min="3598" max="3598" width="5.5703125" style="85" customWidth="1"/>
    <col min="3599" max="3599" width="7.5703125" style="85" customWidth="1"/>
    <col min="3600" max="3600" width="4.5703125" style="85" customWidth="1"/>
    <col min="3601" max="3601" width="6.7109375" style="85" customWidth="1"/>
    <col min="3602" max="3602" width="6.42578125" style="85" customWidth="1"/>
    <col min="3603" max="3828" width="9.140625" style="85"/>
    <col min="3829" max="3829" width="14.28515625" style="85" bestFit="1" customWidth="1"/>
    <col min="3830" max="3840" width="9.140625" style="85"/>
    <col min="3841" max="3841" width="7.28515625" style="85" customWidth="1"/>
    <col min="3842" max="3842" width="12" style="85" customWidth="1"/>
    <col min="3843" max="3843" width="6.28515625" style="85" customWidth="1"/>
    <col min="3844" max="3847" width="6.5703125" style="85" customWidth="1"/>
    <col min="3848" max="3848" width="5.42578125" style="85" customWidth="1"/>
    <col min="3849" max="3849" width="6.5703125" style="85" customWidth="1"/>
    <col min="3850" max="3850" width="6.7109375" style="85" customWidth="1"/>
    <col min="3851" max="3851" width="6.5703125" style="85" customWidth="1"/>
    <col min="3852" max="3852" width="7" style="85" customWidth="1"/>
    <col min="3853" max="3853" width="6.5703125" style="85" customWidth="1"/>
    <col min="3854" max="3854" width="5.5703125" style="85" customWidth="1"/>
    <col min="3855" max="3855" width="7.5703125" style="85" customWidth="1"/>
    <col min="3856" max="3856" width="4.5703125" style="85" customWidth="1"/>
    <col min="3857" max="3857" width="6.7109375" style="85" customWidth="1"/>
    <col min="3858" max="3858" width="6.42578125" style="85" customWidth="1"/>
    <col min="3859" max="4084" width="9.140625" style="85"/>
    <col min="4085" max="4085" width="14.28515625" style="85" bestFit="1" customWidth="1"/>
    <col min="4086" max="4096" width="9.140625" style="85"/>
    <col min="4097" max="4097" width="7.28515625" style="85" customWidth="1"/>
    <col min="4098" max="4098" width="12" style="85" customWidth="1"/>
    <col min="4099" max="4099" width="6.28515625" style="85" customWidth="1"/>
    <col min="4100" max="4103" width="6.5703125" style="85" customWidth="1"/>
    <col min="4104" max="4104" width="5.42578125" style="85" customWidth="1"/>
    <col min="4105" max="4105" width="6.5703125" style="85" customWidth="1"/>
    <col min="4106" max="4106" width="6.7109375" style="85" customWidth="1"/>
    <col min="4107" max="4107" width="6.5703125" style="85" customWidth="1"/>
    <col min="4108" max="4108" width="7" style="85" customWidth="1"/>
    <col min="4109" max="4109" width="6.5703125" style="85" customWidth="1"/>
    <col min="4110" max="4110" width="5.5703125" style="85" customWidth="1"/>
    <col min="4111" max="4111" width="7.5703125" style="85" customWidth="1"/>
    <col min="4112" max="4112" width="4.5703125" style="85" customWidth="1"/>
    <col min="4113" max="4113" width="6.7109375" style="85" customWidth="1"/>
    <col min="4114" max="4114" width="6.42578125" style="85" customWidth="1"/>
    <col min="4115" max="4340" width="9.140625" style="85"/>
    <col min="4341" max="4341" width="14.28515625" style="85" bestFit="1" customWidth="1"/>
    <col min="4342" max="4352" width="9.140625" style="85"/>
    <col min="4353" max="4353" width="7.28515625" style="85" customWidth="1"/>
    <col min="4354" max="4354" width="12" style="85" customWidth="1"/>
    <col min="4355" max="4355" width="6.28515625" style="85" customWidth="1"/>
    <col min="4356" max="4359" width="6.5703125" style="85" customWidth="1"/>
    <col min="4360" max="4360" width="5.42578125" style="85" customWidth="1"/>
    <col min="4361" max="4361" width="6.5703125" style="85" customWidth="1"/>
    <col min="4362" max="4362" width="6.7109375" style="85" customWidth="1"/>
    <col min="4363" max="4363" width="6.5703125" style="85" customWidth="1"/>
    <col min="4364" max="4364" width="7" style="85" customWidth="1"/>
    <col min="4365" max="4365" width="6.5703125" style="85" customWidth="1"/>
    <col min="4366" max="4366" width="5.5703125" style="85" customWidth="1"/>
    <col min="4367" max="4367" width="7.5703125" style="85" customWidth="1"/>
    <col min="4368" max="4368" width="4.5703125" style="85" customWidth="1"/>
    <col min="4369" max="4369" width="6.7109375" style="85" customWidth="1"/>
    <col min="4370" max="4370" width="6.42578125" style="85" customWidth="1"/>
    <col min="4371" max="4596" width="9.140625" style="85"/>
    <col min="4597" max="4597" width="14.28515625" style="85" bestFit="1" customWidth="1"/>
    <col min="4598" max="4608" width="9.140625" style="85"/>
    <col min="4609" max="4609" width="7.28515625" style="85" customWidth="1"/>
    <col min="4610" max="4610" width="12" style="85" customWidth="1"/>
    <col min="4611" max="4611" width="6.28515625" style="85" customWidth="1"/>
    <col min="4612" max="4615" width="6.5703125" style="85" customWidth="1"/>
    <col min="4616" max="4616" width="5.42578125" style="85" customWidth="1"/>
    <col min="4617" max="4617" width="6.5703125" style="85" customWidth="1"/>
    <col min="4618" max="4618" width="6.7109375" style="85" customWidth="1"/>
    <col min="4619" max="4619" width="6.5703125" style="85" customWidth="1"/>
    <col min="4620" max="4620" width="7" style="85" customWidth="1"/>
    <col min="4621" max="4621" width="6.5703125" style="85" customWidth="1"/>
    <col min="4622" max="4622" width="5.5703125" style="85" customWidth="1"/>
    <col min="4623" max="4623" width="7.5703125" style="85" customWidth="1"/>
    <col min="4624" max="4624" width="4.5703125" style="85" customWidth="1"/>
    <col min="4625" max="4625" width="6.7109375" style="85" customWidth="1"/>
    <col min="4626" max="4626" width="6.42578125" style="85" customWidth="1"/>
    <col min="4627" max="4852" width="9.140625" style="85"/>
    <col min="4853" max="4853" width="14.28515625" style="85" bestFit="1" customWidth="1"/>
    <col min="4854" max="4864" width="9.140625" style="85"/>
    <col min="4865" max="4865" width="7.28515625" style="85" customWidth="1"/>
    <col min="4866" max="4866" width="12" style="85" customWidth="1"/>
    <col min="4867" max="4867" width="6.28515625" style="85" customWidth="1"/>
    <col min="4868" max="4871" width="6.5703125" style="85" customWidth="1"/>
    <col min="4872" max="4872" width="5.42578125" style="85" customWidth="1"/>
    <col min="4873" max="4873" width="6.5703125" style="85" customWidth="1"/>
    <col min="4874" max="4874" width="6.7109375" style="85" customWidth="1"/>
    <col min="4875" max="4875" width="6.5703125" style="85" customWidth="1"/>
    <col min="4876" max="4876" width="7" style="85" customWidth="1"/>
    <col min="4877" max="4877" width="6.5703125" style="85" customWidth="1"/>
    <col min="4878" max="4878" width="5.5703125" style="85" customWidth="1"/>
    <col min="4879" max="4879" width="7.5703125" style="85" customWidth="1"/>
    <col min="4880" max="4880" width="4.5703125" style="85" customWidth="1"/>
    <col min="4881" max="4881" width="6.7109375" style="85" customWidth="1"/>
    <col min="4882" max="4882" width="6.42578125" style="85" customWidth="1"/>
    <col min="4883" max="5108" width="9.140625" style="85"/>
    <col min="5109" max="5109" width="14.28515625" style="85" bestFit="1" customWidth="1"/>
    <col min="5110" max="5120" width="9.140625" style="85"/>
    <col min="5121" max="5121" width="7.28515625" style="85" customWidth="1"/>
    <col min="5122" max="5122" width="12" style="85" customWidth="1"/>
    <col min="5123" max="5123" width="6.28515625" style="85" customWidth="1"/>
    <col min="5124" max="5127" width="6.5703125" style="85" customWidth="1"/>
    <col min="5128" max="5128" width="5.42578125" style="85" customWidth="1"/>
    <col min="5129" max="5129" width="6.5703125" style="85" customWidth="1"/>
    <col min="5130" max="5130" width="6.7109375" style="85" customWidth="1"/>
    <col min="5131" max="5131" width="6.5703125" style="85" customWidth="1"/>
    <col min="5132" max="5132" width="7" style="85" customWidth="1"/>
    <col min="5133" max="5133" width="6.5703125" style="85" customWidth="1"/>
    <col min="5134" max="5134" width="5.5703125" style="85" customWidth="1"/>
    <col min="5135" max="5135" width="7.5703125" style="85" customWidth="1"/>
    <col min="5136" max="5136" width="4.5703125" style="85" customWidth="1"/>
    <col min="5137" max="5137" width="6.7109375" style="85" customWidth="1"/>
    <col min="5138" max="5138" width="6.42578125" style="85" customWidth="1"/>
    <col min="5139" max="5364" width="9.140625" style="85"/>
    <col min="5365" max="5365" width="14.28515625" style="85" bestFit="1" customWidth="1"/>
    <col min="5366" max="5376" width="9.140625" style="85"/>
    <col min="5377" max="5377" width="7.28515625" style="85" customWidth="1"/>
    <col min="5378" max="5378" width="12" style="85" customWidth="1"/>
    <col min="5379" max="5379" width="6.28515625" style="85" customWidth="1"/>
    <col min="5380" max="5383" width="6.5703125" style="85" customWidth="1"/>
    <col min="5384" max="5384" width="5.42578125" style="85" customWidth="1"/>
    <col min="5385" max="5385" width="6.5703125" style="85" customWidth="1"/>
    <col min="5386" max="5386" width="6.7109375" style="85" customWidth="1"/>
    <col min="5387" max="5387" width="6.5703125" style="85" customWidth="1"/>
    <col min="5388" max="5388" width="7" style="85" customWidth="1"/>
    <col min="5389" max="5389" width="6.5703125" style="85" customWidth="1"/>
    <col min="5390" max="5390" width="5.5703125" style="85" customWidth="1"/>
    <col min="5391" max="5391" width="7.5703125" style="85" customWidth="1"/>
    <col min="5392" max="5392" width="4.5703125" style="85" customWidth="1"/>
    <col min="5393" max="5393" width="6.7109375" style="85" customWidth="1"/>
    <col min="5394" max="5394" width="6.42578125" style="85" customWidth="1"/>
    <col min="5395" max="5620" width="9.140625" style="85"/>
    <col min="5621" max="5621" width="14.28515625" style="85" bestFit="1" customWidth="1"/>
    <col min="5622" max="5632" width="9.140625" style="85"/>
    <col min="5633" max="5633" width="7.28515625" style="85" customWidth="1"/>
    <col min="5634" max="5634" width="12" style="85" customWidth="1"/>
    <col min="5635" max="5635" width="6.28515625" style="85" customWidth="1"/>
    <col min="5636" max="5639" width="6.5703125" style="85" customWidth="1"/>
    <col min="5640" max="5640" width="5.42578125" style="85" customWidth="1"/>
    <col min="5641" max="5641" width="6.5703125" style="85" customWidth="1"/>
    <col min="5642" max="5642" width="6.7109375" style="85" customWidth="1"/>
    <col min="5643" max="5643" width="6.5703125" style="85" customWidth="1"/>
    <col min="5644" max="5644" width="7" style="85" customWidth="1"/>
    <col min="5645" max="5645" width="6.5703125" style="85" customWidth="1"/>
    <col min="5646" max="5646" width="5.5703125" style="85" customWidth="1"/>
    <col min="5647" max="5647" width="7.5703125" style="85" customWidth="1"/>
    <col min="5648" max="5648" width="4.5703125" style="85" customWidth="1"/>
    <col min="5649" max="5649" width="6.7109375" style="85" customWidth="1"/>
    <col min="5650" max="5650" width="6.42578125" style="85" customWidth="1"/>
    <col min="5651" max="5876" width="9.140625" style="85"/>
    <col min="5877" max="5877" width="14.28515625" style="85" bestFit="1" customWidth="1"/>
    <col min="5878" max="5888" width="9.140625" style="85"/>
    <col min="5889" max="5889" width="7.28515625" style="85" customWidth="1"/>
    <col min="5890" max="5890" width="12" style="85" customWidth="1"/>
    <col min="5891" max="5891" width="6.28515625" style="85" customWidth="1"/>
    <col min="5892" max="5895" width="6.5703125" style="85" customWidth="1"/>
    <col min="5896" max="5896" width="5.42578125" style="85" customWidth="1"/>
    <col min="5897" max="5897" width="6.5703125" style="85" customWidth="1"/>
    <col min="5898" max="5898" width="6.7109375" style="85" customWidth="1"/>
    <col min="5899" max="5899" width="6.5703125" style="85" customWidth="1"/>
    <col min="5900" max="5900" width="7" style="85" customWidth="1"/>
    <col min="5901" max="5901" width="6.5703125" style="85" customWidth="1"/>
    <col min="5902" max="5902" width="5.5703125" style="85" customWidth="1"/>
    <col min="5903" max="5903" width="7.5703125" style="85" customWidth="1"/>
    <col min="5904" max="5904" width="4.5703125" style="85" customWidth="1"/>
    <col min="5905" max="5905" width="6.7109375" style="85" customWidth="1"/>
    <col min="5906" max="5906" width="6.42578125" style="85" customWidth="1"/>
    <col min="5907" max="6132" width="9.140625" style="85"/>
    <col min="6133" max="6133" width="14.28515625" style="85" bestFit="1" customWidth="1"/>
    <col min="6134" max="6144" width="9.140625" style="85"/>
    <col min="6145" max="6145" width="7.28515625" style="85" customWidth="1"/>
    <col min="6146" max="6146" width="12" style="85" customWidth="1"/>
    <col min="6147" max="6147" width="6.28515625" style="85" customWidth="1"/>
    <col min="6148" max="6151" width="6.5703125" style="85" customWidth="1"/>
    <col min="6152" max="6152" width="5.42578125" style="85" customWidth="1"/>
    <col min="6153" max="6153" width="6.5703125" style="85" customWidth="1"/>
    <col min="6154" max="6154" width="6.7109375" style="85" customWidth="1"/>
    <col min="6155" max="6155" width="6.5703125" style="85" customWidth="1"/>
    <col min="6156" max="6156" width="7" style="85" customWidth="1"/>
    <col min="6157" max="6157" width="6.5703125" style="85" customWidth="1"/>
    <col min="6158" max="6158" width="5.5703125" style="85" customWidth="1"/>
    <col min="6159" max="6159" width="7.5703125" style="85" customWidth="1"/>
    <col min="6160" max="6160" width="4.5703125" style="85" customWidth="1"/>
    <col min="6161" max="6161" width="6.7109375" style="85" customWidth="1"/>
    <col min="6162" max="6162" width="6.42578125" style="85" customWidth="1"/>
    <col min="6163" max="6388" width="9.140625" style="85"/>
    <col min="6389" max="6389" width="14.28515625" style="85" bestFit="1" customWidth="1"/>
    <col min="6390" max="6400" width="9.140625" style="85"/>
    <col min="6401" max="6401" width="7.28515625" style="85" customWidth="1"/>
    <col min="6402" max="6402" width="12" style="85" customWidth="1"/>
    <col min="6403" max="6403" width="6.28515625" style="85" customWidth="1"/>
    <col min="6404" max="6407" width="6.5703125" style="85" customWidth="1"/>
    <col min="6408" max="6408" width="5.42578125" style="85" customWidth="1"/>
    <col min="6409" max="6409" width="6.5703125" style="85" customWidth="1"/>
    <col min="6410" max="6410" width="6.7109375" style="85" customWidth="1"/>
    <col min="6411" max="6411" width="6.5703125" style="85" customWidth="1"/>
    <col min="6412" max="6412" width="7" style="85" customWidth="1"/>
    <col min="6413" max="6413" width="6.5703125" style="85" customWidth="1"/>
    <col min="6414" max="6414" width="5.5703125" style="85" customWidth="1"/>
    <col min="6415" max="6415" width="7.5703125" style="85" customWidth="1"/>
    <col min="6416" max="6416" width="4.5703125" style="85" customWidth="1"/>
    <col min="6417" max="6417" width="6.7109375" style="85" customWidth="1"/>
    <col min="6418" max="6418" width="6.42578125" style="85" customWidth="1"/>
    <col min="6419" max="6644" width="9.140625" style="85"/>
    <col min="6645" max="6645" width="14.28515625" style="85" bestFit="1" customWidth="1"/>
    <col min="6646" max="6656" width="9.140625" style="85"/>
    <col min="6657" max="6657" width="7.28515625" style="85" customWidth="1"/>
    <col min="6658" max="6658" width="12" style="85" customWidth="1"/>
    <col min="6659" max="6659" width="6.28515625" style="85" customWidth="1"/>
    <col min="6660" max="6663" width="6.5703125" style="85" customWidth="1"/>
    <col min="6664" max="6664" width="5.42578125" style="85" customWidth="1"/>
    <col min="6665" max="6665" width="6.5703125" style="85" customWidth="1"/>
    <col min="6666" max="6666" width="6.7109375" style="85" customWidth="1"/>
    <col min="6667" max="6667" width="6.5703125" style="85" customWidth="1"/>
    <col min="6668" max="6668" width="7" style="85" customWidth="1"/>
    <col min="6669" max="6669" width="6.5703125" style="85" customWidth="1"/>
    <col min="6670" max="6670" width="5.5703125" style="85" customWidth="1"/>
    <col min="6671" max="6671" width="7.5703125" style="85" customWidth="1"/>
    <col min="6672" max="6672" width="4.5703125" style="85" customWidth="1"/>
    <col min="6673" max="6673" width="6.7109375" style="85" customWidth="1"/>
    <col min="6674" max="6674" width="6.42578125" style="85" customWidth="1"/>
    <col min="6675" max="6900" width="9.140625" style="85"/>
    <col min="6901" max="6901" width="14.28515625" style="85" bestFit="1" customWidth="1"/>
    <col min="6902" max="6912" width="9.140625" style="85"/>
    <col min="6913" max="6913" width="7.28515625" style="85" customWidth="1"/>
    <col min="6914" max="6914" width="12" style="85" customWidth="1"/>
    <col min="6915" max="6915" width="6.28515625" style="85" customWidth="1"/>
    <col min="6916" max="6919" width="6.5703125" style="85" customWidth="1"/>
    <col min="6920" max="6920" width="5.42578125" style="85" customWidth="1"/>
    <col min="6921" max="6921" width="6.5703125" style="85" customWidth="1"/>
    <col min="6922" max="6922" width="6.7109375" style="85" customWidth="1"/>
    <col min="6923" max="6923" width="6.5703125" style="85" customWidth="1"/>
    <col min="6924" max="6924" width="7" style="85" customWidth="1"/>
    <col min="6925" max="6925" width="6.5703125" style="85" customWidth="1"/>
    <col min="6926" max="6926" width="5.5703125" style="85" customWidth="1"/>
    <col min="6927" max="6927" width="7.5703125" style="85" customWidth="1"/>
    <col min="6928" max="6928" width="4.5703125" style="85" customWidth="1"/>
    <col min="6929" max="6929" width="6.7109375" style="85" customWidth="1"/>
    <col min="6930" max="6930" width="6.42578125" style="85" customWidth="1"/>
    <col min="6931" max="7156" width="9.140625" style="85"/>
    <col min="7157" max="7157" width="14.28515625" style="85" bestFit="1" customWidth="1"/>
    <col min="7158" max="7168" width="9.140625" style="85"/>
    <col min="7169" max="7169" width="7.28515625" style="85" customWidth="1"/>
    <col min="7170" max="7170" width="12" style="85" customWidth="1"/>
    <col min="7171" max="7171" width="6.28515625" style="85" customWidth="1"/>
    <col min="7172" max="7175" width="6.5703125" style="85" customWidth="1"/>
    <col min="7176" max="7176" width="5.42578125" style="85" customWidth="1"/>
    <col min="7177" max="7177" width="6.5703125" style="85" customWidth="1"/>
    <col min="7178" max="7178" width="6.7109375" style="85" customWidth="1"/>
    <col min="7179" max="7179" width="6.5703125" style="85" customWidth="1"/>
    <col min="7180" max="7180" width="7" style="85" customWidth="1"/>
    <col min="7181" max="7181" width="6.5703125" style="85" customWidth="1"/>
    <col min="7182" max="7182" width="5.5703125" style="85" customWidth="1"/>
    <col min="7183" max="7183" width="7.5703125" style="85" customWidth="1"/>
    <col min="7184" max="7184" width="4.5703125" style="85" customWidth="1"/>
    <col min="7185" max="7185" width="6.7109375" style="85" customWidth="1"/>
    <col min="7186" max="7186" width="6.42578125" style="85" customWidth="1"/>
    <col min="7187" max="7412" width="9.140625" style="85"/>
    <col min="7413" max="7413" width="14.28515625" style="85" bestFit="1" customWidth="1"/>
    <col min="7414" max="7424" width="9.140625" style="85"/>
    <col min="7425" max="7425" width="7.28515625" style="85" customWidth="1"/>
    <col min="7426" max="7426" width="12" style="85" customWidth="1"/>
    <col min="7427" max="7427" width="6.28515625" style="85" customWidth="1"/>
    <col min="7428" max="7431" width="6.5703125" style="85" customWidth="1"/>
    <col min="7432" max="7432" width="5.42578125" style="85" customWidth="1"/>
    <col min="7433" max="7433" width="6.5703125" style="85" customWidth="1"/>
    <col min="7434" max="7434" width="6.7109375" style="85" customWidth="1"/>
    <col min="7435" max="7435" width="6.5703125" style="85" customWidth="1"/>
    <col min="7436" max="7436" width="7" style="85" customWidth="1"/>
    <col min="7437" max="7437" width="6.5703125" style="85" customWidth="1"/>
    <col min="7438" max="7438" width="5.5703125" style="85" customWidth="1"/>
    <col min="7439" max="7439" width="7.5703125" style="85" customWidth="1"/>
    <col min="7440" max="7440" width="4.5703125" style="85" customWidth="1"/>
    <col min="7441" max="7441" width="6.7109375" style="85" customWidth="1"/>
    <col min="7442" max="7442" width="6.42578125" style="85" customWidth="1"/>
    <col min="7443" max="7668" width="9.140625" style="85"/>
    <col min="7669" max="7669" width="14.28515625" style="85" bestFit="1" customWidth="1"/>
    <col min="7670" max="7680" width="9.140625" style="85"/>
    <col min="7681" max="7681" width="7.28515625" style="85" customWidth="1"/>
    <col min="7682" max="7682" width="12" style="85" customWidth="1"/>
    <col min="7683" max="7683" width="6.28515625" style="85" customWidth="1"/>
    <col min="7684" max="7687" width="6.5703125" style="85" customWidth="1"/>
    <col min="7688" max="7688" width="5.42578125" style="85" customWidth="1"/>
    <col min="7689" max="7689" width="6.5703125" style="85" customWidth="1"/>
    <col min="7690" max="7690" width="6.7109375" style="85" customWidth="1"/>
    <col min="7691" max="7691" width="6.5703125" style="85" customWidth="1"/>
    <col min="7692" max="7692" width="7" style="85" customWidth="1"/>
    <col min="7693" max="7693" width="6.5703125" style="85" customWidth="1"/>
    <col min="7694" max="7694" width="5.5703125" style="85" customWidth="1"/>
    <col min="7695" max="7695" width="7.5703125" style="85" customWidth="1"/>
    <col min="7696" max="7696" width="4.5703125" style="85" customWidth="1"/>
    <col min="7697" max="7697" width="6.7109375" style="85" customWidth="1"/>
    <col min="7698" max="7698" width="6.42578125" style="85" customWidth="1"/>
    <col min="7699" max="7924" width="9.140625" style="85"/>
    <col min="7925" max="7925" width="14.28515625" style="85" bestFit="1" customWidth="1"/>
    <col min="7926" max="7936" width="9.140625" style="85"/>
    <col min="7937" max="7937" width="7.28515625" style="85" customWidth="1"/>
    <col min="7938" max="7938" width="12" style="85" customWidth="1"/>
    <col min="7939" max="7939" width="6.28515625" style="85" customWidth="1"/>
    <col min="7940" max="7943" width="6.5703125" style="85" customWidth="1"/>
    <col min="7944" max="7944" width="5.42578125" style="85" customWidth="1"/>
    <col min="7945" max="7945" width="6.5703125" style="85" customWidth="1"/>
    <col min="7946" max="7946" width="6.7109375" style="85" customWidth="1"/>
    <col min="7947" max="7947" width="6.5703125" style="85" customWidth="1"/>
    <col min="7948" max="7948" width="7" style="85" customWidth="1"/>
    <col min="7949" max="7949" width="6.5703125" style="85" customWidth="1"/>
    <col min="7950" max="7950" width="5.5703125" style="85" customWidth="1"/>
    <col min="7951" max="7951" width="7.5703125" style="85" customWidth="1"/>
    <col min="7952" max="7952" width="4.5703125" style="85" customWidth="1"/>
    <col min="7953" max="7953" width="6.7109375" style="85" customWidth="1"/>
    <col min="7954" max="7954" width="6.42578125" style="85" customWidth="1"/>
    <col min="7955" max="8180" width="9.140625" style="85"/>
    <col min="8181" max="8181" width="14.28515625" style="85" bestFit="1" customWidth="1"/>
    <col min="8182" max="8192" width="9.140625" style="85"/>
    <col min="8193" max="8193" width="7.28515625" style="85" customWidth="1"/>
    <col min="8194" max="8194" width="12" style="85" customWidth="1"/>
    <col min="8195" max="8195" width="6.28515625" style="85" customWidth="1"/>
    <col min="8196" max="8199" width="6.5703125" style="85" customWidth="1"/>
    <col min="8200" max="8200" width="5.42578125" style="85" customWidth="1"/>
    <col min="8201" max="8201" width="6.5703125" style="85" customWidth="1"/>
    <col min="8202" max="8202" width="6.7109375" style="85" customWidth="1"/>
    <col min="8203" max="8203" width="6.5703125" style="85" customWidth="1"/>
    <col min="8204" max="8204" width="7" style="85" customWidth="1"/>
    <col min="8205" max="8205" width="6.5703125" style="85" customWidth="1"/>
    <col min="8206" max="8206" width="5.5703125" style="85" customWidth="1"/>
    <col min="8207" max="8207" width="7.5703125" style="85" customWidth="1"/>
    <col min="8208" max="8208" width="4.5703125" style="85" customWidth="1"/>
    <col min="8209" max="8209" width="6.7109375" style="85" customWidth="1"/>
    <col min="8210" max="8210" width="6.42578125" style="85" customWidth="1"/>
    <col min="8211" max="8436" width="9.140625" style="85"/>
    <col min="8437" max="8437" width="14.28515625" style="85" bestFit="1" customWidth="1"/>
    <col min="8438" max="8448" width="9.140625" style="85"/>
    <col min="8449" max="8449" width="7.28515625" style="85" customWidth="1"/>
    <col min="8450" max="8450" width="12" style="85" customWidth="1"/>
    <col min="8451" max="8451" width="6.28515625" style="85" customWidth="1"/>
    <col min="8452" max="8455" width="6.5703125" style="85" customWidth="1"/>
    <col min="8456" max="8456" width="5.42578125" style="85" customWidth="1"/>
    <col min="8457" max="8457" width="6.5703125" style="85" customWidth="1"/>
    <col min="8458" max="8458" width="6.7109375" style="85" customWidth="1"/>
    <col min="8459" max="8459" width="6.5703125" style="85" customWidth="1"/>
    <col min="8460" max="8460" width="7" style="85" customWidth="1"/>
    <col min="8461" max="8461" width="6.5703125" style="85" customWidth="1"/>
    <col min="8462" max="8462" width="5.5703125" style="85" customWidth="1"/>
    <col min="8463" max="8463" width="7.5703125" style="85" customWidth="1"/>
    <col min="8464" max="8464" width="4.5703125" style="85" customWidth="1"/>
    <col min="8465" max="8465" width="6.7109375" style="85" customWidth="1"/>
    <col min="8466" max="8466" width="6.42578125" style="85" customWidth="1"/>
    <col min="8467" max="8692" width="9.140625" style="85"/>
    <col min="8693" max="8693" width="14.28515625" style="85" bestFit="1" customWidth="1"/>
    <col min="8694" max="8704" width="9.140625" style="85"/>
    <col min="8705" max="8705" width="7.28515625" style="85" customWidth="1"/>
    <col min="8706" max="8706" width="12" style="85" customWidth="1"/>
    <col min="8707" max="8707" width="6.28515625" style="85" customWidth="1"/>
    <col min="8708" max="8711" width="6.5703125" style="85" customWidth="1"/>
    <col min="8712" max="8712" width="5.42578125" style="85" customWidth="1"/>
    <col min="8713" max="8713" width="6.5703125" style="85" customWidth="1"/>
    <col min="8714" max="8714" width="6.7109375" style="85" customWidth="1"/>
    <col min="8715" max="8715" width="6.5703125" style="85" customWidth="1"/>
    <col min="8716" max="8716" width="7" style="85" customWidth="1"/>
    <col min="8717" max="8717" width="6.5703125" style="85" customWidth="1"/>
    <col min="8718" max="8718" width="5.5703125" style="85" customWidth="1"/>
    <col min="8719" max="8719" width="7.5703125" style="85" customWidth="1"/>
    <col min="8720" max="8720" width="4.5703125" style="85" customWidth="1"/>
    <col min="8721" max="8721" width="6.7109375" style="85" customWidth="1"/>
    <col min="8722" max="8722" width="6.42578125" style="85" customWidth="1"/>
    <col min="8723" max="8948" width="9.140625" style="85"/>
    <col min="8949" max="8949" width="14.28515625" style="85" bestFit="1" customWidth="1"/>
    <col min="8950" max="8960" width="9.140625" style="85"/>
    <col min="8961" max="8961" width="7.28515625" style="85" customWidth="1"/>
    <col min="8962" max="8962" width="12" style="85" customWidth="1"/>
    <col min="8963" max="8963" width="6.28515625" style="85" customWidth="1"/>
    <col min="8964" max="8967" width="6.5703125" style="85" customWidth="1"/>
    <col min="8968" max="8968" width="5.42578125" style="85" customWidth="1"/>
    <col min="8969" max="8969" width="6.5703125" style="85" customWidth="1"/>
    <col min="8970" max="8970" width="6.7109375" style="85" customWidth="1"/>
    <col min="8971" max="8971" width="6.5703125" style="85" customWidth="1"/>
    <col min="8972" max="8972" width="7" style="85" customWidth="1"/>
    <col min="8973" max="8973" width="6.5703125" style="85" customWidth="1"/>
    <col min="8974" max="8974" width="5.5703125" style="85" customWidth="1"/>
    <col min="8975" max="8975" width="7.5703125" style="85" customWidth="1"/>
    <col min="8976" max="8976" width="4.5703125" style="85" customWidth="1"/>
    <col min="8977" max="8977" width="6.7109375" style="85" customWidth="1"/>
    <col min="8978" max="8978" width="6.42578125" style="85" customWidth="1"/>
    <col min="8979" max="9204" width="9.140625" style="85"/>
    <col min="9205" max="9205" width="14.28515625" style="85" bestFit="1" customWidth="1"/>
    <col min="9206" max="9216" width="9.140625" style="85"/>
    <col min="9217" max="9217" width="7.28515625" style="85" customWidth="1"/>
    <col min="9218" max="9218" width="12" style="85" customWidth="1"/>
    <col min="9219" max="9219" width="6.28515625" style="85" customWidth="1"/>
    <col min="9220" max="9223" width="6.5703125" style="85" customWidth="1"/>
    <col min="9224" max="9224" width="5.42578125" style="85" customWidth="1"/>
    <col min="9225" max="9225" width="6.5703125" style="85" customWidth="1"/>
    <col min="9226" max="9226" width="6.7109375" style="85" customWidth="1"/>
    <col min="9227" max="9227" width="6.5703125" style="85" customWidth="1"/>
    <col min="9228" max="9228" width="7" style="85" customWidth="1"/>
    <col min="9229" max="9229" width="6.5703125" style="85" customWidth="1"/>
    <col min="9230" max="9230" width="5.5703125" style="85" customWidth="1"/>
    <col min="9231" max="9231" width="7.5703125" style="85" customWidth="1"/>
    <col min="9232" max="9232" width="4.5703125" style="85" customWidth="1"/>
    <col min="9233" max="9233" width="6.7109375" style="85" customWidth="1"/>
    <col min="9234" max="9234" width="6.42578125" style="85" customWidth="1"/>
    <col min="9235" max="9460" width="9.140625" style="85"/>
    <col min="9461" max="9461" width="14.28515625" style="85" bestFit="1" customWidth="1"/>
    <col min="9462" max="9472" width="9.140625" style="85"/>
    <col min="9473" max="9473" width="7.28515625" style="85" customWidth="1"/>
    <col min="9474" max="9474" width="12" style="85" customWidth="1"/>
    <col min="9475" max="9475" width="6.28515625" style="85" customWidth="1"/>
    <col min="9476" max="9479" width="6.5703125" style="85" customWidth="1"/>
    <col min="9480" max="9480" width="5.42578125" style="85" customWidth="1"/>
    <col min="9481" max="9481" width="6.5703125" style="85" customWidth="1"/>
    <col min="9482" max="9482" width="6.7109375" style="85" customWidth="1"/>
    <col min="9483" max="9483" width="6.5703125" style="85" customWidth="1"/>
    <col min="9484" max="9484" width="7" style="85" customWidth="1"/>
    <col min="9485" max="9485" width="6.5703125" style="85" customWidth="1"/>
    <col min="9486" max="9486" width="5.5703125" style="85" customWidth="1"/>
    <col min="9487" max="9487" width="7.5703125" style="85" customWidth="1"/>
    <col min="9488" max="9488" width="4.5703125" style="85" customWidth="1"/>
    <col min="9489" max="9489" width="6.7109375" style="85" customWidth="1"/>
    <col min="9490" max="9490" width="6.42578125" style="85" customWidth="1"/>
    <col min="9491" max="9716" width="9.140625" style="85"/>
    <col min="9717" max="9717" width="14.28515625" style="85" bestFit="1" customWidth="1"/>
    <col min="9718" max="9728" width="9.140625" style="85"/>
    <col min="9729" max="9729" width="7.28515625" style="85" customWidth="1"/>
    <col min="9730" max="9730" width="12" style="85" customWidth="1"/>
    <col min="9731" max="9731" width="6.28515625" style="85" customWidth="1"/>
    <col min="9732" max="9735" width="6.5703125" style="85" customWidth="1"/>
    <col min="9736" max="9736" width="5.42578125" style="85" customWidth="1"/>
    <col min="9737" max="9737" width="6.5703125" style="85" customWidth="1"/>
    <col min="9738" max="9738" width="6.7109375" style="85" customWidth="1"/>
    <col min="9739" max="9739" width="6.5703125" style="85" customWidth="1"/>
    <col min="9740" max="9740" width="7" style="85" customWidth="1"/>
    <col min="9741" max="9741" width="6.5703125" style="85" customWidth="1"/>
    <col min="9742" max="9742" width="5.5703125" style="85" customWidth="1"/>
    <col min="9743" max="9743" width="7.5703125" style="85" customWidth="1"/>
    <col min="9744" max="9744" width="4.5703125" style="85" customWidth="1"/>
    <col min="9745" max="9745" width="6.7109375" style="85" customWidth="1"/>
    <col min="9746" max="9746" width="6.42578125" style="85" customWidth="1"/>
    <col min="9747" max="9972" width="9.140625" style="85"/>
    <col min="9973" max="9973" width="14.28515625" style="85" bestFit="1" customWidth="1"/>
    <col min="9974" max="9984" width="9.140625" style="85"/>
    <col min="9985" max="9985" width="7.28515625" style="85" customWidth="1"/>
    <col min="9986" max="9986" width="12" style="85" customWidth="1"/>
    <col min="9987" max="9987" width="6.28515625" style="85" customWidth="1"/>
    <col min="9988" max="9991" width="6.5703125" style="85" customWidth="1"/>
    <col min="9992" max="9992" width="5.42578125" style="85" customWidth="1"/>
    <col min="9993" max="9993" width="6.5703125" style="85" customWidth="1"/>
    <col min="9994" max="9994" width="6.7109375" style="85" customWidth="1"/>
    <col min="9995" max="9995" width="6.5703125" style="85" customWidth="1"/>
    <col min="9996" max="9996" width="7" style="85" customWidth="1"/>
    <col min="9997" max="9997" width="6.5703125" style="85" customWidth="1"/>
    <col min="9998" max="9998" width="5.5703125" style="85" customWidth="1"/>
    <col min="9999" max="9999" width="7.5703125" style="85" customWidth="1"/>
    <col min="10000" max="10000" width="4.5703125" style="85" customWidth="1"/>
    <col min="10001" max="10001" width="6.7109375" style="85" customWidth="1"/>
    <col min="10002" max="10002" width="6.42578125" style="85" customWidth="1"/>
    <col min="10003" max="10228" width="9.140625" style="85"/>
    <col min="10229" max="10229" width="14.28515625" style="85" bestFit="1" customWidth="1"/>
    <col min="10230" max="10240" width="9.140625" style="85"/>
    <col min="10241" max="10241" width="7.28515625" style="85" customWidth="1"/>
    <col min="10242" max="10242" width="12" style="85" customWidth="1"/>
    <col min="10243" max="10243" width="6.28515625" style="85" customWidth="1"/>
    <col min="10244" max="10247" width="6.5703125" style="85" customWidth="1"/>
    <col min="10248" max="10248" width="5.42578125" style="85" customWidth="1"/>
    <col min="10249" max="10249" width="6.5703125" style="85" customWidth="1"/>
    <col min="10250" max="10250" width="6.7109375" style="85" customWidth="1"/>
    <col min="10251" max="10251" width="6.5703125" style="85" customWidth="1"/>
    <col min="10252" max="10252" width="7" style="85" customWidth="1"/>
    <col min="10253" max="10253" width="6.5703125" style="85" customWidth="1"/>
    <col min="10254" max="10254" width="5.5703125" style="85" customWidth="1"/>
    <col min="10255" max="10255" width="7.5703125" style="85" customWidth="1"/>
    <col min="10256" max="10256" width="4.5703125" style="85" customWidth="1"/>
    <col min="10257" max="10257" width="6.7109375" style="85" customWidth="1"/>
    <col min="10258" max="10258" width="6.42578125" style="85" customWidth="1"/>
    <col min="10259" max="10484" width="9.140625" style="85"/>
    <col min="10485" max="10485" width="14.28515625" style="85" bestFit="1" customWidth="1"/>
    <col min="10486" max="10496" width="9.140625" style="85"/>
    <col min="10497" max="10497" width="7.28515625" style="85" customWidth="1"/>
    <col min="10498" max="10498" width="12" style="85" customWidth="1"/>
    <col min="10499" max="10499" width="6.28515625" style="85" customWidth="1"/>
    <col min="10500" max="10503" width="6.5703125" style="85" customWidth="1"/>
    <col min="10504" max="10504" width="5.42578125" style="85" customWidth="1"/>
    <col min="10505" max="10505" width="6.5703125" style="85" customWidth="1"/>
    <col min="10506" max="10506" width="6.7109375" style="85" customWidth="1"/>
    <col min="10507" max="10507" width="6.5703125" style="85" customWidth="1"/>
    <col min="10508" max="10508" width="7" style="85" customWidth="1"/>
    <col min="10509" max="10509" width="6.5703125" style="85" customWidth="1"/>
    <col min="10510" max="10510" width="5.5703125" style="85" customWidth="1"/>
    <col min="10511" max="10511" width="7.5703125" style="85" customWidth="1"/>
    <col min="10512" max="10512" width="4.5703125" style="85" customWidth="1"/>
    <col min="10513" max="10513" width="6.7109375" style="85" customWidth="1"/>
    <col min="10514" max="10514" width="6.42578125" style="85" customWidth="1"/>
    <col min="10515" max="10740" width="9.140625" style="85"/>
    <col min="10741" max="10741" width="14.28515625" style="85" bestFit="1" customWidth="1"/>
    <col min="10742" max="10752" width="9.140625" style="85"/>
    <col min="10753" max="10753" width="7.28515625" style="85" customWidth="1"/>
    <col min="10754" max="10754" width="12" style="85" customWidth="1"/>
    <col min="10755" max="10755" width="6.28515625" style="85" customWidth="1"/>
    <col min="10756" max="10759" width="6.5703125" style="85" customWidth="1"/>
    <col min="10760" max="10760" width="5.42578125" style="85" customWidth="1"/>
    <col min="10761" max="10761" width="6.5703125" style="85" customWidth="1"/>
    <col min="10762" max="10762" width="6.7109375" style="85" customWidth="1"/>
    <col min="10763" max="10763" width="6.5703125" style="85" customWidth="1"/>
    <col min="10764" max="10764" width="7" style="85" customWidth="1"/>
    <col min="10765" max="10765" width="6.5703125" style="85" customWidth="1"/>
    <col min="10766" max="10766" width="5.5703125" style="85" customWidth="1"/>
    <col min="10767" max="10767" width="7.5703125" style="85" customWidth="1"/>
    <col min="10768" max="10768" width="4.5703125" style="85" customWidth="1"/>
    <col min="10769" max="10769" width="6.7109375" style="85" customWidth="1"/>
    <col min="10770" max="10770" width="6.42578125" style="85" customWidth="1"/>
    <col min="10771" max="10996" width="9.140625" style="85"/>
    <col min="10997" max="10997" width="14.28515625" style="85" bestFit="1" customWidth="1"/>
    <col min="10998" max="11008" width="9.140625" style="85"/>
    <col min="11009" max="11009" width="7.28515625" style="85" customWidth="1"/>
    <col min="11010" max="11010" width="12" style="85" customWidth="1"/>
    <col min="11011" max="11011" width="6.28515625" style="85" customWidth="1"/>
    <col min="11012" max="11015" width="6.5703125" style="85" customWidth="1"/>
    <col min="11016" max="11016" width="5.42578125" style="85" customWidth="1"/>
    <col min="11017" max="11017" width="6.5703125" style="85" customWidth="1"/>
    <col min="11018" max="11018" width="6.7109375" style="85" customWidth="1"/>
    <col min="11019" max="11019" width="6.5703125" style="85" customWidth="1"/>
    <col min="11020" max="11020" width="7" style="85" customWidth="1"/>
    <col min="11021" max="11021" width="6.5703125" style="85" customWidth="1"/>
    <col min="11022" max="11022" width="5.5703125" style="85" customWidth="1"/>
    <col min="11023" max="11023" width="7.5703125" style="85" customWidth="1"/>
    <col min="11024" max="11024" width="4.5703125" style="85" customWidth="1"/>
    <col min="11025" max="11025" width="6.7109375" style="85" customWidth="1"/>
    <col min="11026" max="11026" width="6.42578125" style="85" customWidth="1"/>
    <col min="11027" max="11252" width="9.140625" style="85"/>
    <col min="11253" max="11253" width="14.28515625" style="85" bestFit="1" customWidth="1"/>
    <col min="11254" max="11264" width="9.140625" style="85"/>
    <col min="11265" max="11265" width="7.28515625" style="85" customWidth="1"/>
    <col min="11266" max="11266" width="12" style="85" customWidth="1"/>
    <col min="11267" max="11267" width="6.28515625" style="85" customWidth="1"/>
    <col min="11268" max="11271" width="6.5703125" style="85" customWidth="1"/>
    <col min="11272" max="11272" width="5.42578125" style="85" customWidth="1"/>
    <col min="11273" max="11273" width="6.5703125" style="85" customWidth="1"/>
    <col min="11274" max="11274" width="6.7109375" style="85" customWidth="1"/>
    <col min="11275" max="11275" width="6.5703125" style="85" customWidth="1"/>
    <col min="11276" max="11276" width="7" style="85" customWidth="1"/>
    <col min="11277" max="11277" width="6.5703125" style="85" customWidth="1"/>
    <col min="11278" max="11278" width="5.5703125" style="85" customWidth="1"/>
    <col min="11279" max="11279" width="7.5703125" style="85" customWidth="1"/>
    <col min="11280" max="11280" width="4.5703125" style="85" customWidth="1"/>
    <col min="11281" max="11281" width="6.7109375" style="85" customWidth="1"/>
    <col min="11282" max="11282" width="6.42578125" style="85" customWidth="1"/>
    <col min="11283" max="11508" width="9.140625" style="85"/>
    <col min="11509" max="11509" width="14.28515625" style="85" bestFit="1" customWidth="1"/>
    <col min="11510" max="11520" width="9.140625" style="85"/>
    <col min="11521" max="11521" width="7.28515625" style="85" customWidth="1"/>
    <col min="11522" max="11522" width="12" style="85" customWidth="1"/>
    <col min="11523" max="11523" width="6.28515625" style="85" customWidth="1"/>
    <col min="11524" max="11527" width="6.5703125" style="85" customWidth="1"/>
    <col min="11528" max="11528" width="5.42578125" style="85" customWidth="1"/>
    <col min="11529" max="11529" width="6.5703125" style="85" customWidth="1"/>
    <col min="11530" max="11530" width="6.7109375" style="85" customWidth="1"/>
    <col min="11531" max="11531" width="6.5703125" style="85" customWidth="1"/>
    <col min="11532" max="11532" width="7" style="85" customWidth="1"/>
    <col min="11533" max="11533" width="6.5703125" style="85" customWidth="1"/>
    <col min="11534" max="11534" width="5.5703125" style="85" customWidth="1"/>
    <col min="11535" max="11535" width="7.5703125" style="85" customWidth="1"/>
    <col min="11536" max="11536" width="4.5703125" style="85" customWidth="1"/>
    <col min="11537" max="11537" width="6.7109375" style="85" customWidth="1"/>
    <col min="11538" max="11538" width="6.42578125" style="85" customWidth="1"/>
    <col min="11539" max="11764" width="9.140625" style="85"/>
    <col min="11765" max="11765" width="14.28515625" style="85" bestFit="1" customWidth="1"/>
    <col min="11766" max="11776" width="9.140625" style="85"/>
    <col min="11777" max="11777" width="7.28515625" style="85" customWidth="1"/>
    <col min="11778" max="11778" width="12" style="85" customWidth="1"/>
    <col min="11779" max="11779" width="6.28515625" style="85" customWidth="1"/>
    <col min="11780" max="11783" width="6.5703125" style="85" customWidth="1"/>
    <col min="11784" max="11784" width="5.42578125" style="85" customWidth="1"/>
    <col min="11785" max="11785" width="6.5703125" style="85" customWidth="1"/>
    <col min="11786" max="11786" width="6.7109375" style="85" customWidth="1"/>
    <col min="11787" max="11787" width="6.5703125" style="85" customWidth="1"/>
    <col min="11788" max="11788" width="7" style="85" customWidth="1"/>
    <col min="11789" max="11789" width="6.5703125" style="85" customWidth="1"/>
    <col min="11790" max="11790" width="5.5703125" style="85" customWidth="1"/>
    <col min="11791" max="11791" width="7.5703125" style="85" customWidth="1"/>
    <col min="11792" max="11792" width="4.5703125" style="85" customWidth="1"/>
    <col min="11793" max="11793" width="6.7109375" style="85" customWidth="1"/>
    <col min="11794" max="11794" width="6.42578125" style="85" customWidth="1"/>
    <col min="11795" max="12020" width="9.140625" style="85"/>
    <col min="12021" max="12021" width="14.28515625" style="85" bestFit="1" customWidth="1"/>
    <col min="12022" max="12032" width="9.140625" style="85"/>
    <col min="12033" max="12033" width="7.28515625" style="85" customWidth="1"/>
    <col min="12034" max="12034" width="12" style="85" customWidth="1"/>
    <col min="12035" max="12035" width="6.28515625" style="85" customWidth="1"/>
    <col min="12036" max="12039" width="6.5703125" style="85" customWidth="1"/>
    <col min="12040" max="12040" width="5.42578125" style="85" customWidth="1"/>
    <col min="12041" max="12041" width="6.5703125" style="85" customWidth="1"/>
    <col min="12042" max="12042" width="6.7109375" style="85" customWidth="1"/>
    <col min="12043" max="12043" width="6.5703125" style="85" customWidth="1"/>
    <col min="12044" max="12044" width="7" style="85" customWidth="1"/>
    <col min="12045" max="12045" width="6.5703125" style="85" customWidth="1"/>
    <col min="12046" max="12046" width="5.5703125" style="85" customWidth="1"/>
    <col min="12047" max="12047" width="7.5703125" style="85" customWidth="1"/>
    <col min="12048" max="12048" width="4.5703125" style="85" customWidth="1"/>
    <col min="12049" max="12049" width="6.7109375" style="85" customWidth="1"/>
    <col min="12050" max="12050" width="6.42578125" style="85" customWidth="1"/>
    <col min="12051" max="12276" width="9.140625" style="85"/>
    <col min="12277" max="12277" width="14.28515625" style="85" bestFit="1" customWidth="1"/>
    <col min="12278" max="12288" width="9.140625" style="85"/>
    <col min="12289" max="12289" width="7.28515625" style="85" customWidth="1"/>
    <col min="12290" max="12290" width="12" style="85" customWidth="1"/>
    <col min="12291" max="12291" width="6.28515625" style="85" customWidth="1"/>
    <col min="12292" max="12295" width="6.5703125" style="85" customWidth="1"/>
    <col min="12296" max="12296" width="5.42578125" style="85" customWidth="1"/>
    <col min="12297" max="12297" width="6.5703125" style="85" customWidth="1"/>
    <col min="12298" max="12298" width="6.7109375" style="85" customWidth="1"/>
    <col min="12299" max="12299" width="6.5703125" style="85" customWidth="1"/>
    <col min="12300" max="12300" width="7" style="85" customWidth="1"/>
    <col min="12301" max="12301" width="6.5703125" style="85" customWidth="1"/>
    <col min="12302" max="12302" width="5.5703125" style="85" customWidth="1"/>
    <col min="12303" max="12303" width="7.5703125" style="85" customWidth="1"/>
    <col min="12304" max="12304" width="4.5703125" style="85" customWidth="1"/>
    <col min="12305" max="12305" width="6.7109375" style="85" customWidth="1"/>
    <col min="12306" max="12306" width="6.42578125" style="85" customWidth="1"/>
    <col min="12307" max="12532" width="9.140625" style="85"/>
    <col min="12533" max="12533" width="14.28515625" style="85" bestFit="1" customWidth="1"/>
    <col min="12534" max="12544" width="9.140625" style="85"/>
    <col min="12545" max="12545" width="7.28515625" style="85" customWidth="1"/>
    <col min="12546" max="12546" width="12" style="85" customWidth="1"/>
    <col min="12547" max="12547" width="6.28515625" style="85" customWidth="1"/>
    <col min="12548" max="12551" width="6.5703125" style="85" customWidth="1"/>
    <col min="12552" max="12552" width="5.42578125" style="85" customWidth="1"/>
    <col min="12553" max="12553" width="6.5703125" style="85" customWidth="1"/>
    <col min="12554" max="12554" width="6.7109375" style="85" customWidth="1"/>
    <col min="12555" max="12555" width="6.5703125" style="85" customWidth="1"/>
    <col min="12556" max="12556" width="7" style="85" customWidth="1"/>
    <col min="12557" max="12557" width="6.5703125" style="85" customWidth="1"/>
    <col min="12558" max="12558" width="5.5703125" style="85" customWidth="1"/>
    <col min="12559" max="12559" width="7.5703125" style="85" customWidth="1"/>
    <col min="12560" max="12560" width="4.5703125" style="85" customWidth="1"/>
    <col min="12561" max="12561" width="6.7109375" style="85" customWidth="1"/>
    <col min="12562" max="12562" width="6.42578125" style="85" customWidth="1"/>
    <col min="12563" max="12788" width="9.140625" style="85"/>
    <col min="12789" max="12789" width="14.28515625" style="85" bestFit="1" customWidth="1"/>
    <col min="12790" max="12800" width="9.140625" style="85"/>
    <col min="12801" max="12801" width="7.28515625" style="85" customWidth="1"/>
    <col min="12802" max="12802" width="12" style="85" customWidth="1"/>
    <col min="12803" max="12803" width="6.28515625" style="85" customWidth="1"/>
    <col min="12804" max="12807" width="6.5703125" style="85" customWidth="1"/>
    <col min="12808" max="12808" width="5.42578125" style="85" customWidth="1"/>
    <col min="12809" max="12809" width="6.5703125" style="85" customWidth="1"/>
    <col min="12810" max="12810" width="6.7109375" style="85" customWidth="1"/>
    <col min="12811" max="12811" width="6.5703125" style="85" customWidth="1"/>
    <col min="12812" max="12812" width="7" style="85" customWidth="1"/>
    <col min="12813" max="12813" width="6.5703125" style="85" customWidth="1"/>
    <col min="12814" max="12814" width="5.5703125" style="85" customWidth="1"/>
    <col min="12815" max="12815" width="7.5703125" style="85" customWidth="1"/>
    <col min="12816" max="12816" width="4.5703125" style="85" customWidth="1"/>
    <col min="12817" max="12817" width="6.7109375" style="85" customWidth="1"/>
    <col min="12818" max="12818" width="6.42578125" style="85" customWidth="1"/>
    <col min="12819" max="13044" width="9.140625" style="85"/>
    <col min="13045" max="13045" width="14.28515625" style="85" bestFit="1" customWidth="1"/>
    <col min="13046" max="13056" width="9.140625" style="85"/>
    <col min="13057" max="13057" width="7.28515625" style="85" customWidth="1"/>
    <col min="13058" max="13058" width="12" style="85" customWidth="1"/>
    <col min="13059" max="13059" width="6.28515625" style="85" customWidth="1"/>
    <col min="13060" max="13063" width="6.5703125" style="85" customWidth="1"/>
    <col min="13064" max="13064" width="5.42578125" style="85" customWidth="1"/>
    <col min="13065" max="13065" width="6.5703125" style="85" customWidth="1"/>
    <col min="13066" max="13066" width="6.7109375" style="85" customWidth="1"/>
    <col min="13067" max="13067" width="6.5703125" style="85" customWidth="1"/>
    <col min="13068" max="13068" width="7" style="85" customWidth="1"/>
    <col min="13069" max="13069" width="6.5703125" style="85" customWidth="1"/>
    <col min="13070" max="13070" width="5.5703125" style="85" customWidth="1"/>
    <col min="13071" max="13071" width="7.5703125" style="85" customWidth="1"/>
    <col min="13072" max="13072" width="4.5703125" style="85" customWidth="1"/>
    <col min="13073" max="13073" width="6.7109375" style="85" customWidth="1"/>
    <col min="13074" max="13074" width="6.42578125" style="85" customWidth="1"/>
    <col min="13075" max="13300" width="9.140625" style="85"/>
    <col min="13301" max="13301" width="14.28515625" style="85" bestFit="1" customWidth="1"/>
    <col min="13302" max="13312" width="9.140625" style="85"/>
    <col min="13313" max="13313" width="7.28515625" style="85" customWidth="1"/>
    <col min="13314" max="13314" width="12" style="85" customWidth="1"/>
    <col min="13315" max="13315" width="6.28515625" style="85" customWidth="1"/>
    <col min="13316" max="13319" width="6.5703125" style="85" customWidth="1"/>
    <col min="13320" max="13320" width="5.42578125" style="85" customWidth="1"/>
    <col min="13321" max="13321" width="6.5703125" style="85" customWidth="1"/>
    <col min="13322" max="13322" width="6.7109375" style="85" customWidth="1"/>
    <col min="13323" max="13323" width="6.5703125" style="85" customWidth="1"/>
    <col min="13324" max="13324" width="7" style="85" customWidth="1"/>
    <col min="13325" max="13325" width="6.5703125" style="85" customWidth="1"/>
    <col min="13326" max="13326" width="5.5703125" style="85" customWidth="1"/>
    <col min="13327" max="13327" width="7.5703125" style="85" customWidth="1"/>
    <col min="13328" max="13328" width="4.5703125" style="85" customWidth="1"/>
    <col min="13329" max="13329" width="6.7109375" style="85" customWidth="1"/>
    <col min="13330" max="13330" width="6.42578125" style="85" customWidth="1"/>
    <col min="13331" max="13556" width="9.140625" style="85"/>
    <col min="13557" max="13557" width="14.28515625" style="85" bestFit="1" customWidth="1"/>
    <col min="13558" max="13568" width="9.140625" style="85"/>
    <col min="13569" max="13569" width="7.28515625" style="85" customWidth="1"/>
    <col min="13570" max="13570" width="12" style="85" customWidth="1"/>
    <col min="13571" max="13571" width="6.28515625" style="85" customWidth="1"/>
    <col min="13572" max="13575" width="6.5703125" style="85" customWidth="1"/>
    <col min="13576" max="13576" width="5.42578125" style="85" customWidth="1"/>
    <col min="13577" max="13577" width="6.5703125" style="85" customWidth="1"/>
    <col min="13578" max="13578" width="6.7109375" style="85" customWidth="1"/>
    <col min="13579" max="13579" width="6.5703125" style="85" customWidth="1"/>
    <col min="13580" max="13580" width="7" style="85" customWidth="1"/>
    <col min="13581" max="13581" width="6.5703125" style="85" customWidth="1"/>
    <col min="13582" max="13582" width="5.5703125" style="85" customWidth="1"/>
    <col min="13583" max="13583" width="7.5703125" style="85" customWidth="1"/>
    <col min="13584" max="13584" width="4.5703125" style="85" customWidth="1"/>
    <col min="13585" max="13585" width="6.7109375" style="85" customWidth="1"/>
    <col min="13586" max="13586" width="6.42578125" style="85" customWidth="1"/>
    <col min="13587" max="13812" width="9.140625" style="85"/>
    <col min="13813" max="13813" width="14.28515625" style="85" bestFit="1" customWidth="1"/>
    <col min="13814" max="13824" width="9.140625" style="85"/>
    <col min="13825" max="13825" width="7.28515625" style="85" customWidth="1"/>
    <col min="13826" max="13826" width="12" style="85" customWidth="1"/>
    <col min="13827" max="13827" width="6.28515625" style="85" customWidth="1"/>
    <col min="13828" max="13831" width="6.5703125" style="85" customWidth="1"/>
    <col min="13832" max="13832" width="5.42578125" style="85" customWidth="1"/>
    <col min="13833" max="13833" width="6.5703125" style="85" customWidth="1"/>
    <col min="13834" max="13834" width="6.7109375" style="85" customWidth="1"/>
    <col min="13835" max="13835" width="6.5703125" style="85" customWidth="1"/>
    <col min="13836" max="13836" width="7" style="85" customWidth="1"/>
    <col min="13837" max="13837" width="6.5703125" style="85" customWidth="1"/>
    <col min="13838" max="13838" width="5.5703125" style="85" customWidth="1"/>
    <col min="13839" max="13839" width="7.5703125" style="85" customWidth="1"/>
    <col min="13840" max="13840" width="4.5703125" style="85" customWidth="1"/>
    <col min="13841" max="13841" width="6.7109375" style="85" customWidth="1"/>
    <col min="13842" max="13842" width="6.42578125" style="85" customWidth="1"/>
    <col min="13843" max="14068" width="9.140625" style="85"/>
    <col min="14069" max="14069" width="14.28515625" style="85" bestFit="1" customWidth="1"/>
    <col min="14070" max="14080" width="9.140625" style="85"/>
    <col min="14081" max="14081" width="7.28515625" style="85" customWidth="1"/>
    <col min="14082" max="14082" width="12" style="85" customWidth="1"/>
    <col min="14083" max="14083" width="6.28515625" style="85" customWidth="1"/>
    <col min="14084" max="14087" width="6.5703125" style="85" customWidth="1"/>
    <col min="14088" max="14088" width="5.42578125" style="85" customWidth="1"/>
    <col min="14089" max="14089" width="6.5703125" style="85" customWidth="1"/>
    <col min="14090" max="14090" width="6.7109375" style="85" customWidth="1"/>
    <col min="14091" max="14091" width="6.5703125" style="85" customWidth="1"/>
    <col min="14092" max="14092" width="7" style="85" customWidth="1"/>
    <col min="14093" max="14093" width="6.5703125" style="85" customWidth="1"/>
    <col min="14094" max="14094" width="5.5703125" style="85" customWidth="1"/>
    <col min="14095" max="14095" width="7.5703125" style="85" customWidth="1"/>
    <col min="14096" max="14096" width="4.5703125" style="85" customWidth="1"/>
    <col min="14097" max="14097" width="6.7109375" style="85" customWidth="1"/>
    <col min="14098" max="14098" width="6.42578125" style="85" customWidth="1"/>
    <col min="14099" max="14324" width="9.140625" style="85"/>
    <col min="14325" max="14325" width="14.28515625" style="85" bestFit="1" customWidth="1"/>
    <col min="14326" max="14336" width="9.140625" style="85"/>
    <col min="14337" max="14337" width="7.28515625" style="85" customWidth="1"/>
    <col min="14338" max="14338" width="12" style="85" customWidth="1"/>
    <col min="14339" max="14339" width="6.28515625" style="85" customWidth="1"/>
    <col min="14340" max="14343" width="6.5703125" style="85" customWidth="1"/>
    <col min="14344" max="14344" width="5.42578125" style="85" customWidth="1"/>
    <col min="14345" max="14345" width="6.5703125" style="85" customWidth="1"/>
    <col min="14346" max="14346" width="6.7109375" style="85" customWidth="1"/>
    <col min="14347" max="14347" width="6.5703125" style="85" customWidth="1"/>
    <col min="14348" max="14348" width="7" style="85" customWidth="1"/>
    <col min="14349" max="14349" width="6.5703125" style="85" customWidth="1"/>
    <col min="14350" max="14350" width="5.5703125" style="85" customWidth="1"/>
    <col min="14351" max="14351" width="7.5703125" style="85" customWidth="1"/>
    <col min="14352" max="14352" width="4.5703125" style="85" customWidth="1"/>
    <col min="14353" max="14353" width="6.7109375" style="85" customWidth="1"/>
    <col min="14354" max="14354" width="6.42578125" style="85" customWidth="1"/>
    <col min="14355" max="14580" width="9.140625" style="85"/>
    <col min="14581" max="14581" width="14.28515625" style="85" bestFit="1" customWidth="1"/>
    <col min="14582" max="14592" width="9.140625" style="85"/>
    <col min="14593" max="14593" width="7.28515625" style="85" customWidth="1"/>
    <col min="14594" max="14594" width="12" style="85" customWidth="1"/>
    <col min="14595" max="14595" width="6.28515625" style="85" customWidth="1"/>
    <col min="14596" max="14599" width="6.5703125" style="85" customWidth="1"/>
    <col min="14600" max="14600" width="5.42578125" style="85" customWidth="1"/>
    <col min="14601" max="14601" width="6.5703125" style="85" customWidth="1"/>
    <col min="14602" max="14602" width="6.7109375" style="85" customWidth="1"/>
    <col min="14603" max="14603" width="6.5703125" style="85" customWidth="1"/>
    <col min="14604" max="14604" width="7" style="85" customWidth="1"/>
    <col min="14605" max="14605" width="6.5703125" style="85" customWidth="1"/>
    <col min="14606" max="14606" width="5.5703125" style="85" customWidth="1"/>
    <col min="14607" max="14607" width="7.5703125" style="85" customWidth="1"/>
    <col min="14608" max="14608" width="4.5703125" style="85" customWidth="1"/>
    <col min="14609" max="14609" width="6.7109375" style="85" customWidth="1"/>
    <col min="14610" max="14610" width="6.42578125" style="85" customWidth="1"/>
    <col min="14611" max="14836" width="9.140625" style="85"/>
    <col min="14837" max="14837" width="14.28515625" style="85" bestFit="1" customWidth="1"/>
    <col min="14838" max="14848" width="9.140625" style="85"/>
    <col min="14849" max="14849" width="7.28515625" style="85" customWidth="1"/>
    <col min="14850" max="14850" width="12" style="85" customWidth="1"/>
    <col min="14851" max="14851" width="6.28515625" style="85" customWidth="1"/>
    <col min="14852" max="14855" width="6.5703125" style="85" customWidth="1"/>
    <col min="14856" max="14856" width="5.42578125" style="85" customWidth="1"/>
    <col min="14857" max="14857" width="6.5703125" style="85" customWidth="1"/>
    <col min="14858" max="14858" width="6.7109375" style="85" customWidth="1"/>
    <col min="14859" max="14859" width="6.5703125" style="85" customWidth="1"/>
    <col min="14860" max="14860" width="7" style="85" customWidth="1"/>
    <col min="14861" max="14861" width="6.5703125" style="85" customWidth="1"/>
    <col min="14862" max="14862" width="5.5703125" style="85" customWidth="1"/>
    <col min="14863" max="14863" width="7.5703125" style="85" customWidth="1"/>
    <col min="14864" max="14864" width="4.5703125" style="85" customWidth="1"/>
    <col min="14865" max="14865" width="6.7109375" style="85" customWidth="1"/>
    <col min="14866" max="14866" width="6.42578125" style="85" customWidth="1"/>
    <col min="14867" max="15092" width="9.140625" style="85"/>
    <col min="15093" max="15093" width="14.28515625" style="85" bestFit="1" customWidth="1"/>
    <col min="15094" max="15104" width="9.140625" style="85"/>
    <col min="15105" max="15105" width="7.28515625" style="85" customWidth="1"/>
    <col min="15106" max="15106" width="12" style="85" customWidth="1"/>
    <col min="15107" max="15107" width="6.28515625" style="85" customWidth="1"/>
    <col min="15108" max="15111" width="6.5703125" style="85" customWidth="1"/>
    <col min="15112" max="15112" width="5.42578125" style="85" customWidth="1"/>
    <col min="15113" max="15113" width="6.5703125" style="85" customWidth="1"/>
    <col min="15114" max="15114" width="6.7109375" style="85" customWidth="1"/>
    <col min="15115" max="15115" width="6.5703125" style="85" customWidth="1"/>
    <col min="15116" max="15116" width="7" style="85" customWidth="1"/>
    <col min="15117" max="15117" width="6.5703125" style="85" customWidth="1"/>
    <col min="15118" max="15118" width="5.5703125" style="85" customWidth="1"/>
    <col min="15119" max="15119" width="7.5703125" style="85" customWidth="1"/>
    <col min="15120" max="15120" width="4.5703125" style="85" customWidth="1"/>
    <col min="15121" max="15121" width="6.7109375" style="85" customWidth="1"/>
    <col min="15122" max="15122" width="6.42578125" style="85" customWidth="1"/>
    <col min="15123" max="15348" width="9.140625" style="85"/>
    <col min="15349" max="15349" width="14.28515625" style="85" bestFit="1" customWidth="1"/>
    <col min="15350" max="15360" width="9.140625" style="85"/>
    <col min="15361" max="15361" width="7.28515625" style="85" customWidth="1"/>
    <col min="15362" max="15362" width="12" style="85" customWidth="1"/>
    <col min="15363" max="15363" width="6.28515625" style="85" customWidth="1"/>
    <col min="15364" max="15367" width="6.5703125" style="85" customWidth="1"/>
    <col min="15368" max="15368" width="5.42578125" style="85" customWidth="1"/>
    <col min="15369" max="15369" width="6.5703125" style="85" customWidth="1"/>
    <col min="15370" max="15370" width="6.7109375" style="85" customWidth="1"/>
    <col min="15371" max="15371" width="6.5703125" style="85" customWidth="1"/>
    <col min="15372" max="15372" width="7" style="85" customWidth="1"/>
    <col min="15373" max="15373" width="6.5703125" style="85" customWidth="1"/>
    <col min="15374" max="15374" width="5.5703125" style="85" customWidth="1"/>
    <col min="15375" max="15375" width="7.5703125" style="85" customWidth="1"/>
    <col min="15376" max="15376" width="4.5703125" style="85" customWidth="1"/>
    <col min="15377" max="15377" width="6.7109375" style="85" customWidth="1"/>
    <col min="15378" max="15378" width="6.42578125" style="85" customWidth="1"/>
    <col min="15379" max="15604" width="9.140625" style="85"/>
    <col min="15605" max="15605" width="14.28515625" style="85" bestFit="1" customWidth="1"/>
    <col min="15606" max="15616" width="9.140625" style="85"/>
    <col min="15617" max="15617" width="7.28515625" style="85" customWidth="1"/>
    <col min="15618" max="15618" width="12" style="85" customWidth="1"/>
    <col min="15619" max="15619" width="6.28515625" style="85" customWidth="1"/>
    <col min="15620" max="15623" width="6.5703125" style="85" customWidth="1"/>
    <col min="15624" max="15624" width="5.42578125" style="85" customWidth="1"/>
    <col min="15625" max="15625" width="6.5703125" style="85" customWidth="1"/>
    <col min="15626" max="15626" width="6.7109375" style="85" customWidth="1"/>
    <col min="15627" max="15627" width="6.5703125" style="85" customWidth="1"/>
    <col min="15628" max="15628" width="7" style="85" customWidth="1"/>
    <col min="15629" max="15629" width="6.5703125" style="85" customWidth="1"/>
    <col min="15630" max="15630" width="5.5703125" style="85" customWidth="1"/>
    <col min="15631" max="15631" width="7.5703125" style="85" customWidth="1"/>
    <col min="15632" max="15632" width="4.5703125" style="85" customWidth="1"/>
    <col min="15633" max="15633" width="6.7109375" style="85" customWidth="1"/>
    <col min="15634" max="15634" width="6.42578125" style="85" customWidth="1"/>
    <col min="15635" max="15860" width="9.140625" style="85"/>
    <col min="15861" max="15861" width="14.28515625" style="85" bestFit="1" customWidth="1"/>
    <col min="15862" max="15872" width="9.140625" style="85"/>
    <col min="15873" max="15873" width="7.28515625" style="85" customWidth="1"/>
    <col min="15874" max="15874" width="12" style="85" customWidth="1"/>
    <col min="15875" max="15875" width="6.28515625" style="85" customWidth="1"/>
    <col min="15876" max="15879" width="6.5703125" style="85" customWidth="1"/>
    <col min="15880" max="15880" width="5.42578125" style="85" customWidth="1"/>
    <col min="15881" max="15881" width="6.5703125" style="85" customWidth="1"/>
    <col min="15882" max="15882" width="6.7109375" style="85" customWidth="1"/>
    <col min="15883" max="15883" width="6.5703125" style="85" customWidth="1"/>
    <col min="15884" max="15884" width="7" style="85" customWidth="1"/>
    <col min="15885" max="15885" width="6.5703125" style="85" customWidth="1"/>
    <col min="15886" max="15886" width="5.5703125" style="85" customWidth="1"/>
    <col min="15887" max="15887" width="7.5703125" style="85" customWidth="1"/>
    <col min="15888" max="15888" width="4.5703125" style="85" customWidth="1"/>
    <col min="15889" max="15889" width="6.7109375" style="85" customWidth="1"/>
    <col min="15890" max="15890" width="6.42578125" style="85" customWidth="1"/>
    <col min="15891" max="16116" width="9.140625" style="85"/>
    <col min="16117" max="16117" width="14.28515625" style="85" bestFit="1" customWidth="1"/>
    <col min="16118" max="16128" width="9.140625" style="85"/>
    <col min="16129" max="16129" width="7.28515625" style="85" customWidth="1"/>
    <col min="16130" max="16130" width="12" style="85" customWidth="1"/>
    <col min="16131" max="16131" width="6.28515625" style="85" customWidth="1"/>
    <col min="16132" max="16135" width="6.5703125" style="85" customWidth="1"/>
    <col min="16136" max="16136" width="5.42578125" style="85" customWidth="1"/>
    <col min="16137" max="16137" width="6.5703125" style="85" customWidth="1"/>
    <col min="16138" max="16138" width="6.7109375" style="85" customWidth="1"/>
    <col min="16139" max="16139" width="6.5703125" style="85" customWidth="1"/>
    <col min="16140" max="16140" width="7" style="85" customWidth="1"/>
    <col min="16141" max="16141" width="6.5703125" style="85" customWidth="1"/>
    <col min="16142" max="16142" width="5.5703125" style="85" customWidth="1"/>
    <col min="16143" max="16143" width="7.5703125" style="85" customWidth="1"/>
    <col min="16144" max="16144" width="4.5703125" style="85" customWidth="1"/>
    <col min="16145" max="16145" width="6.7109375" style="85" customWidth="1"/>
    <col min="16146" max="16146" width="6.42578125" style="85" customWidth="1"/>
    <col min="16147" max="16372" width="9.140625" style="85"/>
    <col min="16373" max="16373" width="14.28515625" style="85" bestFit="1" customWidth="1"/>
    <col min="16374" max="16384" width="9.140625" style="85"/>
  </cols>
  <sheetData>
    <row r="1" spans="1:27" ht="63.75" customHeight="1" thickBot="1">
      <c r="A1" s="588" t="s">
        <v>287</v>
      </c>
      <c r="B1" s="589"/>
      <c r="C1" s="589"/>
      <c r="D1" s="589"/>
      <c r="E1" s="589"/>
      <c r="F1" s="589"/>
      <c r="G1" s="589"/>
      <c r="H1" s="589"/>
      <c r="I1" s="589"/>
      <c r="J1" s="589"/>
      <c r="K1" s="589"/>
      <c r="L1" s="589"/>
      <c r="M1" s="589"/>
      <c r="N1" s="589"/>
    </row>
    <row r="2" spans="1:27" ht="17.25" customHeight="1">
      <c r="A2" s="87"/>
      <c r="B2" s="87"/>
      <c r="C2" s="87"/>
      <c r="D2" s="87"/>
      <c r="E2" s="87"/>
      <c r="F2" s="87"/>
      <c r="G2" s="87"/>
      <c r="H2" s="87"/>
      <c r="I2" s="87"/>
      <c r="J2" s="87"/>
      <c r="K2" s="87"/>
      <c r="L2" s="87"/>
      <c r="M2" s="87"/>
      <c r="N2" s="87"/>
      <c r="O2" s="88"/>
      <c r="P2" s="88"/>
      <c r="Q2" s="88"/>
      <c r="R2" s="88"/>
      <c r="S2" s="89"/>
      <c r="T2" s="88"/>
      <c r="U2" s="88"/>
      <c r="V2" s="88"/>
      <c r="W2" s="88"/>
    </row>
    <row r="3" spans="1:27" s="88" customFormat="1" ht="37.5" customHeight="1">
      <c r="A3" s="590" t="s">
        <v>289</v>
      </c>
      <c r="B3" s="591"/>
      <c r="C3" s="591"/>
      <c r="D3" s="592"/>
      <c r="E3" s="593">
        <v>4</v>
      </c>
      <c r="F3" s="594"/>
      <c r="G3" s="594"/>
      <c r="H3" s="595"/>
      <c r="I3" s="596" t="s">
        <v>133</v>
      </c>
      <c r="J3" s="596"/>
      <c r="K3" s="596"/>
      <c r="L3" s="596"/>
      <c r="M3" s="596"/>
      <c r="N3" s="596"/>
      <c r="R3" s="90"/>
      <c r="S3" s="91"/>
      <c r="AA3" s="92"/>
    </row>
    <row r="4" spans="1:27" s="88" customFormat="1" ht="12.75" customHeight="1">
      <c r="A4" s="597" t="s">
        <v>288</v>
      </c>
      <c r="B4" s="598"/>
      <c r="C4" s="598"/>
      <c r="D4" s="599"/>
      <c r="E4" s="603">
        <v>4</v>
      </c>
      <c r="F4" s="604"/>
      <c r="G4" s="604"/>
      <c r="H4" s="604"/>
      <c r="I4" s="605" t="s">
        <v>134</v>
      </c>
      <c r="J4" s="606"/>
      <c r="K4" s="606"/>
      <c r="L4" s="607"/>
      <c r="M4" s="607"/>
      <c r="N4" s="608"/>
      <c r="R4" s="90"/>
      <c r="S4" s="93"/>
      <c r="AA4" s="92"/>
    </row>
    <row r="5" spans="1:27" s="88" customFormat="1" ht="21.75" customHeight="1">
      <c r="A5" s="600"/>
      <c r="B5" s="601"/>
      <c r="C5" s="601"/>
      <c r="D5" s="602"/>
      <c r="E5" s="604"/>
      <c r="F5" s="604"/>
      <c r="G5" s="604"/>
      <c r="H5" s="604"/>
      <c r="I5" s="609"/>
      <c r="J5" s="610"/>
      <c r="K5" s="610"/>
      <c r="L5" s="610"/>
      <c r="M5" s="610"/>
      <c r="N5" s="611"/>
      <c r="R5" s="90"/>
      <c r="S5" s="93"/>
      <c r="AA5" s="92"/>
    </row>
    <row r="6" spans="1:27" s="88" customFormat="1" ht="21.75" customHeight="1">
      <c r="A6" s="573" t="s">
        <v>135</v>
      </c>
      <c r="B6" s="574"/>
      <c r="C6" s="574"/>
      <c r="D6" s="575"/>
      <c r="E6" s="579" t="s">
        <v>136</v>
      </c>
      <c r="F6" s="579"/>
      <c r="G6" s="579"/>
      <c r="H6" s="580"/>
      <c r="I6" s="583" t="s">
        <v>137</v>
      </c>
      <c r="J6" s="583"/>
      <c r="K6" s="583"/>
      <c r="L6" s="583"/>
      <c r="M6" s="583"/>
      <c r="N6" s="583"/>
      <c r="R6" s="90"/>
      <c r="S6" s="93"/>
    </row>
    <row r="7" spans="1:27" s="88" customFormat="1" ht="27" customHeight="1">
      <c r="A7" s="576"/>
      <c r="B7" s="577"/>
      <c r="C7" s="577"/>
      <c r="D7" s="578"/>
      <c r="E7" s="581"/>
      <c r="F7" s="581"/>
      <c r="G7" s="581"/>
      <c r="H7" s="582"/>
      <c r="I7" s="583">
        <v>2021</v>
      </c>
      <c r="J7" s="583"/>
      <c r="K7" s="583">
        <v>2022</v>
      </c>
      <c r="L7" s="583"/>
      <c r="M7" s="583">
        <v>2023</v>
      </c>
      <c r="N7" s="583"/>
      <c r="R7" s="90"/>
      <c r="S7" s="93"/>
    </row>
    <row r="8" spans="1:27" s="88" customFormat="1" ht="31.5" customHeight="1">
      <c r="A8" s="612" t="s">
        <v>138</v>
      </c>
      <c r="B8" s="613"/>
      <c r="C8" s="613"/>
      <c r="D8" s="614"/>
      <c r="E8" s="615"/>
      <c r="F8" s="615"/>
      <c r="G8" s="615"/>
      <c r="H8" s="616"/>
      <c r="I8" s="617" t="s">
        <v>12</v>
      </c>
      <c r="J8" s="618"/>
      <c r="K8" s="619"/>
      <c r="L8" s="619"/>
      <c r="M8" s="619"/>
      <c r="N8" s="619"/>
      <c r="R8" s="90"/>
      <c r="S8" s="93"/>
    </row>
    <row r="9" spans="1:27" ht="45.75" customHeight="1">
      <c r="A9" s="550" t="s">
        <v>139</v>
      </c>
      <c r="B9" s="551"/>
      <c r="C9" s="552" t="s">
        <v>233</v>
      </c>
      <c r="D9" s="571"/>
      <c r="E9" s="571"/>
      <c r="F9" s="571"/>
      <c r="G9" s="571"/>
      <c r="H9" s="571"/>
      <c r="I9" s="571"/>
      <c r="J9" s="571"/>
      <c r="K9" s="571"/>
      <c r="L9" s="571"/>
      <c r="M9" s="571"/>
      <c r="N9" s="572"/>
      <c r="R9" s="90"/>
      <c r="S9" s="93"/>
    </row>
    <row r="10" spans="1:27" ht="38.25" hidden="1" customHeight="1">
      <c r="A10" s="550"/>
      <c r="B10" s="551"/>
      <c r="C10" s="552"/>
      <c r="D10" s="553"/>
      <c r="E10" s="553"/>
      <c r="F10" s="553"/>
      <c r="G10" s="553"/>
      <c r="H10" s="553"/>
      <c r="I10" s="553"/>
      <c r="J10" s="553"/>
      <c r="K10" s="553"/>
      <c r="L10" s="553"/>
      <c r="M10" s="553"/>
      <c r="N10" s="554"/>
    </row>
    <row r="11" spans="1:27" ht="19.5" customHeight="1">
      <c r="A11" s="555" t="s">
        <v>140</v>
      </c>
      <c r="B11" s="556"/>
      <c r="C11" s="561" t="s">
        <v>141</v>
      </c>
      <c r="D11" s="562"/>
      <c r="E11" s="562"/>
      <c r="F11" s="562"/>
      <c r="G11" s="562"/>
      <c r="H11" s="562"/>
      <c r="I11" s="562"/>
      <c r="J11" s="562"/>
      <c r="K11" s="562"/>
      <c r="L11" s="562"/>
      <c r="M11" s="562"/>
      <c r="N11" s="563"/>
      <c r="R11" s="90"/>
      <c r="S11" s="94"/>
      <c r="AA11" s="95"/>
    </row>
    <row r="12" spans="1:27" ht="19.5" customHeight="1">
      <c r="A12" s="557"/>
      <c r="B12" s="558"/>
      <c r="C12" s="564"/>
      <c r="D12" s="565"/>
      <c r="E12" s="565"/>
      <c r="F12" s="565"/>
      <c r="G12" s="565"/>
      <c r="H12" s="565"/>
      <c r="I12" s="565"/>
      <c r="J12" s="565"/>
      <c r="K12" s="565"/>
      <c r="L12" s="565"/>
      <c r="M12" s="565"/>
      <c r="N12" s="566"/>
      <c r="AA12" s="95"/>
    </row>
    <row r="13" spans="1:27" ht="22.5" customHeight="1">
      <c r="A13" s="557"/>
      <c r="B13" s="558"/>
      <c r="C13" s="564"/>
      <c r="D13" s="565"/>
      <c r="E13" s="565"/>
      <c r="F13" s="565"/>
      <c r="G13" s="565"/>
      <c r="H13" s="565"/>
      <c r="I13" s="565"/>
      <c r="J13" s="565"/>
      <c r="K13" s="565"/>
      <c r="L13" s="565"/>
      <c r="M13" s="565"/>
      <c r="N13" s="566"/>
      <c r="AA13" s="95"/>
    </row>
    <row r="14" spans="1:27" ht="45" customHeight="1">
      <c r="A14" s="557"/>
      <c r="B14" s="558"/>
      <c r="C14" s="564"/>
      <c r="D14" s="565"/>
      <c r="E14" s="565"/>
      <c r="F14" s="565"/>
      <c r="G14" s="565"/>
      <c r="H14" s="565"/>
      <c r="I14" s="565"/>
      <c r="J14" s="565"/>
      <c r="K14" s="565"/>
      <c r="L14" s="565"/>
      <c r="M14" s="565"/>
      <c r="N14" s="566"/>
      <c r="AA14" s="95"/>
    </row>
    <row r="15" spans="1:27" ht="18.75" hidden="1" customHeight="1">
      <c r="A15" s="557"/>
      <c r="B15" s="558"/>
      <c r="C15" s="564"/>
      <c r="D15" s="565"/>
      <c r="E15" s="565"/>
      <c r="F15" s="565"/>
      <c r="G15" s="565"/>
      <c r="H15" s="565"/>
      <c r="I15" s="565"/>
      <c r="J15" s="565"/>
      <c r="K15" s="565"/>
      <c r="L15" s="565"/>
      <c r="M15" s="565"/>
      <c r="N15" s="566"/>
    </row>
    <row r="16" spans="1:27" ht="16.5" hidden="1" customHeight="1">
      <c r="A16" s="557"/>
      <c r="B16" s="558"/>
      <c r="C16" s="564"/>
      <c r="D16" s="565"/>
      <c r="E16" s="565"/>
      <c r="F16" s="565"/>
      <c r="G16" s="565"/>
      <c r="H16" s="565"/>
      <c r="I16" s="565"/>
      <c r="J16" s="565"/>
      <c r="K16" s="565"/>
      <c r="L16" s="565"/>
      <c r="M16" s="565"/>
      <c r="N16" s="566"/>
    </row>
    <row r="17" spans="1:29" ht="23.25" hidden="1" customHeight="1">
      <c r="A17" s="557"/>
      <c r="B17" s="558"/>
      <c r="C17" s="564"/>
      <c r="D17" s="565"/>
      <c r="E17" s="565"/>
      <c r="F17" s="565"/>
      <c r="G17" s="565"/>
      <c r="H17" s="565"/>
      <c r="I17" s="565"/>
      <c r="J17" s="565"/>
      <c r="K17" s="565"/>
      <c r="L17" s="565"/>
      <c r="M17" s="565"/>
      <c r="N17" s="566"/>
    </row>
    <row r="18" spans="1:29" ht="20.25" hidden="1" customHeight="1">
      <c r="A18" s="557"/>
      <c r="B18" s="558"/>
      <c r="C18" s="564"/>
      <c r="D18" s="565"/>
      <c r="E18" s="565"/>
      <c r="F18" s="565"/>
      <c r="G18" s="565"/>
      <c r="H18" s="565"/>
      <c r="I18" s="565"/>
      <c r="J18" s="565"/>
      <c r="K18" s="565"/>
      <c r="L18" s="565"/>
      <c r="M18" s="565"/>
      <c r="N18" s="566"/>
    </row>
    <row r="19" spans="1:29" ht="13.5" hidden="1" customHeight="1">
      <c r="A19" s="557"/>
      <c r="B19" s="558"/>
      <c r="C19" s="564"/>
      <c r="D19" s="565"/>
      <c r="E19" s="565"/>
      <c r="F19" s="565"/>
      <c r="G19" s="565"/>
      <c r="H19" s="565"/>
      <c r="I19" s="565"/>
      <c r="J19" s="565"/>
      <c r="K19" s="565"/>
      <c r="L19" s="565"/>
      <c r="M19" s="565"/>
      <c r="N19" s="566"/>
    </row>
    <row r="20" spans="1:29" ht="13.5" hidden="1" customHeight="1">
      <c r="A20" s="557"/>
      <c r="B20" s="558"/>
      <c r="C20" s="564"/>
      <c r="D20" s="565"/>
      <c r="E20" s="565"/>
      <c r="F20" s="565"/>
      <c r="G20" s="565"/>
      <c r="H20" s="565"/>
      <c r="I20" s="565"/>
      <c r="J20" s="565"/>
      <c r="K20" s="565"/>
      <c r="L20" s="565"/>
      <c r="M20" s="565"/>
      <c r="N20" s="566"/>
    </row>
    <row r="21" spans="1:29" ht="13.5" hidden="1" customHeight="1">
      <c r="A21" s="557"/>
      <c r="B21" s="558"/>
      <c r="C21" s="564"/>
      <c r="D21" s="565"/>
      <c r="E21" s="565"/>
      <c r="F21" s="565"/>
      <c r="G21" s="565"/>
      <c r="H21" s="565"/>
      <c r="I21" s="565"/>
      <c r="J21" s="565"/>
      <c r="K21" s="565"/>
      <c r="L21" s="565"/>
      <c r="M21" s="565"/>
      <c r="N21" s="566"/>
    </row>
    <row r="22" spans="1:29" ht="13.5" hidden="1" customHeight="1">
      <c r="A22" s="557"/>
      <c r="B22" s="558"/>
      <c r="C22" s="564"/>
      <c r="D22" s="565"/>
      <c r="E22" s="565"/>
      <c r="F22" s="565"/>
      <c r="G22" s="565"/>
      <c r="H22" s="565"/>
      <c r="I22" s="565"/>
      <c r="J22" s="565"/>
      <c r="K22" s="565"/>
      <c r="L22" s="565"/>
      <c r="M22" s="565"/>
      <c r="N22" s="566"/>
    </row>
    <row r="23" spans="1:29" ht="25.5" customHeight="1">
      <c r="A23" s="559"/>
      <c r="B23" s="560"/>
      <c r="C23" s="567"/>
      <c r="D23" s="568"/>
      <c r="E23" s="568"/>
      <c r="F23" s="568"/>
      <c r="G23" s="568"/>
      <c r="H23" s="568"/>
      <c r="I23" s="568"/>
      <c r="J23" s="568"/>
      <c r="K23" s="568"/>
      <c r="L23" s="568"/>
      <c r="M23" s="568"/>
      <c r="N23" s="569"/>
    </row>
    <row r="24" spans="1:29" ht="18.75" customHeight="1">
      <c r="A24" s="533" t="s">
        <v>142</v>
      </c>
      <c r="B24" s="570"/>
      <c r="C24" s="570"/>
      <c r="D24" s="570"/>
      <c r="E24" s="570"/>
      <c r="F24" s="570"/>
      <c r="G24" s="570"/>
      <c r="H24" s="570"/>
      <c r="I24" s="570"/>
      <c r="J24" s="570"/>
      <c r="K24" s="570"/>
      <c r="L24" s="570"/>
      <c r="M24" s="570"/>
      <c r="N24" s="534"/>
      <c r="R24" s="96"/>
      <c r="S24" s="97"/>
      <c r="T24" s="96"/>
      <c r="U24" s="96"/>
      <c r="V24" s="96"/>
      <c r="W24" s="96"/>
      <c r="X24" s="96"/>
      <c r="Y24" s="96"/>
      <c r="Z24" s="96"/>
      <c r="AA24" s="96"/>
      <c r="AB24" s="96"/>
      <c r="AC24" s="96"/>
    </row>
    <row r="25" spans="1:29" ht="27" customHeight="1">
      <c r="A25" s="98">
        <v>1</v>
      </c>
      <c r="B25" s="548" t="s">
        <v>143</v>
      </c>
      <c r="C25" s="548"/>
      <c r="D25" s="548"/>
      <c r="E25" s="548"/>
      <c r="F25" s="548"/>
      <c r="G25" s="548"/>
      <c r="H25" s="98"/>
      <c r="I25" s="548"/>
      <c r="J25" s="548"/>
      <c r="K25" s="548"/>
      <c r="L25" s="548"/>
      <c r="M25" s="548"/>
      <c r="N25" s="548"/>
      <c r="R25" s="96"/>
      <c r="S25" s="97"/>
      <c r="T25" s="96"/>
      <c r="U25" s="96"/>
      <c r="V25" s="96"/>
      <c r="W25" s="96"/>
      <c r="X25" s="96"/>
      <c r="Y25" s="96"/>
      <c r="Z25" s="96"/>
      <c r="AA25" s="96"/>
      <c r="AB25" s="96"/>
      <c r="AC25" s="96"/>
    </row>
    <row r="26" spans="1:29" ht="44.25" customHeight="1">
      <c r="A26" s="99">
        <v>2</v>
      </c>
      <c r="B26" s="584" t="s">
        <v>144</v>
      </c>
      <c r="C26" s="585"/>
      <c r="D26" s="585"/>
      <c r="E26" s="585"/>
      <c r="F26" s="585"/>
      <c r="G26" s="586"/>
      <c r="H26" s="99"/>
      <c r="I26" s="587"/>
      <c r="J26" s="587"/>
      <c r="K26" s="587"/>
      <c r="L26" s="587"/>
      <c r="M26" s="587"/>
      <c r="N26" s="587"/>
      <c r="R26" s="96"/>
      <c r="S26" s="97"/>
      <c r="T26" s="96"/>
      <c r="U26" s="96"/>
      <c r="V26" s="96"/>
      <c r="W26" s="96"/>
      <c r="X26" s="96"/>
      <c r="Y26" s="96"/>
      <c r="Z26" s="96"/>
      <c r="AA26" s="96"/>
      <c r="AB26" s="96"/>
      <c r="AC26" s="96"/>
    </row>
    <row r="27" spans="1:29" ht="26.25" customHeight="1">
      <c r="A27" s="100"/>
      <c r="B27" s="547"/>
      <c r="C27" s="547"/>
      <c r="D27" s="547"/>
      <c r="E27" s="547"/>
      <c r="F27" s="547"/>
      <c r="G27" s="547"/>
      <c r="H27" s="99"/>
      <c r="I27" s="548"/>
      <c r="J27" s="548"/>
      <c r="K27" s="548"/>
      <c r="L27" s="548"/>
      <c r="M27" s="548"/>
      <c r="N27" s="548"/>
      <c r="R27" s="96"/>
      <c r="S27" s="97"/>
      <c r="T27" s="96"/>
      <c r="U27" s="96"/>
      <c r="V27" s="96"/>
      <c r="W27" s="96"/>
      <c r="X27" s="96"/>
      <c r="Y27" s="96"/>
      <c r="Z27" s="96"/>
      <c r="AA27" s="96"/>
      <c r="AB27" s="96"/>
      <c r="AC27" s="96"/>
    </row>
    <row r="28" spans="1:29" ht="10.5" customHeight="1">
      <c r="A28" s="100"/>
      <c r="B28" s="548"/>
      <c r="C28" s="548"/>
      <c r="D28" s="548"/>
      <c r="E28" s="548"/>
      <c r="F28" s="548"/>
      <c r="G28" s="548"/>
      <c r="H28" s="101"/>
      <c r="I28" s="549"/>
      <c r="J28" s="549"/>
      <c r="K28" s="549"/>
      <c r="L28" s="549"/>
      <c r="M28" s="549"/>
      <c r="N28" s="549"/>
    </row>
    <row r="29" spans="1:29">
      <c r="A29" s="524" t="s">
        <v>21</v>
      </c>
      <c r="B29" s="525"/>
      <c r="C29" s="525"/>
      <c r="D29" s="525"/>
      <c r="E29" s="525"/>
      <c r="F29" s="525"/>
      <c r="G29" s="525"/>
      <c r="H29" s="525"/>
      <c r="I29" s="525"/>
      <c r="J29" s="525"/>
      <c r="K29" s="525"/>
      <c r="L29" s="525"/>
      <c r="M29" s="525"/>
      <c r="N29" s="526"/>
      <c r="O29" s="102"/>
      <c r="P29" s="102"/>
      <c r="Q29" s="102"/>
      <c r="R29" s="103"/>
    </row>
    <row r="30" spans="1:29" ht="35.25" customHeight="1">
      <c r="A30" s="530" t="s">
        <v>145</v>
      </c>
      <c r="B30" s="531"/>
      <c r="C30" s="531"/>
      <c r="D30" s="531"/>
      <c r="E30" s="531"/>
      <c r="F30" s="531"/>
      <c r="G30" s="531"/>
      <c r="H30" s="532"/>
      <c r="I30" s="533" t="s">
        <v>85</v>
      </c>
      <c r="J30" s="534"/>
      <c r="K30" s="535" t="s">
        <v>236</v>
      </c>
      <c r="L30" s="535"/>
      <c r="M30" s="527" t="s">
        <v>148</v>
      </c>
      <c r="N30" s="527"/>
      <c r="O30" s="527">
        <v>2022</v>
      </c>
      <c r="P30" s="527"/>
      <c r="Q30" s="527">
        <v>2023</v>
      </c>
      <c r="R30" s="527"/>
    </row>
    <row r="31" spans="1:29" ht="18.75" customHeight="1">
      <c r="A31" s="546" t="s">
        <v>149</v>
      </c>
      <c r="B31" s="546"/>
      <c r="C31" s="546"/>
      <c r="D31" s="546"/>
      <c r="E31" s="546"/>
      <c r="F31" s="546"/>
      <c r="G31" s="546"/>
      <c r="H31" s="546"/>
      <c r="I31" s="529">
        <v>3</v>
      </c>
      <c r="J31" s="529"/>
      <c r="K31" s="529"/>
      <c r="L31" s="529"/>
      <c r="M31" s="529"/>
      <c r="N31" s="529"/>
      <c r="O31" s="529"/>
      <c r="P31" s="529"/>
      <c r="Q31" s="529"/>
      <c r="R31" s="529"/>
    </row>
    <row r="32" spans="1:29" ht="30" customHeight="1">
      <c r="A32" s="542" t="s">
        <v>150</v>
      </c>
      <c r="B32" s="542"/>
      <c r="C32" s="542"/>
      <c r="D32" s="542"/>
      <c r="E32" s="542"/>
      <c r="F32" s="542"/>
      <c r="G32" s="542"/>
      <c r="H32" s="542"/>
      <c r="I32" s="544" t="s">
        <v>151</v>
      </c>
      <c r="J32" s="545"/>
      <c r="K32" s="529"/>
      <c r="L32" s="529"/>
      <c r="M32" s="529"/>
      <c r="N32" s="529"/>
      <c r="O32" s="529"/>
      <c r="P32" s="529"/>
      <c r="Q32" s="529"/>
      <c r="R32" s="529"/>
    </row>
    <row r="33" spans="1:19" ht="21" customHeight="1">
      <c r="A33" s="542" t="s">
        <v>152</v>
      </c>
      <c r="B33" s="542"/>
      <c r="C33" s="542"/>
      <c r="D33" s="542"/>
      <c r="E33" s="542"/>
      <c r="F33" s="542"/>
      <c r="G33" s="542"/>
      <c r="H33" s="542"/>
      <c r="I33" s="529">
        <v>2</v>
      </c>
      <c r="J33" s="529"/>
      <c r="K33" s="529"/>
      <c r="L33" s="529"/>
      <c r="M33" s="529"/>
      <c r="N33" s="529"/>
      <c r="O33" s="529"/>
      <c r="P33" s="529"/>
      <c r="Q33" s="529"/>
      <c r="R33" s="529"/>
    </row>
    <row r="34" spans="1:19" ht="23.25" customHeight="1">
      <c r="A34" s="542" t="s">
        <v>153</v>
      </c>
      <c r="B34" s="542"/>
      <c r="C34" s="542"/>
      <c r="D34" s="542"/>
      <c r="E34" s="542"/>
      <c r="F34" s="542"/>
      <c r="G34" s="542"/>
      <c r="H34" s="542"/>
      <c r="I34" s="529">
        <v>700</v>
      </c>
      <c r="J34" s="529"/>
      <c r="K34" s="529"/>
      <c r="L34" s="529"/>
      <c r="M34" s="529"/>
      <c r="N34" s="529"/>
      <c r="O34" s="529"/>
      <c r="P34" s="529"/>
      <c r="Q34" s="529"/>
      <c r="R34" s="529"/>
    </row>
    <row r="35" spans="1:19" ht="26.25" customHeight="1">
      <c r="A35" s="542" t="s">
        <v>154</v>
      </c>
      <c r="B35" s="542"/>
      <c r="C35" s="542"/>
      <c r="D35" s="542"/>
      <c r="E35" s="542"/>
      <c r="F35" s="542"/>
      <c r="G35" s="542"/>
      <c r="H35" s="542"/>
      <c r="I35" s="544">
        <v>700</v>
      </c>
      <c r="J35" s="545"/>
      <c r="K35" s="543"/>
      <c r="L35" s="543"/>
      <c r="M35" s="543"/>
      <c r="N35" s="543"/>
      <c r="O35" s="529"/>
      <c r="P35" s="529"/>
      <c r="Q35" s="529"/>
      <c r="R35" s="529"/>
    </row>
    <row r="36" spans="1:19" s="105" customFormat="1" ht="25.5" customHeight="1">
      <c r="A36" s="542"/>
      <c r="B36" s="542"/>
      <c r="C36" s="542"/>
      <c r="D36" s="542"/>
      <c r="E36" s="542"/>
      <c r="F36" s="542"/>
      <c r="G36" s="542"/>
      <c r="H36" s="542"/>
      <c r="I36" s="529"/>
      <c r="J36" s="529"/>
      <c r="K36" s="543"/>
      <c r="L36" s="543"/>
      <c r="M36" s="543"/>
      <c r="N36" s="543"/>
      <c r="O36" s="529"/>
      <c r="P36" s="529"/>
      <c r="Q36" s="529"/>
      <c r="R36" s="529"/>
      <c r="S36" s="104"/>
    </row>
    <row r="37" spans="1:19" ht="23.25" customHeight="1">
      <c r="A37" s="530" t="s">
        <v>155</v>
      </c>
      <c r="B37" s="531"/>
      <c r="C37" s="531"/>
      <c r="D37" s="531"/>
      <c r="E37" s="531"/>
      <c r="F37" s="531"/>
      <c r="G37" s="531"/>
      <c r="H37" s="532"/>
      <c r="I37" s="533" t="s">
        <v>85</v>
      </c>
      <c r="J37" s="534"/>
      <c r="K37" s="535" t="s">
        <v>236</v>
      </c>
      <c r="L37" s="535"/>
      <c r="M37" s="527" t="s">
        <v>148</v>
      </c>
      <c r="N37" s="527"/>
      <c r="O37" s="527">
        <v>2022</v>
      </c>
      <c r="P37" s="527"/>
      <c r="Q37" s="527">
        <v>2023</v>
      </c>
      <c r="R37" s="527"/>
    </row>
    <row r="38" spans="1:19" ht="23.25" customHeight="1">
      <c r="A38" s="542" t="s">
        <v>156</v>
      </c>
      <c r="B38" s="542"/>
      <c r="C38" s="542"/>
      <c r="D38" s="542"/>
      <c r="E38" s="542"/>
      <c r="F38" s="542"/>
      <c r="G38" s="542"/>
      <c r="H38" s="542"/>
      <c r="I38" s="529">
        <v>4</v>
      </c>
      <c r="J38" s="529"/>
      <c r="K38" s="540"/>
      <c r="L38" s="529"/>
      <c r="M38" s="529"/>
      <c r="N38" s="529"/>
      <c r="O38" s="540"/>
      <c r="P38" s="529"/>
      <c r="Q38" s="540"/>
      <c r="R38" s="529"/>
    </row>
    <row r="39" spans="1:19" ht="26.25" customHeight="1">
      <c r="A39" s="538"/>
      <c r="B39" s="538"/>
      <c r="C39" s="538"/>
      <c r="D39" s="538"/>
      <c r="E39" s="538"/>
      <c r="F39" s="538"/>
      <c r="G39" s="538"/>
      <c r="H39" s="538"/>
      <c r="I39" s="541"/>
      <c r="J39" s="541"/>
      <c r="K39" s="540"/>
      <c r="L39" s="529"/>
      <c r="M39" s="529"/>
      <c r="N39" s="529"/>
      <c r="O39" s="540"/>
      <c r="P39" s="529"/>
      <c r="Q39" s="540"/>
      <c r="R39" s="529"/>
    </row>
    <row r="40" spans="1:19" ht="26.25" customHeight="1">
      <c r="A40" s="441"/>
      <c r="B40" s="442"/>
      <c r="C40" s="442"/>
      <c r="D40" s="442"/>
      <c r="E40" s="442"/>
      <c r="F40" s="442"/>
      <c r="G40" s="442"/>
      <c r="H40" s="443"/>
      <c r="I40" s="540"/>
      <c r="J40" s="529"/>
      <c r="K40" s="540"/>
      <c r="L40" s="529"/>
      <c r="M40" s="529"/>
      <c r="N40" s="529"/>
      <c r="O40" s="540"/>
      <c r="P40" s="529"/>
      <c r="Q40" s="540"/>
      <c r="R40" s="529"/>
    </row>
    <row r="41" spans="1:19" ht="25.5" customHeight="1">
      <c r="A41" s="530" t="s">
        <v>157</v>
      </c>
      <c r="B41" s="531"/>
      <c r="C41" s="531"/>
      <c r="D41" s="531"/>
      <c r="E41" s="531"/>
      <c r="F41" s="531"/>
      <c r="G41" s="531"/>
      <c r="H41" s="532"/>
      <c r="I41" s="533" t="s">
        <v>85</v>
      </c>
      <c r="J41" s="534"/>
      <c r="K41" s="535" t="s">
        <v>236</v>
      </c>
      <c r="L41" s="535"/>
      <c r="M41" s="527" t="s">
        <v>148</v>
      </c>
      <c r="N41" s="527"/>
      <c r="O41" s="527">
        <v>2022</v>
      </c>
      <c r="P41" s="527"/>
      <c r="Q41" s="527">
        <v>2023</v>
      </c>
      <c r="R41" s="527"/>
    </row>
    <row r="42" spans="1:19" ht="33.75" customHeight="1">
      <c r="A42" s="538" t="s">
        <v>158</v>
      </c>
      <c r="B42" s="538"/>
      <c r="C42" s="538"/>
      <c r="D42" s="538"/>
      <c r="E42" s="538"/>
      <c r="F42" s="538"/>
      <c r="G42" s="538"/>
      <c r="H42" s="538"/>
      <c r="I42" s="539">
        <v>0</v>
      </c>
      <c r="J42" s="539"/>
      <c r="K42" s="529"/>
      <c r="L42" s="529"/>
      <c r="M42" s="529"/>
      <c r="N42" s="529"/>
      <c r="O42" s="539"/>
      <c r="P42" s="539"/>
      <c r="Q42" s="539"/>
      <c r="R42" s="539"/>
    </row>
    <row r="43" spans="1:19">
      <c r="A43" s="536"/>
      <c r="B43" s="537"/>
      <c r="C43" s="537"/>
      <c r="D43" s="537"/>
      <c r="E43" s="537"/>
      <c r="F43" s="537"/>
      <c r="G43" s="537"/>
      <c r="H43" s="537"/>
      <c r="I43" s="529"/>
      <c r="J43" s="529"/>
      <c r="K43" s="529"/>
      <c r="L43" s="529"/>
      <c r="M43" s="529"/>
      <c r="N43" s="529"/>
      <c r="O43" s="529"/>
      <c r="P43" s="529"/>
      <c r="Q43" s="529"/>
      <c r="R43" s="529"/>
    </row>
    <row r="44" spans="1:19" ht="27" customHeight="1">
      <c r="A44" s="530" t="s">
        <v>159</v>
      </c>
      <c r="B44" s="531"/>
      <c r="C44" s="531"/>
      <c r="D44" s="531"/>
      <c r="E44" s="531"/>
      <c r="F44" s="531"/>
      <c r="G44" s="531"/>
      <c r="H44" s="532"/>
      <c r="I44" s="533" t="s">
        <v>85</v>
      </c>
      <c r="J44" s="534"/>
      <c r="K44" s="535" t="s">
        <v>236</v>
      </c>
      <c r="L44" s="535"/>
      <c r="M44" s="527" t="s">
        <v>148</v>
      </c>
      <c r="N44" s="527"/>
      <c r="O44" s="527">
        <v>2022</v>
      </c>
      <c r="P44" s="527"/>
      <c r="Q44" s="527">
        <v>2023</v>
      </c>
      <c r="R44" s="527"/>
    </row>
    <row r="45" spans="1:19" ht="22.5" customHeight="1">
      <c r="A45" s="441"/>
      <c r="B45" s="442"/>
      <c r="C45" s="442"/>
      <c r="D45" s="442"/>
      <c r="E45" s="442"/>
      <c r="F45" s="442"/>
      <c r="G45" s="442"/>
      <c r="H45" s="443"/>
      <c r="I45" s="528"/>
      <c r="J45" s="529"/>
      <c r="K45" s="529"/>
      <c r="L45" s="529"/>
      <c r="M45" s="529"/>
      <c r="N45" s="529"/>
      <c r="O45" s="529"/>
      <c r="P45" s="529"/>
      <c r="Q45" s="529"/>
      <c r="R45" s="529"/>
    </row>
    <row r="47" spans="1:19">
      <c r="A47" s="524" t="s">
        <v>38</v>
      </c>
      <c r="B47" s="525"/>
      <c r="C47" s="525"/>
      <c r="D47" s="525"/>
      <c r="E47" s="525"/>
      <c r="F47" s="525"/>
      <c r="G47" s="525"/>
      <c r="H47" s="525"/>
      <c r="I47" s="525"/>
      <c r="J47" s="525"/>
      <c r="K47" s="525"/>
      <c r="L47" s="525"/>
      <c r="M47" s="525"/>
      <c r="N47" s="526"/>
    </row>
    <row r="48" spans="1:19" ht="48.75" customHeight="1">
      <c r="A48" s="527" t="s">
        <v>39</v>
      </c>
      <c r="B48" s="527"/>
      <c r="C48" s="106" t="s">
        <v>40</v>
      </c>
      <c r="D48" s="106" t="s">
        <v>41</v>
      </c>
      <c r="E48" s="106" t="s">
        <v>42</v>
      </c>
      <c r="F48" s="106" t="s">
        <v>43</v>
      </c>
      <c r="G48" s="106" t="s">
        <v>44</v>
      </c>
      <c r="H48" s="106" t="s">
        <v>45</v>
      </c>
      <c r="I48" s="106" t="s">
        <v>46</v>
      </c>
      <c r="J48" s="106" t="s">
        <v>47</v>
      </c>
      <c r="K48" s="106" t="s">
        <v>48</v>
      </c>
      <c r="L48" s="106" t="s">
        <v>49</v>
      </c>
      <c r="M48" s="106" t="s">
        <v>50</v>
      </c>
      <c r="N48" s="106" t="s">
        <v>51</v>
      </c>
    </row>
    <row r="49" spans="1:17" ht="12" customHeight="1">
      <c r="A49" s="515">
        <v>1</v>
      </c>
      <c r="B49" s="516"/>
      <c r="C49" s="107"/>
      <c r="D49" s="108"/>
      <c r="E49" s="108"/>
      <c r="F49" s="108"/>
      <c r="G49" s="108"/>
      <c r="H49" s="108" t="s">
        <v>12</v>
      </c>
      <c r="I49" s="108"/>
      <c r="J49" s="108"/>
      <c r="K49" s="108"/>
      <c r="L49" s="108"/>
      <c r="M49" s="108"/>
      <c r="N49" s="108" t="s">
        <v>12</v>
      </c>
    </row>
    <row r="50" spans="1:17" ht="12" customHeight="1" thickBot="1">
      <c r="A50" s="517"/>
      <c r="B50" s="518"/>
      <c r="C50" s="109"/>
      <c r="D50" s="109"/>
      <c r="E50" s="109"/>
      <c r="F50" s="109"/>
      <c r="G50" s="109"/>
      <c r="H50" s="109"/>
      <c r="I50" s="109"/>
      <c r="J50" s="109"/>
      <c r="K50" s="109"/>
      <c r="L50" s="109"/>
      <c r="M50" s="109"/>
      <c r="N50" s="109"/>
    </row>
    <row r="51" spans="1:17" ht="12" customHeight="1">
      <c r="A51" s="515">
        <v>2</v>
      </c>
      <c r="B51" s="516"/>
      <c r="C51" s="108"/>
      <c r="D51" s="108"/>
      <c r="E51" s="108"/>
      <c r="F51" s="108"/>
      <c r="G51" s="108"/>
      <c r="H51" s="108" t="s">
        <v>12</v>
      </c>
      <c r="I51" s="108"/>
      <c r="J51" s="108"/>
      <c r="K51" s="108"/>
      <c r="L51" s="108"/>
      <c r="M51" s="108"/>
      <c r="N51" s="108"/>
    </row>
    <row r="52" spans="1:17" ht="12" customHeight="1" thickBot="1">
      <c r="A52" s="517"/>
      <c r="B52" s="518"/>
      <c r="C52" s="109"/>
      <c r="D52" s="109"/>
      <c r="E52" s="109"/>
      <c r="F52" s="109"/>
      <c r="G52" s="109"/>
      <c r="H52" s="109"/>
      <c r="I52" s="109"/>
      <c r="J52" s="109"/>
      <c r="K52" s="109"/>
      <c r="L52" s="109"/>
      <c r="M52" s="109"/>
      <c r="N52" s="109"/>
    </row>
    <row r="53" spans="1:17" ht="12" customHeight="1">
      <c r="A53" s="515">
        <v>3</v>
      </c>
      <c r="B53" s="516"/>
      <c r="C53" s="108"/>
      <c r="D53" s="110"/>
      <c r="E53" s="108"/>
      <c r="F53" s="108"/>
      <c r="G53" s="108"/>
      <c r="H53" s="108"/>
      <c r="I53" s="108"/>
      <c r="J53" s="108"/>
      <c r="K53" s="108"/>
      <c r="L53" s="108"/>
      <c r="M53" s="108"/>
      <c r="N53" s="108" t="s">
        <v>12</v>
      </c>
    </row>
    <row r="54" spans="1:17" ht="12" customHeight="1" thickBot="1">
      <c r="A54" s="517"/>
      <c r="B54" s="518"/>
      <c r="C54" s="109"/>
      <c r="D54" s="109"/>
      <c r="E54" s="109"/>
      <c r="F54" s="109"/>
      <c r="G54" s="109"/>
      <c r="H54" s="109"/>
      <c r="I54" s="109"/>
      <c r="J54" s="109"/>
      <c r="K54" s="109"/>
      <c r="L54" s="109"/>
      <c r="M54" s="109"/>
      <c r="N54" s="109"/>
    </row>
    <row r="55" spans="1:17" ht="12" customHeight="1">
      <c r="A55" s="515"/>
      <c r="B55" s="516"/>
      <c r="C55" s="108"/>
      <c r="D55" s="108"/>
      <c r="E55" s="108"/>
      <c r="F55" s="108"/>
      <c r="G55" s="108"/>
      <c r="H55" s="108"/>
      <c r="I55" s="108"/>
      <c r="J55" s="108"/>
      <c r="K55" s="108"/>
      <c r="L55" s="108"/>
      <c r="M55" s="108"/>
      <c r="N55" s="108"/>
    </row>
    <row r="56" spans="1:17" ht="12" customHeight="1" thickBot="1">
      <c r="A56" s="517"/>
      <c r="B56" s="518"/>
      <c r="C56" s="109"/>
      <c r="D56" s="109"/>
      <c r="E56" s="109"/>
      <c r="F56" s="109"/>
      <c r="G56" s="109"/>
      <c r="H56" s="109"/>
      <c r="I56" s="109"/>
      <c r="J56" s="109"/>
      <c r="K56" s="109"/>
      <c r="L56" s="109"/>
      <c r="M56" s="109"/>
      <c r="N56" s="109"/>
    </row>
    <row r="57" spans="1:17" ht="12" customHeight="1">
      <c r="A57" s="515"/>
      <c r="B57" s="516"/>
      <c r="C57" s="108"/>
      <c r="D57" s="108"/>
      <c r="E57" s="108"/>
      <c r="F57" s="108"/>
      <c r="G57" s="108"/>
      <c r="H57" s="108"/>
      <c r="I57" s="108"/>
      <c r="J57" s="108"/>
      <c r="K57" s="108"/>
      <c r="L57" s="108"/>
      <c r="M57" s="108"/>
      <c r="N57" s="108"/>
    </row>
    <row r="58" spans="1:17" ht="12" customHeight="1" thickBot="1">
      <c r="A58" s="517"/>
      <c r="B58" s="518"/>
      <c r="C58" s="109"/>
      <c r="D58" s="109"/>
      <c r="E58" s="109"/>
      <c r="F58" s="109"/>
      <c r="G58" s="109"/>
      <c r="H58" s="109"/>
      <c r="I58" s="109"/>
      <c r="J58" s="109"/>
      <c r="K58" s="109"/>
      <c r="L58" s="109"/>
      <c r="M58" s="109"/>
      <c r="N58" s="109"/>
    </row>
    <row r="59" spans="1:17" ht="45.75" customHeight="1">
      <c r="A59" s="111"/>
      <c r="B59" s="111"/>
      <c r="C59" s="112"/>
      <c r="D59" s="112"/>
      <c r="E59" s="112"/>
      <c r="F59" s="112"/>
      <c r="G59" s="112"/>
      <c r="H59" s="112"/>
      <c r="I59" s="112"/>
      <c r="J59" s="112"/>
      <c r="K59" s="112"/>
      <c r="L59" s="112"/>
      <c r="M59" s="112"/>
      <c r="N59" s="112"/>
    </row>
    <row r="60" spans="1:17" ht="25.5" customHeight="1">
      <c r="A60" s="111"/>
      <c r="B60" s="111"/>
      <c r="C60" s="112"/>
      <c r="D60" s="112"/>
      <c r="E60" s="112"/>
      <c r="F60" s="112"/>
      <c r="G60" s="112"/>
      <c r="H60" s="112"/>
      <c r="I60" s="112"/>
      <c r="J60" s="112"/>
      <c r="K60" s="112"/>
      <c r="L60" s="112"/>
      <c r="M60" s="112"/>
      <c r="N60" s="112"/>
    </row>
    <row r="61" spans="1:17">
      <c r="A61" s="113"/>
      <c r="B61" s="113"/>
      <c r="C61" s="113"/>
      <c r="D61" s="113"/>
      <c r="E61" s="113"/>
      <c r="F61" s="113"/>
      <c r="G61" s="113"/>
      <c r="H61" s="113"/>
      <c r="I61" s="113"/>
      <c r="J61" s="113"/>
      <c r="K61" s="113"/>
      <c r="L61" s="113"/>
      <c r="M61" s="113"/>
      <c r="N61" s="113"/>
    </row>
    <row r="62" spans="1:17">
      <c r="A62" s="502" t="s">
        <v>160</v>
      </c>
      <c r="B62" s="503"/>
      <c r="C62" s="503"/>
      <c r="D62" s="503"/>
      <c r="E62" s="503"/>
      <c r="F62" s="503"/>
      <c r="G62" s="503"/>
      <c r="H62" s="503"/>
      <c r="I62" s="503"/>
      <c r="J62" s="503"/>
      <c r="K62" s="503"/>
      <c r="L62" s="503"/>
      <c r="M62" s="503"/>
      <c r="N62" s="504"/>
    </row>
    <row r="63" spans="1:17" ht="52.5" customHeight="1">
      <c r="A63" s="114" t="s">
        <v>67</v>
      </c>
      <c r="B63" s="519" t="s">
        <v>68</v>
      </c>
      <c r="C63" s="520"/>
      <c r="D63" s="520"/>
      <c r="E63" s="520"/>
      <c r="F63" s="521"/>
      <c r="G63" s="522" t="s">
        <v>161</v>
      </c>
      <c r="H63" s="522"/>
      <c r="I63" s="522" t="s">
        <v>162</v>
      </c>
      <c r="J63" s="522"/>
      <c r="K63" s="522"/>
      <c r="L63" s="522"/>
      <c r="M63" s="523"/>
      <c r="N63" s="523"/>
      <c r="P63" s="115"/>
      <c r="Q63" s="115"/>
    </row>
    <row r="64" spans="1:17" ht="12.75" customHeight="1">
      <c r="A64" s="116" t="s">
        <v>163</v>
      </c>
      <c r="B64" s="508" t="s">
        <v>164</v>
      </c>
      <c r="C64" s="509"/>
      <c r="D64" s="509"/>
      <c r="E64" s="509"/>
      <c r="F64" s="510"/>
      <c r="G64" s="511">
        <v>40</v>
      </c>
      <c r="H64" s="512"/>
      <c r="I64" s="513"/>
      <c r="J64" s="513"/>
      <c r="K64" s="513"/>
      <c r="L64" s="513"/>
      <c r="M64" s="514"/>
      <c r="N64" s="514"/>
      <c r="P64" s="115"/>
      <c r="Q64" s="115"/>
    </row>
    <row r="65" spans="1:17">
      <c r="A65" s="116" t="s">
        <v>165</v>
      </c>
      <c r="B65" s="508" t="s">
        <v>166</v>
      </c>
      <c r="C65" s="509"/>
      <c r="D65" s="509"/>
      <c r="E65" s="509"/>
      <c r="F65" s="510"/>
      <c r="G65" s="511">
        <v>25</v>
      </c>
      <c r="H65" s="512"/>
      <c r="I65" s="513"/>
      <c r="J65" s="513"/>
      <c r="K65" s="513"/>
      <c r="L65" s="513"/>
      <c r="M65" s="514"/>
      <c r="N65" s="514"/>
      <c r="P65" s="115"/>
      <c r="Q65" s="115"/>
    </row>
    <row r="66" spans="1:17">
      <c r="A66" s="116" t="s">
        <v>167</v>
      </c>
      <c r="B66" s="508" t="s">
        <v>168</v>
      </c>
      <c r="C66" s="509"/>
      <c r="D66" s="509"/>
      <c r="E66" s="509"/>
      <c r="F66" s="510"/>
      <c r="G66" s="511">
        <v>10</v>
      </c>
      <c r="H66" s="512"/>
      <c r="I66" s="513"/>
      <c r="J66" s="513"/>
      <c r="K66" s="513"/>
      <c r="L66" s="513"/>
      <c r="M66" s="514"/>
      <c r="N66" s="514"/>
      <c r="P66" s="115"/>
      <c r="Q66" s="117"/>
    </row>
    <row r="67" spans="1:17">
      <c r="A67" s="116" t="s">
        <v>169</v>
      </c>
      <c r="B67" s="508" t="s">
        <v>170</v>
      </c>
      <c r="C67" s="509"/>
      <c r="D67" s="509"/>
      <c r="E67" s="509"/>
      <c r="F67" s="510"/>
      <c r="G67" s="511">
        <v>25</v>
      </c>
      <c r="H67" s="512"/>
      <c r="I67" s="513"/>
      <c r="J67" s="513"/>
      <c r="K67" s="513"/>
      <c r="L67" s="513"/>
      <c r="M67" s="514"/>
      <c r="N67" s="514"/>
      <c r="P67" s="115"/>
      <c r="Q67" s="117"/>
    </row>
    <row r="68" spans="1:17">
      <c r="A68" s="118">
        <f>COUNTA(B64:F67)</f>
        <v>4</v>
      </c>
      <c r="B68" s="500"/>
      <c r="C68" s="500"/>
      <c r="D68" s="500"/>
      <c r="E68" s="500"/>
      <c r="F68" s="500"/>
      <c r="G68" s="500"/>
      <c r="H68" s="500"/>
      <c r="I68" s="500"/>
      <c r="J68" s="500"/>
      <c r="K68" s="500"/>
      <c r="L68" s="501"/>
      <c r="M68" s="478"/>
      <c r="N68" s="478"/>
      <c r="P68" s="115">
        <f>SUM(P66:P67)</f>
        <v>0</v>
      </c>
      <c r="Q68" s="115"/>
    </row>
    <row r="69" spans="1:17">
      <c r="A69" s="113"/>
      <c r="B69" s="113"/>
      <c r="C69" s="113"/>
      <c r="D69" s="113"/>
      <c r="E69" s="113"/>
      <c r="F69" s="113"/>
      <c r="G69" s="113"/>
      <c r="H69" s="113"/>
      <c r="I69" s="113"/>
      <c r="J69" s="113"/>
      <c r="K69" s="113"/>
      <c r="L69" s="113"/>
      <c r="M69" s="113"/>
      <c r="N69" s="113"/>
      <c r="P69" s="119"/>
      <c r="Q69" s="119"/>
    </row>
    <row r="70" spans="1:17">
      <c r="A70" s="502" t="s">
        <v>71</v>
      </c>
      <c r="B70" s="503"/>
      <c r="C70" s="503"/>
      <c r="D70" s="503"/>
      <c r="E70" s="503"/>
      <c r="F70" s="503"/>
      <c r="G70" s="503"/>
      <c r="H70" s="503"/>
      <c r="I70" s="503"/>
      <c r="J70" s="503"/>
      <c r="K70" s="503"/>
      <c r="L70" s="503"/>
      <c r="M70" s="503"/>
      <c r="N70" s="504"/>
    </row>
    <row r="71" spans="1:17">
      <c r="A71" s="505" t="s">
        <v>72</v>
      </c>
      <c r="B71" s="506"/>
      <c r="C71" s="506"/>
      <c r="D71" s="507"/>
      <c r="E71" s="505" t="s">
        <v>73</v>
      </c>
      <c r="F71" s="506"/>
      <c r="G71" s="506"/>
      <c r="H71" s="506"/>
      <c r="I71" s="506"/>
      <c r="J71" s="506"/>
      <c r="K71" s="506"/>
      <c r="L71" s="506"/>
      <c r="M71" s="474" t="s">
        <v>74</v>
      </c>
      <c r="N71" s="476"/>
    </row>
    <row r="72" spans="1:17">
      <c r="A72" s="490"/>
      <c r="B72" s="491"/>
      <c r="C72" s="491"/>
      <c r="D72" s="492"/>
      <c r="E72" s="490"/>
      <c r="F72" s="491"/>
      <c r="G72" s="491"/>
      <c r="H72" s="491"/>
      <c r="I72" s="491"/>
      <c r="J72" s="491"/>
      <c r="K72" s="491"/>
      <c r="L72" s="491"/>
      <c r="M72" s="496"/>
      <c r="N72" s="497"/>
    </row>
    <row r="73" spans="1:17">
      <c r="A73" s="493"/>
      <c r="B73" s="494"/>
      <c r="C73" s="494"/>
      <c r="D73" s="495"/>
      <c r="E73" s="493"/>
      <c r="F73" s="494"/>
      <c r="G73" s="494"/>
      <c r="H73" s="494"/>
      <c r="I73" s="494"/>
      <c r="J73" s="494"/>
      <c r="K73" s="494"/>
      <c r="L73" s="494"/>
      <c r="M73" s="498"/>
      <c r="N73" s="499"/>
      <c r="O73" s="120"/>
      <c r="P73" s="95"/>
    </row>
    <row r="74" spans="1:17">
      <c r="A74" s="490"/>
      <c r="B74" s="491"/>
      <c r="C74" s="491"/>
      <c r="D74" s="492"/>
      <c r="E74" s="490"/>
      <c r="F74" s="491"/>
      <c r="G74" s="491"/>
      <c r="H74" s="491"/>
      <c r="I74" s="491"/>
      <c r="J74" s="491"/>
      <c r="K74" s="491"/>
      <c r="L74" s="491"/>
      <c r="M74" s="496"/>
      <c r="N74" s="497"/>
    </row>
    <row r="75" spans="1:17">
      <c r="A75" s="493"/>
      <c r="B75" s="494"/>
      <c r="C75" s="494"/>
      <c r="D75" s="495"/>
      <c r="E75" s="493"/>
      <c r="F75" s="494"/>
      <c r="G75" s="494"/>
      <c r="H75" s="494"/>
      <c r="I75" s="494"/>
      <c r="J75" s="494"/>
      <c r="K75" s="494"/>
      <c r="L75" s="494"/>
      <c r="M75" s="498"/>
      <c r="N75" s="499"/>
    </row>
    <row r="76" spans="1:17">
      <c r="A76" s="474" t="s">
        <v>75</v>
      </c>
      <c r="B76" s="475"/>
      <c r="C76" s="475"/>
      <c r="D76" s="475"/>
      <c r="E76" s="475"/>
      <c r="F76" s="475"/>
      <c r="G76" s="475"/>
      <c r="H76" s="475"/>
      <c r="I76" s="475"/>
      <c r="J76" s="475"/>
      <c r="K76" s="475"/>
      <c r="L76" s="476"/>
      <c r="M76" s="477">
        <v>2000</v>
      </c>
      <c r="N76" s="478"/>
    </row>
    <row r="77" spans="1:17">
      <c r="A77"/>
      <c r="B77"/>
      <c r="C77"/>
      <c r="D77"/>
      <c r="E77"/>
      <c r="F77"/>
      <c r="G77"/>
      <c r="H77"/>
      <c r="I77"/>
      <c r="J77"/>
      <c r="K77"/>
      <c r="L77"/>
      <c r="M77"/>
      <c r="N77"/>
      <c r="O77"/>
      <c r="P77"/>
      <c r="Q77"/>
    </row>
    <row r="78" spans="1:17" ht="14.25" hidden="1" customHeight="1"/>
    <row r="79" spans="1:17" hidden="1">
      <c r="A79" s="479" t="s">
        <v>171</v>
      </c>
      <c r="B79" s="479"/>
      <c r="C79" s="479"/>
      <c r="D79" s="479"/>
      <c r="E79" s="479"/>
      <c r="F79" s="479"/>
      <c r="G79" s="479"/>
      <c r="H79" s="479"/>
      <c r="I79" s="479"/>
      <c r="J79" s="479"/>
      <c r="K79" s="479"/>
      <c r="L79" s="479"/>
      <c r="M79" s="479"/>
      <c r="N79" s="479"/>
    </row>
    <row r="80" spans="1:17" hidden="1">
      <c r="A80" s="480" t="s">
        <v>172</v>
      </c>
      <c r="B80" s="481"/>
      <c r="C80" s="481"/>
      <c r="D80" s="481"/>
      <c r="E80" s="482"/>
      <c r="F80" s="482"/>
      <c r="G80" s="482"/>
      <c r="H80" s="482"/>
      <c r="I80" s="482"/>
      <c r="J80" s="482"/>
      <c r="K80" s="482"/>
      <c r="L80" s="482"/>
      <c r="M80" s="482"/>
      <c r="N80" s="483"/>
    </row>
    <row r="81" spans="1:14" hidden="1">
      <c r="A81" s="484" t="s">
        <v>173</v>
      </c>
      <c r="B81" s="485"/>
      <c r="C81" s="485"/>
      <c r="D81" s="486"/>
      <c r="E81" s="452" t="s">
        <v>174</v>
      </c>
      <c r="F81" s="453"/>
      <c r="G81" s="453"/>
      <c r="H81" s="465"/>
      <c r="I81" s="464"/>
      <c r="J81" s="464"/>
      <c r="K81" s="464"/>
      <c r="L81" s="464"/>
      <c r="M81" s="464"/>
      <c r="N81" s="466"/>
    </row>
    <row r="82" spans="1:14" ht="98.25" hidden="1" customHeight="1">
      <c r="A82" s="487"/>
      <c r="B82" s="488"/>
      <c r="C82" s="488"/>
      <c r="D82" s="489"/>
      <c r="E82" s="454"/>
      <c r="F82" s="455"/>
      <c r="G82" s="455"/>
      <c r="H82" s="467"/>
      <c r="I82" s="467"/>
      <c r="J82" s="467"/>
      <c r="K82" s="467"/>
      <c r="L82" s="467"/>
      <c r="M82" s="467"/>
      <c r="N82" s="468"/>
    </row>
    <row r="83" spans="1:14" hidden="1">
      <c r="A83" s="446" t="s">
        <v>175</v>
      </c>
      <c r="B83" s="469"/>
      <c r="C83" s="469"/>
      <c r="D83" s="470"/>
      <c r="E83" s="452" t="s">
        <v>176</v>
      </c>
      <c r="F83" s="453"/>
      <c r="G83" s="453"/>
      <c r="H83" s="465"/>
      <c r="I83" s="464"/>
      <c r="J83" s="464"/>
      <c r="K83" s="464"/>
      <c r="L83" s="464"/>
      <c r="M83" s="464"/>
      <c r="N83" s="466"/>
    </row>
    <row r="84" spans="1:14" ht="69.75" hidden="1" customHeight="1">
      <c r="A84" s="471"/>
      <c r="B84" s="472"/>
      <c r="C84" s="472"/>
      <c r="D84" s="473"/>
      <c r="E84" s="454"/>
      <c r="F84" s="455"/>
      <c r="G84" s="455"/>
      <c r="H84" s="467"/>
      <c r="I84" s="467"/>
      <c r="J84" s="467"/>
      <c r="K84" s="467"/>
      <c r="L84" s="467"/>
      <c r="M84" s="467"/>
      <c r="N84" s="468"/>
    </row>
    <row r="85" spans="1:14" hidden="1">
      <c r="A85" s="446" t="s">
        <v>177</v>
      </c>
      <c r="B85" s="469"/>
      <c r="C85" s="469"/>
      <c r="D85" s="470"/>
      <c r="E85" s="452" t="s">
        <v>178</v>
      </c>
      <c r="F85" s="453"/>
      <c r="G85" s="453"/>
      <c r="H85" s="465"/>
      <c r="I85" s="464"/>
      <c r="J85" s="464"/>
      <c r="K85" s="464"/>
      <c r="L85" s="464"/>
      <c r="M85" s="464"/>
      <c r="N85" s="466"/>
    </row>
    <row r="86" spans="1:14" ht="40.5" hidden="1" customHeight="1">
      <c r="A86" s="471"/>
      <c r="B86" s="472"/>
      <c r="C86" s="472"/>
      <c r="D86" s="473"/>
      <c r="E86" s="454"/>
      <c r="F86" s="455"/>
      <c r="G86" s="455"/>
      <c r="H86" s="467"/>
      <c r="I86" s="467"/>
      <c r="J86" s="467"/>
      <c r="K86" s="467"/>
      <c r="L86" s="467"/>
      <c r="M86" s="467"/>
      <c r="N86" s="468"/>
    </row>
    <row r="87" spans="1:14" hidden="1">
      <c r="A87" s="446" t="s">
        <v>179</v>
      </c>
      <c r="B87" s="447"/>
      <c r="C87" s="447"/>
      <c r="D87" s="448"/>
      <c r="E87" s="452" t="s">
        <v>180</v>
      </c>
      <c r="F87" s="453"/>
      <c r="G87" s="453"/>
      <c r="H87" s="465"/>
      <c r="I87" s="464"/>
      <c r="J87" s="464"/>
      <c r="K87" s="464"/>
      <c r="L87" s="464"/>
      <c r="M87" s="464"/>
      <c r="N87" s="466"/>
    </row>
    <row r="88" spans="1:14" ht="55.5" hidden="1" customHeight="1">
      <c r="A88" s="449"/>
      <c r="B88" s="450"/>
      <c r="C88" s="450"/>
      <c r="D88" s="451"/>
      <c r="E88" s="454"/>
      <c r="F88" s="455"/>
      <c r="G88" s="455"/>
      <c r="H88" s="467"/>
      <c r="I88" s="467"/>
      <c r="J88" s="467"/>
      <c r="K88" s="467"/>
      <c r="L88" s="467"/>
      <c r="M88" s="467"/>
      <c r="N88" s="468"/>
    </row>
    <row r="89" spans="1:14" hidden="1">
      <c r="A89" s="446" t="s">
        <v>181</v>
      </c>
      <c r="B89" s="447"/>
      <c r="C89" s="447"/>
      <c r="D89" s="448"/>
      <c r="E89" s="452" t="s">
        <v>182</v>
      </c>
      <c r="F89" s="453"/>
      <c r="G89" s="453"/>
      <c r="H89" s="465"/>
      <c r="I89" s="464"/>
      <c r="J89" s="464"/>
      <c r="K89" s="464"/>
      <c r="L89" s="464"/>
      <c r="M89" s="464"/>
      <c r="N89" s="466"/>
    </row>
    <row r="90" spans="1:14" ht="50.25" hidden="1" customHeight="1">
      <c r="A90" s="449"/>
      <c r="B90" s="450"/>
      <c r="C90" s="450"/>
      <c r="D90" s="451"/>
      <c r="E90" s="454"/>
      <c r="F90" s="455"/>
      <c r="G90" s="455"/>
      <c r="H90" s="467"/>
      <c r="I90" s="467"/>
      <c r="J90" s="467"/>
      <c r="K90" s="467"/>
      <c r="L90" s="467"/>
      <c r="M90" s="467"/>
      <c r="N90" s="468"/>
    </row>
    <row r="91" spans="1:14" hidden="1">
      <c r="A91" s="446" t="s">
        <v>183</v>
      </c>
      <c r="B91" s="447"/>
      <c r="C91" s="447"/>
      <c r="D91" s="448"/>
      <c r="E91" s="452" t="s">
        <v>184</v>
      </c>
      <c r="F91" s="453"/>
      <c r="G91" s="453"/>
      <c r="H91" s="456" t="s">
        <v>185</v>
      </c>
      <c r="I91" s="453"/>
      <c r="J91" s="453"/>
      <c r="K91" s="453"/>
      <c r="L91" s="453"/>
      <c r="M91" s="453"/>
      <c r="N91" s="457"/>
    </row>
    <row r="92" spans="1:14" ht="147.75" hidden="1" customHeight="1">
      <c r="A92" s="449"/>
      <c r="B92" s="450"/>
      <c r="C92" s="450"/>
      <c r="D92" s="451"/>
      <c r="E92" s="454"/>
      <c r="F92" s="455"/>
      <c r="G92" s="455"/>
      <c r="H92" s="455"/>
      <c r="I92" s="455"/>
      <c r="J92" s="455"/>
      <c r="K92" s="455"/>
      <c r="L92" s="455"/>
      <c r="M92" s="455"/>
      <c r="N92" s="458"/>
    </row>
    <row r="93" spans="1:14" ht="111" hidden="1" customHeight="1">
      <c r="A93" s="446" t="s">
        <v>186</v>
      </c>
      <c r="B93" s="447"/>
      <c r="C93" s="447"/>
      <c r="D93" s="448"/>
      <c r="E93" s="452" t="s">
        <v>187</v>
      </c>
      <c r="F93" s="453"/>
      <c r="G93" s="453"/>
      <c r="H93" s="456"/>
      <c r="I93" s="453"/>
      <c r="J93" s="453"/>
      <c r="K93" s="453"/>
      <c r="L93" s="456" t="s">
        <v>188</v>
      </c>
      <c r="M93" s="464"/>
      <c r="N93" s="464"/>
    </row>
    <row r="94" spans="1:14" ht="92.25" hidden="1" customHeight="1">
      <c r="A94" s="459"/>
      <c r="B94" s="460"/>
      <c r="C94" s="460"/>
      <c r="D94" s="461"/>
      <c r="E94" s="462"/>
      <c r="F94" s="463"/>
      <c r="G94" s="463"/>
      <c r="H94" s="463"/>
      <c r="I94" s="463"/>
      <c r="J94" s="463"/>
      <c r="K94" s="463"/>
      <c r="L94" s="456" t="s">
        <v>189</v>
      </c>
      <c r="M94" s="464"/>
      <c r="N94" s="464"/>
    </row>
    <row r="95" spans="1:14" ht="72.75" hidden="1" customHeight="1">
      <c r="A95" s="449"/>
      <c r="B95" s="450"/>
      <c r="C95" s="450"/>
      <c r="D95" s="451"/>
      <c r="E95" s="454"/>
      <c r="F95" s="455"/>
      <c r="G95" s="455"/>
      <c r="H95" s="463"/>
      <c r="I95" s="463"/>
      <c r="J95" s="463"/>
      <c r="K95" s="463"/>
      <c r="L95" s="456" t="s">
        <v>190</v>
      </c>
      <c r="M95" s="464"/>
      <c r="N95" s="464"/>
    </row>
    <row r="96" spans="1:14" hidden="1"/>
    <row r="97" spans="1:1" hidden="1"/>
    <row r="98" spans="1:1" hidden="1"/>
    <row r="99" spans="1:1" hidden="1"/>
    <row r="100" spans="1:1" hidden="1"/>
    <row r="101" spans="1:1" hidden="1"/>
    <row r="102" spans="1:1" hidden="1">
      <c r="A102" s="95"/>
    </row>
    <row r="65349" spans="251:255">
      <c r="IQ65349" s="87" t="s">
        <v>76</v>
      </c>
      <c r="IR65349" s="87" t="s">
        <v>77</v>
      </c>
      <c r="IS65349" s="87" t="s">
        <v>78</v>
      </c>
      <c r="IT65349" s="87" t="s">
        <v>79</v>
      </c>
      <c r="IU65349" s="87" t="s">
        <v>80</v>
      </c>
    </row>
    <row r="65350" spans="251:255">
      <c r="IQ65350" s="87" t="e">
        <f>#REF!&amp;$C$9</f>
        <v>#REF!</v>
      </c>
      <c r="IR65350" s="87" t="e">
        <f>#REF!</f>
        <v>#REF!</v>
      </c>
      <c r="IS65350" s="87" t="e">
        <f>$B$25&amp;" - "&amp;$B$26&amp;" - "&amp;$B$28&amp;" - "&amp;$I$28&amp;" - "&amp;#REF!&amp;" - "&amp;#REF!&amp;" - "&amp;#REF!&amp;" - "&amp;#REF!</f>
        <v>#REF!</v>
      </c>
      <c r="IT65350" s="87" t="e">
        <f>$A$31&amp;": "&amp;$I$31&amp;" - "&amp;#REF!&amp;": "&amp;#REF!&amp;" - "&amp;#REF!&amp;": "&amp;#REF!&amp;" - "&amp;#REF!&amp;": "&amp;#REF!&amp;" - "&amp;#REF!&amp;": "&amp;#REF!&amp;" - "&amp;#REF!&amp;": "&amp;#REF!&amp;" - "&amp;$A$36&amp;": "&amp;$I$36&amp;" - "&amp;$A$37&amp;": "&amp;$I$37&amp;" - "&amp;$A$39&amp;": "&amp;$I$39&amp;" - "&amp;#REF!&amp;": "&amp;#REF!&amp;" - "&amp;#REF!&amp;": "&amp;#REF!&amp;" - "&amp;#REF!&amp;": "&amp;#REF!&amp;" - "&amp;#REF!&amp;": "&amp;#REF!</f>
        <v>#REF!</v>
      </c>
      <c r="IU65350" s="87" t="e">
        <f>#REF!</f>
        <v>#REF!</v>
      </c>
    </row>
  </sheetData>
  <mergeCells count="203">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Q30:R30"/>
    <mergeCell ref="A31:H31"/>
    <mergeCell ref="I31:J31"/>
    <mergeCell ref="K31:L31"/>
    <mergeCell ref="M31:N31"/>
    <mergeCell ref="O31:P31"/>
    <mergeCell ref="Q31:R31"/>
    <mergeCell ref="A29:N29"/>
    <mergeCell ref="A30:H30"/>
    <mergeCell ref="I30:J30"/>
    <mergeCell ref="K30:L30"/>
    <mergeCell ref="M30:N30"/>
    <mergeCell ref="O30:P30"/>
    <mergeCell ref="A33:H33"/>
    <mergeCell ref="I33:J33"/>
    <mergeCell ref="K33:L33"/>
    <mergeCell ref="M33:N33"/>
    <mergeCell ref="O33:P33"/>
    <mergeCell ref="Q33:R33"/>
    <mergeCell ref="A32:H32"/>
    <mergeCell ref="I32:J32"/>
    <mergeCell ref="K32:L32"/>
    <mergeCell ref="M32:N32"/>
    <mergeCell ref="O32:P32"/>
    <mergeCell ref="Q32:R32"/>
    <mergeCell ref="A35:H35"/>
    <mergeCell ref="I35:J35"/>
    <mergeCell ref="K35:L35"/>
    <mergeCell ref="M35:N35"/>
    <mergeCell ref="O35:P35"/>
    <mergeCell ref="Q35:R35"/>
    <mergeCell ref="A34:H34"/>
    <mergeCell ref="I34:J34"/>
    <mergeCell ref="K34:L34"/>
    <mergeCell ref="M34:N34"/>
    <mergeCell ref="O34:P34"/>
    <mergeCell ref="Q34:R34"/>
    <mergeCell ref="A37:H37"/>
    <mergeCell ref="I37:J37"/>
    <mergeCell ref="K37:L37"/>
    <mergeCell ref="M37:N37"/>
    <mergeCell ref="O37:P37"/>
    <mergeCell ref="Q37:R37"/>
    <mergeCell ref="A36:H36"/>
    <mergeCell ref="I36:J36"/>
    <mergeCell ref="K36:L36"/>
    <mergeCell ref="M36:N36"/>
    <mergeCell ref="O36:P36"/>
    <mergeCell ref="Q36:R36"/>
    <mergeCell ref="A39:H39"/>
    <mergeCell ref="I39:J39"/>
    <mergeCell ref="K39:L39"/>
    <mergeCell ref="M39:N39"/>
    <mergeCell ref="O39:P39"/>
    <mergeCell ref="Q39:R39"/>
    <mergeCell ref="A38:H38"/>
    <mergeCell ref="I38:J38"/>
    <mergeCell ref="K38:L38"/>
    <mergeCell ref="M38:N38"/>
    <mergeCell ref="O38:P38"/>
    <mergeCell ref="Q38:R38"/>
    <mergeCell ref="A41:H41"/>
    <mergeCell ref="I41:J41"/>
    <mergeCell ref="K41:L41"/>
    <mergeCell ref="M41:N41"/>
    <mergeCell ref="O41:P41"/>
    <mergeCell ref="Q41:R41"/>
    <mergeCell ref="A40:H40"/>
    <mergeCell ref="I40:J40"/>
    <mergeCell ref="K40:L40"/>
    <mergeCell ref="M40:N40"/>
    <mergeCell ref="O40:P40"/>
    <mergeCell ref="Q40:R40"/>
    <mergeCell ref="A43:H43"/>
    <mergeCell ref="I43:J43"/>
    <mergeCell ref="K43:L43"/>
    <mergeCell ref="M43:N43"/>
    <mergeCell ref="O43:P43"/>
    <mergeCell ref="Q43:R43"/>
    <mergeCell ref="A42:H42"/>
    <mergeCell ref="I42:J42"/>
    <mergeCell ref="K42:L42"/>
    <mergeCell ref="M42:N42"/>
    <mergeCell ref="O42:P42"/>
    <mergeCell ref="Q42:R42"/>
    <mergeCell ref="A45:H45"/>
    <mergeCell ref="I45:J45"/>
    <mergeCell ref="K45:L45"/>
    <mergeCell ref="M45:N45"/>
    <mergeCell ref="O45:P45"/>
    <mergeCell ref="Q45:R45"/>
    <mergeCell ref="A44:H44"/>
    <mergeCell ref="I44:J44"/>
    <mergeCell ref="K44:L44"/>
    <mergeCell ref="M44:N44"/>
    <mergeCell ref="O44:P44"/>
    <mergeCell ref="Q44:R44"/>
    <mergeCell ref="A57:B58"/>
    <mergeCell ref="A62:N62"/>
    <mergeCell ref="B63:F63"/>
    <mergeCell ref="G63:H63"/>
    <mergeCell ref="I63:J63"/>
    <mergeCell ref="K63:L63"/>
    <mergeCell ref="M63:N63"/>
    <mergeCell ref="A47:N47"/>
    <mergeCell ref="A48:B48"/>
    <mergeCell ref="A49:B50"/>
    <mergeCell ref="A51:B52"/>
    <mergeCell ref="A53:B54"/>
    <mergeCell ref="A55:B56"/>
    <mergeCell ref="B64:F64"/>
    <mergeCell ref="G64:H64"/>
    <mergeCell ref="I64:J64"/>
    <mergeCell ref="K64:L64"/>
    <mergeCell ref="M64:N64"/>
    <mergeCell ref="B65:F65"/>
    <mergeCell ref="G65:H65"/>
    <mergeCell ref="I65:J65"/>
    <mergeCell ref="K65:L65"/>
    <mergeCell ref="M65:N65"/>
    <mergeCell ref="B68:L68"/>
    <mergeCell ref="M68:N68"/>
    <mergeCell ref="A70:N70"/>
    <mergeCell ref="A71:D71"/>
    <mergeCell ref="E71:L71"/>
    <mergeCell ref="M71:N71"/>
    <mergeCell ref="B66:F66"/>
    <mergeCell ref="G66:H66"/>
    <mergeCell ref="I66:J66"/>
    <mergeCell ref="K66:L66"/>
    <mergeCell ref="M66:N66"/>
    <mergeCell ref="B67:F67"/>
    <mergeCell ref="G67:H67"/>
    <mergeCell ref="I67:J67"/>
    <mergeCell ref="K67:L67"/>
    <mergeCell ref="M67:N67"/>
    <mergeCell ref="A76:L76"/>
    <mergeCell ref="M76:N76"/>
    <mergeCell ref="A79:N79"/>
    <mergeCell ref="A80:N80"/>
    <mergeCell ref="A81:D82"/>
    <mergeCell ref="E81:G82"/>
    <mergeCell ref="H81:N82"/>
    <mergeCell ref="A72:D73"/>
    <mergeCell ref="E72:L73"/>
    <mergeCell ref="M72:N73"/>
    <mergeCell ref="A74:D75"/>
    <mergeCell ref="E74:L75"/>
    <mergeCell ref="M74:N75"/>
    <mergeCell ref="A87:D88"/>
    <mergeCell ref="E87:G88"/>
    <mergeCell ref="H87:N88"/>
    <mergeCell ref="A89:D90"/>
    <mergeCell ref="E89:G90"/>
    <mergeCell ref="H89:N90"/>
    <mergeCell ref="A83:D84"/>
    <mergeCell ref="E83:G84"/>
    <mergeCell ref="H83:N84"/>
    <mergeCell ref="A85:D86"/>
    <mergeCell ref="E85:G86"/>
    <mergeCell ref="H85:N86"/>
    <mergeCell ref="A91:D92"/>
    <mergeCell ref="E91:G92"/>
    <mergeCell ref="H91:N92"/>
    <mergeCell ref="A93:D95"/>
    <mergeCell ref="E93:G95"/>
    <mergeCell ref="H93:K95"/>
    <mergeCell ref="L93:N93"/>
    <mergeCell ref="L94:N94"/>
    <mergeCell ref="L95:N95"/>
  </mergeCells>
  <conditionalFormatting sqref="C49:N49 C51:N51 C53:N53 C57:H57 C55:N55">
    <cfRule type="cellIs" dxfId="144" priority="2" stopIfTrue="1" operator="equal">
      <formula>"x"</formula>
    </cfRule>
  </conditionalFormatting>
  <conditionalFormatting sqref="C50:N50 C52:N52 C54:N54 C56:N56 C58:N60">
    <cfRule type="cellIs" dxfId="143" priority="3" stopIfTrue="1" operator="equal">
      <formula>"x"</formula>
    </cfRule>
  </conditionalFormatting>
  <conditionalFormatting sqref="I57:N57">
    <cfRule type="cellIs" dxfId="142"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2996:WVV983015 IY49:JJ60 SU49:TF60 ACQ49:ADB60 AMM49:AMX60 AWI49:AWT60 BGE49:BGP60 BQA49:BQL60 BZW49:CAH60 CJS49:CKD60 CTO49:CTZ60 DDK49:DDV60 DNG49:DNR60 DXC49:DXN60 EGY49:EHJ60 EQU49:ERF60 FAQ49:FBB60 FKM49:FKX60 FUI49:FUT60 GEE49:GEP60 GOA49:GOL60 GXW49:GYH60 HHS49:HID60 HRO49:HRZ60 IBK49:IBV60 ILG49:ILR60 IVC49:IVN60 JEY49:JFJ60 JOU49:JPF60 JYQ49:JZB60 KIM49:KIX60 KSI49:KST60 LCE49:LCP60 LMA49:LML60 LVW49:LWH60 MFS49:MGD60 MPO49:MPZ60 MZK49:MZV60 NJG49:NJR60 NTC49:NTN60 OCY49:ODJ60 OMU49:ONF60 OWQ49:OXB60 PGM49:PGX60 PQI49:PQT60 QAE49:QAP60 QKA49:QKL60 QTW49:QUH60 RDS49:RED60 RNO49:RNZ60 RXK49:RXV60 SHG49:SHR60 SRC49:SRN60 TAY49:TBJ60 TKU49:TLF60 TUQ49:TVB60 UEM49:UEX60 UOI49:UOT60 UYE49:UYP60 VIA49:VIL60 VRW49:VSH60 WBS49:WCD60 WLO49:WLZ60 WVK49:WVV60 C65492:N65511 IY65492:JJ65511 SU65492:TF65511 ACQ65492:ADB65511 AMM65492:AMX65511 AWI65492:AWT65511 BGE65492:BGP65511 BQA65492:BQL65511 BZW65492:CAH65511 CJS65492:CKD65511 CTO65492:CTZ65511 DDK65492:DDV65511 DNG65492:DNR65511 DXC65492:DXN65511 EGY65492:EHJ65511 EQU65492:ERF65511 FAQ65492:FBB65511 FKM65492:FKX65511 FUI65492:FUT65511 GEE65492:GEP65511 GOA65492:GOL65511 GXW65492:GYH65511 HHS65492:HID65511 HRO65492:HRZ65511 IBK65492:IBV65511 ILG65492:ILR65511 IVC65492:IVN65511 JEY65492:JFJ65511 JOU65492:JPF65511 JYQ65492:JZB65511 KIM65492:KIX65511 KSI65492:KST65511 LCE65492:LCP65511 LMA65492:LML65511 LVW65492:LWH65511 MFS65492:MGD65511 MPO65492:MPZ65511 MZK65492:MZV65511 NJG65492:NJR65511 NTC65492:NTN65511 OCY65492:ODJ65511 OMU65492:ONF65511 OWQ65492:OXB65511 PGM65492:PGX65511 PQI65492:PQT65511 QAE65492:QAP65511 QKA65492:QKL65511 QTW65492:QUH65511 RDS65492:RED65511 RNO65492:RNZ65511 RXK65492:RXV65511 SHG65492:SHR65511 SRC65492:SRN65511 TAY65492:TBJ65511 TKU65492:TLF65511 TUQ65492:TVB65511 UEM65492:UEX65511 UOI65492:UOT65511 UYE65492:UYP65511 VIA65492:VIL65511 VRW65492:VSH65511 WBS65492:WCD65511 WLO65492:WLZ65511 WVK65492:WVV65511 C131028:N131047 IY131028:JJ131047 SU131028:TF131047 ACQ131028:ADB131047 AMM131028:AMX131047 AWI131028:AWT131047 BGE131028:BGP131047 BQA131028:BQL131047 BZW131028:CAH131047 CJS131028:CKD131047 CTO131028:CTZ131047 DDK131028:DDV131047 DNG131028:DNR131047 DXC131028:DXN131047 EGY131028:EHJ131047 EQU131028:ERF131047 FAQ131028:FBB131047 FKM131028:FKX131047 FUI131028:FUT131047 GEE131028:GEP131047 GOA131028:GOL131047 GXW131028:GYH131047 HHS131028:HID131047 HRO131028:HRZ131047 IBK131028:IBV131047 ILG131028:ILR131047 IVC131028:IVN131047 JEY131028:JFJ131047 JOU131028:JPF131047 JYQ131028:JZB131047 KIM131028:KIX131047 KSI131028:KST131047 LCE131028:LCP131047 LMA131028:LML131047 LVW131028:LWH131047 MFS131028:MGD131047 MPO131028:MPZ131047 MZK131028:MZV131047 NJG131028:NJR131047 NTC131028:NTN131047 OCY131028:ODJ131047 OMU131028:ONF131047 OWQ131028:OXB131047 PGM131028:PGX131047 PQI131028:PQT131047 QAE131028:QAP131047 QKA131028:QKL131047 QTW131028:QUH131047 RDS131028:RED131047 RNO131028:RNZ131047 RXK131028:RXV131047 SHG131028:SHR131047 SRC131028:SRN131047 TAY131028:TBJ131047 TKU131028:TLF131047 TUQ131028:TVB131047 UEM131028:UEX131047 UOI131028:UOT131047 UYE131028:UYP131047 VIA131028:VIL131047 VRW131028:VSH131047 WBS131028:WCD131047 WLO131028:WLZ131047 WVK131028:WVV131047 C196564:N196583 IY196564:JJ196583 SU196564:TF196583 ACQ196564:ADB196583 AMM196564:AMX196583 AWI196564:AWT196583 BGE196564:BGP196583 BQA196564:BQL196583 BZW196564:CAH196583 CJS196564:CKD196583 CTO196564:CTZ196583 DDK196564:DDV196583 DNG196564:DNR196583 DXC196564:DXN196583 EGY196564:EHJ196583 EQU196564:ERF196583 FAQ196564:FBB196583 FKM196564:FKX196583 FUI196564:FUT196583 GEE196564:GEP196583 GOA196564:GOL196583 GXW196564:GYH196583 HHS196564:HID196583 HRO196564:HRZ196583 IBK196564:IBV196583 ILG196564:ILR196583 IVC196564:IVN196583 JEY196564:JFJ196583 JOU196564:JPF196583 JYQ196564:JZB196583 KIM196564:KIX196583 KSI196564:KST196583 LCE196564:LCP196583 LMA196564:LML196583 LVW196564:LWH196583 MFS196564:MGD196583 MPO196564:MPZ196583 MZK196564:MZV196583 NJG196564:NJR196583 NTC196564:NTN196583 OCY196564:ODJ196583 OMU196564:ONF196583 OWQ196564:OXB196583 PGM196564:PGX196583 PQI196564:PQT196583 QAE196564:QAP196583 QKA196564:QKL196583 QTW196564:QUH196583 RDS196564:RED196583 RNO196564:RNZ196583 RXK196564:RXV196583 SHG196564:SHR196583 SRC196564:SRN196583 TAY196564:TBJ196583 TKU196564:TLF196583 TUQ196564:TVB196583 UEM196564:UEX196583 UOI196564:UOT196583 UYE196564:UYP196583 VIA196564:VIL196583 VRW196564:VSH196583 WBS196564:WCD196583 WLO196564:WLZ196583 WVK196564:WVV196583 C262100:N262119 IY262100:JJ262119 SU262100:TF262119 ACQ262100:ADB262119 AMM262100:AMX262119 AWI262100:AWT262119 BGE262100:BGP262119 BQA262100:BQL262119 BZW262100:CAH262119 CJS262100:CKD262119 CTO262100:CTZ262119 DDK262100:DDV262119 DNG262100:DNR262119 DXC262100:DXN262119 EGY262100:EHJ262119 EQU262100:ERF262119 FAQ262100:FBB262119 FKM262100:FKX262119 FUI262100:FUT262119 GEE262100:GEP262119 GOA262100:GOL262119 GXW262100:GYH262119 HHS262100:HID262119 HRO262100:HRZ262119 IBK262100:IBV262119 ILG262100:ILR262119 IVC262100:IVN262119 JEY262100:JFJ262119 JOU262100:JPF262119 JYQ262100:JZB262119 KIM262100:KIX262119 KSI262100:KST262119 LCE262100:LCP262119 LMA262100:LML262119 LVW262100:LWH262119 MFS262100:MGD262119 MPO262100:MPZ262119 MZK262100:MZV262119 NJG262100:NJR262119 NTC262100:NTN262119 OCY262100:ODJ262119 OMU262100:ONF262119 OWQ262100:OXB262119 PGM262100:PGX262119 PQI262100:PQT262119 QAE262100:QAP262119 QKA262100:QKL262119 QTW262100:QUH262119 RDS262100:RED262119 RNO262100:RNZ262119 RXK262100:RXV262119 SHG262100:SHR262119 SRC262100:SRN262119 TAY262100:TBJ262119 TKU262100:TLF262119 TUQ262100:TVB262119 UEM262100:UEX262119 UOI262100:UOT262119 UYE262100:UYP262119 VIA262100:VIL262119 VRW262100:VSH262119 WBS262100:WCD262119 WLO262100:WLZ262119 WVK262100:WVV262119 C327636:N327655 IY327636:JJ327655 SU327636:TF327655 ACQ327636:ADB327655 AMM327636:AMX327655 AWI327636:AWT327655 BGE327636:BGP327655 BQA327636:BQL327655 BZW327636:CAH327655 CJS327636:CKD327655 CTO327636:CTZ327655 DDK327636:DDV327655 DNG327636:DNR327655 DXC327636:DXN327655 EGY327636:EHJ327655 EQU327636:ERF327655 FAQ327636:FBB327655 FKM327636:FKX327655 FUI327636:FUT327655 GEE327636:GEP327655 GOA327636:GOL327655 GXW327636:GYH327655 HHS327636:HID327655 HRO327636:HRZ327655 IBK327636:IBV327655 ILG327636:ILR327655 IVC327636:IVN327655 JEY327636:JFJ327655 JOU327636:JPF327655 JYQ327636:JZB327655 KIM327636:KIX327655 KSI327636:KST327655 LCE327636:LCP327655 LMA327636:LML327655 LVW327636:LWH327655 MFS327636:MGD327655 MPO327636:MPZ327655 MZK327636:MZV327655 NJG327636:NJR327655 NTC327636:NTN327655 OCY327636:ODJ327655 OMU327636:ONF327655 OWQ327636:OXB327655 PGM327636:PGX327655 PQI327636:PQT327655 QAE327636:QAP327655 QKA327636:QKL327655 QTW327636:QUH327655 RDS327636:RED327655 RNO327636:RNZ327655 RXK327636:RXV327655 SHG327636:SHR327655 SRC327636:SRN327655 TAY327636:TBJ327655 TKU327636:TLF327655 TUQ327636:TVB327655 UEM327636:UEX327655 UOI327636:UOT327655 UYE327636:UYP327655 VIA327636:VIL327655 VRW327636:VSH327655 WBS327636:WCD327655 WLO327636:WLZ327655 WVK327636:WVV327655 C393172:N393191 IY393172:JJ393191 SU393172:TF393191 ACQ393172:ADB393191 AMM393172:AMX393191 AWI393172:AWT393191 BGE393172:BGP393191 BQA393172:BQL393191 BZW393172:CAH393191 CJS393172:CKD393191 CTO393172:CTZ393191 DDK393172:DDV393191 DNG393172:DNR393191 DXC393172:DXN393191 EGY393172:EHJ393191 EQU393172:ERF393191 FAQ393172:FBB393191 FKM393172:FKX393191 FUI393172:FUT393191 GEE393172:GEP393191 GOA393172:GOL393191 GXW393172:GYH393191 HHS393172:HID393191 HRO393172:HRZ393191 IBK393172:IBV393191 ILG393172:ILR393191 IVC393172:IVN393191 JEY393172:JFJ393191 JOU393172:JPF393191 JYQ393172:JZB393191 KIM393172:KIX393191 KSI393172:KST393191 LCE393172:LCP393191 LMA393172:LML393191 LVW393172:LWH393191 MFS393172:MGD393191 MPO393172:MPZ393191 MZK393172:MZV393191 NJG393172:NJR393191 NTC393172:NTN393191 OCY393172:ODJ393191 OMU393172:ONF393191 OWQ393172:OXB393191 PGM393172:PGX393191 PQI393172:PQT393191 QAE393172:QAP393191 QKA393172:QKL393191 QTW393172:QUH393191 RDS393172:RED393191 RNO393172:RNZ393191 RXK393172:RXV393191 SHG393172:SHR393191 SRC393172:SRN393191 TAY393172:TBJ393191 TKU393172:TLF393191 TUQ393172:TVB393191 UEM393172:UEX393191 UOI393172:UOT393191 UYE393172:UYP393191 VIA393172:VIL393191 VRW393172:VSH393191 WBS393172:WCD393191 WLO393172:WLZ393191 WVK393172:WVV393191 C458708:N458727 IY458708:JJ458727 SU458708:TF458727 ACQ458708:ADB458727 AMM458708:AMX458727 AWI458708:AWT458727 BGE458708:BGP458727 BQA458708:BQL458727 BZW458708:CAH458727 CJS458708:CKD458727 CTO458708:CTZ458727 DDK458708:DDV458727 DNG458708:DNR458727 DXC458708:DXN458727 EGY458708:EHJ458727 EQU458708:ERF458727 FAQ458708:FBB458727 FKM458708:FKX458727 FUI458708:FUT458727 GEE458708:GEP458727 GOA458708:GOL458727 GXW458708:GYH458727 HHS458708:HID458727 HRO458708:HRZ458727 IBK458708:IBV458727 ILG458708:ILR458727 IVC458708:IVN458727 JEY458708:JFJ458727 JOU458708:JPF458727 JYQ458708:JZB458727 KIM458708:KIX458727 KSI458708:KST458727 LCE458708:LCP458727 LMA458708:LML458727 LVW458708:LWH458727 MFS458708:MGD458727 MPO458708:MPZ458727 MZK458708:MZV458727 NJG458708:NJR458727 NTC458708:NTN458727 OCY458708:ODJ458727 OMU458708:ONF458727 OWQ458708:OXB458727 PGM458708:PGX458727 PQI458708:PQT458727 QAE458708:QAP458727 QKA458708:QKL458727 QTW458708:QUH458727 RDS458708:RED458727 RNO458708:RNZ458727 RXK458708:RXV458727 SHG458708:SHR458727 SRC458708:SRN458727 TAY458708:TBJ458727 TKU458708:TLF458727 TUQ458708:TVB458727 UEM458708:UEX458727 UOI458708:UOT458727 UYE458708:UYP458727 VIA458708:VIL458727 VRW458708:VSH458727 WBS458708:WCD458727 WLO458708:WLZ458727 WVK458708:WVV458727 C524244:N524263 IY524244:JJ524263 SU524244:TF524263 ACQ524244:ADB524263 AMM524244:AMX524263 AWI524244:AWT524263 BGE524244:BGP524263 BQA524244:BQL524263 BZW524244:CAH524263 CJS524244:CKD524263 CTO524244:CTZ524263 DDK524244:DDV524263 DNG524244:DNR524263 DXC524244:DXN524263 EGY524244:EHJ524263 EQU524244:ERF524263 FAQ524244:FBB524263 FKM524244:FKX524263 FUI524244:FUT524263 GEE524244:GEP524263 GOA524244:GOL524263 GXW524244:GYH524263 HHS524244:HID524263 HRO524244:HRZ524263 IBK524244:IBV524263 ILG524244:ILR524263 IVC524244:IVN524263 JEY524244:JFJ524263 JOU524244:JPF524263 JYQ524244:JZB524263 KIM524244:KIX524263 KSI524244:KST524263 LCE524244:LCP524263 LMA524244:LML524263 LVW524244:LWH524263 MFS524244:MGD524263 MPO524244:MPZ524263 MZK524244:MZV524263 NJG524244:NJR524263 NTC524244:NTN524263 OCY524244:ODJ524263 OMU524244:ONF524263 OWQ524244:OXB524263 PGM524244:PGX524263 PQI524244:PQT524263 QAE524244:QAP524263 QKA524244:QKL524263 QTW524244:QUH524263 RDS524244:RED524263 RNO524244:RNZ524263 RXK524244:RXV524263 SHG524244:SHR524263 SRC524244:SRN524263 TAY524244:TBJ524263 TKU524244:TLF524263 TUQ524244:TVB524263 UEM524244:UEX524263 UOI524244:UOT524263 UYE524244:UYP524263 VIA524244:VIL524263 VRW524244:VSH524263 WBS524244:WCD524263 WLO524244:WLZ524263 WVK524244:WVV524263 C589780:N589799 IY589780:JJ589799 SU589780:TF589799 ACQ589780:ADB589799 AMM589780:AMX589799 AWI589780:AWT589799 BGE589780:BGP589799 BQA589780:BQL589799 BZW589780:CAH589799 CJS589780:CKD589799 CTO589780:CTZ589799 DDK589780:DDV589799 DNG589780:DNR589799 DXC589780:DXN589799 EGY589780:EHJ589799 EQU589780:ERF589799 FAQ589780:FBB589799 FKM589780:FKX589799 FUI589780:FUT589799 GEE589780:GEP589799 GOA589780:GOL589799 GXW589780:GYH589799 HHS589780:HID589799 HRO589780:HRZ589799 IBK589780:IBV589799 ILG589780:ILR589799 IVC589780:IVN589799 JEY589780:JFJ589799 JOU589780:JPF589799 JYQ589780:JZB589799 KIM589780:KIX589799 KSI589780:KST589799 LCE589780:LCP589799 LMA589780:LML589799 LVW589780:LWH589799 MFS589780:MGD589799 MPO589780:MPZ589799 MZK589780:MZV589799 NJG589780:NJR589799 NTC589780:NTN589799 OCY589780:ODJ589799 OMU589780:ONF589799 OWQ589780:OXB589799 PGM589780:PGX589799 PQI589780:PQT589799 QAE589780:QAP589799 QKA589780:QKL589799 QTW589780:QUH589799 RDS589780:RED589799 RNO589780:RNZ589799 RXK589780:RXV589799 SHG589780:SHR589799 SRC589780:SRN589799 TAY589780:TBJ589799 TKU589780:TLF589799 TUQ589780:TVB589799 UEM589780:UEX589799 UOI589780:UOT589799 UYE589780:UYP589799 VIA589780:VIL589799 VRW589780:VSH589799 WBS589780:WCD589799 WLO589780:WLZ589799 WVK589780:WVV589799 C655316:N655335 IY655316:JJ655335 SU655316:TF655335 ACQ655316:ADB655335 AMM655316:AMX655335 AWI655316:AWT655335 BGE655316:BGP655335 BQA655316:BQL655335 BZW655316:CAH655335 CJS655316:CKD655335 CTO655316:CTZ655335 DDK655316:DDV655335 DNG655316:DNR655335 DXC655316:DXN655335 EGY655316:EHJ655335 EQU655316:ERF655335 FAQ655316:FBB655335 FKM655316:FKX655335 FUI655316:FUT655335 GEE655316:GEP655335 GOA655316:GOL655335 GXW655316:GYH655335 HHS655316:HID655335 HRO655316:HRZ655335 IBK655316:IBV655335 ILG655316:ILR655335 IVC655316:IVN655335 JEY655316:JFJ655335 JOU655316:JPF655335 JYQ655316:JZB655335 KIM655316:KIX655335 KSI655316:KST655335 LCE655316:LCP655335 LMA655316:LML655335 LVW655316:LWH655335 MFS655316:MGD655335 MPO655316:MPZ655335 MZK655316:MZV655335 NJG655316:NJR655335 NTC655316:NTN655335 OCY655316:ODJ655335 OMU655316:ONF655335 OWQ655316:OXB655335 PGM655316:PGX655335 PQI655316:PQT655335 QAE655316:QAP655335 QKA655316:QKL655335 QTW655316:QUH655335 RDS655316:RED655335 RNO655316:RNZ655335 RXK655316:RXV655335 SHG655316:SHR655335 SRC655316:SRN655335 TAY655316:TBJ655335 TKU655316:TLF655335 TUQ655316:TVB655335 UEM655316:UEX655335 UOI655316:UOT655335 UYE655316:UYP655335 VIA655316:VIL655335 VRW655316:VSH655335 WBS655316:WCD655335 WLO655316:WLZ655335 WVK655316:WVV655335 C720852:N720871 IY720852:JJ720871 SU720852:TF720871 ACQ720852:ADB720871 AMM720852:AMX720871 AWI720852:AWT720871 BGE720852:BGP720871 BQA720852:BQL720871 BZW720852:CAH720871 CJS720852:CKD720871 CTO720852:CTZ720871 DDK720852:DDV720871 DNG720852:DNR720871 DXC720852:DXN720871 EGY720852:EHJ720871 EQU720852:ERF720871 FAQ720852:FBB720871 FKM720852:FKX720871 FUI720852:FUT720871 GEE720852:GEP720871 GOA720852:GOL720871 GXW720852:GYH720871 HHS720852:HID720871 HRO720852:HRZ720871 IBK720852:IBV720871 ILG720852:ILR720871 IVC720852:IVN720871 JEY720852:JFJ720871 JOU720852:JPF720871 JYQ720852:JZB720871 KIM720852:KIX720871 KSI720852:KST720871 LCE720852:LCP720871 LMA720852:LML720871 LVW720852:LWH720871 MFS720852:MGD720871 MPO720852:MPZ720871 MZK720852:MZV720871 NJG720852:NJR720871 NTC720852:NTN720871 OCY720852:ODJ720871 OMU720852:ONF720871 OWQ720852:OXB720871 PGM720852:PGX720871 PQI720852:PQT720871 QAE720852:QAP720871 QKA720852:QKL720871 QTW720852:QUH720871 RDS720852:RED720871 RNO720852:RNZ720871 RXK720852:RXV720871 SHG720852:SHR720871 SRC720852:SRN720871 TAY720852:TBJ720871 TKU720852:TLF720871 TUQ720852:TVB720871 UEM720852:UEX720871 UOI720852:UOT720871 UYE720852:UYP720871 VIA720852:VIL720871 VRW720852:VSH720871 WBS720852:WCD720871 WLO720852:WLZ720871 WVK720852:WVV720871 C786388:N786407 IY786388:JJ786407 SU786388:TF786407 ACQ786388:ADB786407 AMM786388:AMX786407 AWI786388:AWT786407 BGE786388:BGP786407 BQA786388:BQL786407 BZW786388:CAH786407 CJS786388:CKD786407 CTO786388:CTZ786407 DDK786388:DDV786407 DNG786388:DNR786407 DXC786388:DXN786407 EGY786388:EHJ786407 EQU786388:ERF786407 FAQ786388:FBB786407 FKM786388:FKX786407 FUI786388:FUT786407 GEE786388:GEP786407 GOA786388:GOL786407 GXW786388:GYH786407 HHS786388:HID786407 HRO786388:HRZ786407 IBK786388:IBV786407 ILG786388:ILR786407 IVC786388:IVN786407 JEY786388:JFJ786407 JOU786388:JPF786407 JYQ786388:JZB786407 KIM786388:KIX786407 KSI786388:KST786407 LCE786388:LCP786407 LMA786388:LML786407 LVW786388:LWH786407 MFS786388:MGD786407 MPO786388:MPZ786407 MZK786388:MZV786407 NJG786388:NJR786407 NTC786388:NTN786407 OCY786388:ODJ786407 OMU786388:ONF786407 OWQ786388:OXB786407 PGM786388:PGX786407 PQI786388:PQT786407 QAE786388:QAP786407 QKA786388:QKL786407 QTW786388:QUH786407 RDS786388:RED786407 RNO786388:RNZ786407 RXK786388:RXV786407 SHG786388:SHR786407 SRC786388:SRN786407 TAY786388:TBJ786407 TKU786388:TLF786407 TUQ786388:TVB786407 UEM786388:UEX786407 UOI786388:UOT786407 UYE786388:UYP786407 VIA786388:VIL786407 VRW786388:VSH786407 WBS786388:WCD786407 WLO786388:WLZ786407 WVK786388:WVV786407 C851924:N851943 IY851924:JJ851943 SU851924:TF851943 ACQ851924:ADB851943 AMM851924:AMX851943 AWI851924:AWT851943 BGE851924:BGP851943 BQA851924:BQL851943 BZW851924:CAH851943 CJS851924:CKD851943 CTO851924:CTZ851943 DDK851924:DDV851943 DNG851924:DNR851943 DXC851924:DXN851943 EGY851924:EHJ851943 EQU851924:ERF851943 FAQ851924:FBB851943 FKM851924:FKX851943 FUI851924:FUT851943 GEE851924:GEP851943 GOA851924:GOL851943 GXW851924:GYH851943 HHS851924:HID851943 HRO851924:HRZ851943 IBK851924:IBV851943 ILG851924:ILR851943 IVC851924:IVN851943 JEY851924:JFJ851943 JOU851924:JPF851943 JYQ851924:JZB851943 KIM851924:KIX851943 KSI851924:KST851943 LCE851924:LCP851943 LMA851924:LML851943 LVW851924:LWH851943 MFS851924:MGD851943 MPO851924:MPZ851943 MZK851924:MZV851943 NJG851924:NJR851943 NTC851924:NTN851943 OCY851924:ODJ851943 OMU851924:ONF851943 OWQ851924:OXB851943 PGM851924:PGX851943 PQI851924:PQT851943 QAE851924:QAP851943 QKA851924:QKL851943 QTW851924:QUH851943 RDS851924:RED851943 RNO851924:RNZ851943 RXK851924:RXV851943 SHG851924:SHR851943 SRC851924:SRN851943 TAY851924:TBJ851943 TKU851924:TLF851943 TUQ851924:TVB851943 UEM851924:UEX851943 UOI851924:UOT851943 UYE851924:UYP851943 VIA851924:VIL851943 VRW851924:VSH851943 WBS851924:WCD851943 WLO851924:WLZ851943 WVK851924:WVV851943 C917460:N917479 IY917460:JJ917479 SU917460:TF917479 ACQ917460:ADB917479 AMM917460:AMX917479 AWI917460:AWT917479 BGE917460:BGP917479 BQA917460:BQL917479 BZW917460:CAH917479 CJS917460:CKD917479 CTO917460:CTZ917479 DDK917460:DDV917479 DNG917460:DNR917479 DXC917460:DXN917479 EGY917460:EHJ917479 EQU917460:ERF917479 FAQ917460:FBB917479 FKM917460:FKX917479 FUI917460:FUT917479 GEE917460:GEP917479 GOA917460:GOL917479 GXW917460:GYH917479 HHS917460:HID917479 HRO917460:HRZ917479 IBK917460:IBV917479 ILG917460:ILR917479 IVC917460:IVN917479 JEY917460:JFJ917479 JOU917460:JPF917479 JYQ917460:JZB917479 KIM917460:KIX917479 KSI917460:KST917479 LCE917460:LCP917479 LMA917460:LML917479 LVW917460:LWH917479 MFS917460:MGD917479 MPO917460:MPZ917479 MZK917460:MZV917479 NJG917460:NJR917479 NTC917460:NTN917479 OCY917460:ODJ917479 OMU917460:ONF917479 OWQ917460:OXB917479 PGM917460:PGX917479 PQI917460:PQT917479 QAE917460:QAP917479 QKA917460:QKL917479 QTW917460:QUH917479 RDS917460:RED917479 RNO917460:RNZ917479 RXK917460:RXV917479 SHG917460:SHR917479 SRC917460:SRN917479 TAY917460:TBJ917479 TKU917460:TLF917479 TUQ917460:TVB917479 UEM917460:UEX917479 UOI917460:UOT917479 UYE917460:UYP917479 VIA917460:VIL917479 VRW917460:VSH917479 WBS917460:WCD917479 WLO917460:WLZ917479 WVK917460:WVV917479 C982996:N983015 IY982996:JJ983015 SU982996:TF983015 ACQ982996:ADB983015 AMM982996:AMX983015 AWI982996:AWT983015 BGE982996:BGP983015 BQA982996:BQL983015 BZW982996:CAH983015 CJS982996:CKD983015 CTO982996:CTZ983015 DDK982996:DDV983015 DNG982996:DNR983015 DXC982996:DXN983015 EGY982996:EHJ983015 EQU982996:ERF983015 FAQ982996:FBB983015 FKM982996:FKX983015 FUI982996:FUT983015 GEE982996:GEP983015 GOA982996:GOL983015 GXW982996:GYH983015 HHS982996:HID983015 HRO982996:HRZ983015 IBK982996:IBV983015 ILG982996:ILR983015 IVC982996:IVN983015 JEY982996:JFJ983015 JOU982996:JPF983015 JYQ982996:JZB983015 KIM982996:KIX983015 KSI982996:KST983015 LCE982996:LCP983015 LMA982996:LML983015 LVW982996:LWH983015 MFS982996:MGD983015 MPO982996:MPZ983015 MZK982996:MZV983015 NJG982996:NJR983015 NTC982996:NTN983015 OCY982996:ODJ983015 OMU982996:ONF983015 OWQ982996:OXB983015 PGM982996:PGX983015 PQI982996:PQT983015 QAE982996:QAP983015 QKA982996:QKL983015 QTW982996:QUH983015 RDS982996:RED983015 RNO982996:RNZ983015 RXK982996:RXV983015 SHG982996:SHR983015 SRC982996:SRN983015 TAY982996:TBJ983015 TKU982996:TLF983015 TUQ982996:TVB983015 UEM982996:UEX983015 UOI982996:UOT983015 UYE982996:UYP983015 VIA982996:VIL983015 VRW982996:VSH983015 WBS982996:WCD983015 WLO982996:WLZ983015 C49:N60"/>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dimension ref="A1:IU65343"/>
  <sheetViews>
    <sheetView topLeftCell="A68" workbookViewId="0">
      <selection activeCell="C10" sqref="C10:N22"/>
    </sheetView>
  </sheetViews>
  <sheetFormatPr defaultColWidth="9.28515625" defaultRowHeight="12.75"/>
  <cols>
    <col min="1" max="1" width="8.5703125" style="85" customWidth="1"/>
    <col min="2" max="3" width="12.28515625" style="85" customWidth="1"/>
    <col min="4" max="4" width="6.42578125" style="85" customWidth="1"/>
    <col min="5" max="6" width="4.7109375" style="85" customWidth="1"/>
    <col min="7" max="7" width="6.5703125" style="85" customWidth="1"/>
    <col min="8" max="8" width="4.42578125" style="85" customWidth="1"/>
    <col min="9" max="9" width="6.5703125" style="85" customWidth="1"/>
    <col min="10" max="10" width="7.28515625" style="85" customWidth="1"/>
    <col min="11" max="11" width="6.5703125" style="85" customWidth="1"/>
    <col min="12" max="12" width="6.7109375" style="85" customWidth="1"/>
    <col min="13" max="13" width="6.5703125" style="85" customWidth="1"/>
    <col min="14" max="14" width="6.7109375" style="85" customWidth="1"/>
    <col min="15" max="15" width="9.28515625" style="85"/>
    <col min="16" max="16" width="2.7109375" style="85" customWidth="1"/>
    <col min="17" max="17" width="7.28515625" style="85" customWidth="1"/>
    <col min="18" max="18" width="4.5703125" style="85" customWidth="1"/>
    <col min="19" max="244" width="9.28515625" style="85"/>
    <col min="245" max="245" width="14.28515625" style="85" bestFit="1" customWidth="1"/>
    <col min="246" max="16384" width="9.28515625" style="85"/>
  </cols>
  <sheetData>
    <row r="1" spans="1:23" ht="58.5" customHeight="1" thickBot="1">
      <c r="A1" s="588" t="s">
        <v>191</v>
      </c>
      <c r="B1" s="589"/>
      <c r="C1" s="589"/>
      <c r="D1" s="589"/>
      <c r="E1" s="589"/>
      <c r="F1" s="589"/>
      <c r="G1" s="589"/>
      <c r="H1" s="589"/>
      <c r="I1" s="589"/>
      <c r="J1" s="589"/>
      <c r="K1" s="589"/>
      <c r="L1" s="589"/>
      <c r="M1" s="589"/>
      <c r="N1" s="589"/>
    </row>
    <row r="2" spans="1:23" ht="26.25" customHeight="1">
      <c r="A2" s="87"/>
      <c r="B2" s="87"/>
      <c r="C2" s="87"/>
      <c r="D2" s="87"/>
      <c r="E2" s="87"/>
      <c r="F2" s="87"/>
      <c r="G2" s="87"/>
      <c r="H2" s="87"/>
      <c r="I2" s="87"/>
      <c r="J2" s="87"/>
      <c r="K2" s="87"/>
      <c r="L2" s="87"/>
      <c r="M2" s="87"/>
      <c r="N2" s="87"/>
      <c r="O2" s="88"/>
      <c r="P2" s="88"/>
      <c r="Q2" s="88"/>
      <c r="R2" s="88"/>
      <c r="S2" s="88"/>
      <c r="T2" s="88"/>
      <c r="U2" s="88"/>
      <c r="V2" s="88"/>
      <c r="W2" s="88"/>
    </row>
    <row r="3" spans="1:23" s="88" customFormat="1" ht="51" customHeight="1">
      <c r="A3" s="590" t="s">
        <v>192</v>
      </c>
      <c r="B3" s="591"/>
      <c r="C3" s="591"/>
      <c r="D3" s="592"/>
      <c r="E3" s="593"/>
      <c r="F3" s="594"/>
      <c r="G3" s="594"/>
      <c r="H3" s="595"/>
      <c r="I3" s="596" t="s">
        <v>133</v>
      </c>
      <c r="J3" s="596"/>
      <c r="K3" s="596"/>
      <c r="L3" s="596"/>
      <c r="M3" s="596"/>
      <c r="N3" s="596"/>
    </row>
    <row r="4" spans="1:23" s="88" customFormat="1" ht="12.75" customHeight="1">
      <c r="A4" s="597" t="s">
        <v>193</v>
      </c>
      <c r="B4" s="598"/>
      <c r="C4" s="598"/>
      <c r="D4" s="599"/>
      <c r="E4" s="603"/>
      <c r="F4" s="604"/>
      <c r="G4" s="604"/>
      <c r="H4" s="604"/>
      <c r="I4" s="605" t="s">
        <v>194</v>
      </c>
      <c r="J4" s="606"/>
      <c r="K4" s="606"/>
      <c r="L4" s="607"/>
      <c r="M4" s="607"/>
      <c r="N4" s="608"/>
    </row>
    <row r="5" spans="1:23" s="88" customFormat="1" ht="21.75" customHeight="1">
      <c r="A5" s="600"/>
      <c r="B5" s="601"/>
      <c r="C5" s="601"/>
      <c r="D5" s="602"/>
      <c r="E5" s="604"/>
      <c r="F5" s="604"/>
      <c r="G5" s="604"/>
      <c r="H5" s="604"/>
      <c r="I5" s="609"/>
      <c r="J5" s="610"/>
      <c r="K5" s="610"/>
      <c r="L5" s="610"/>
      <c r="M5" s="610"/>
      <c r="N5" s="611"/>
    </row>
    <row r="6" spans="1:23" s="88" customFormat="1" ht="21.75" customHeight="1">
      <c r="A6" s="632" t="s">
        <v>135</v>
      </c>
      <c r="B6" s="633"/>
      <c r="C6" s="633"/>
      <c r="D6" s="634"/>
      <c r="E6" s="579" t="s">
        <v>195</v>
      </c>
      <c r="F6" s="579"/>
      <c r="G6" s="579"/>
      <c r="H6" s="580"/>
      <c r="I6" s="523" t="s">
        <v>137</v>
      </c>
      <c r="J6" s="523"/>
      <c r="K6" s="523"/>
      <c r="L6" s="523"/>
      <c r="M6" s="523"/>
      <c r="N6" s="523"/>
    </row>
    <row r="7" spans="1:23" s="88" customFormat="1" ht="27" customHeight="1">
      <c r="A7" s="635"/>
      <c r="B7" s="636"/>
      <c r="C7" s="636"/>
      <c r="D7" s="637"/>
      <c r="E7" s="581"/>
      <c r="F7" s="581"/>
      <c r="G7" s="581"/>
      <c r="H7" s="582"/>
      <c r="I7" s="523">
        <v>2021</v>
      </c>
      <c r="J7" s="523"/>
      <c r="K7" s="523">
        <v>2022</v>
      </c>
      <c r="L7" s="523"/>
      <c r="M7" s="523">
        <v>2023</v>
      </c>
      <c r="N7" s="523"/>
    </row>
    <row r="8" spans="1:23" s="88" customFormat="1" ht="31.5" customHeight="1">
      <c r="A8" s="638" t="s">
        <v>138</v>
      </c>
      <c r="B8" s="639"/>
      <c r="C8" s="639"/>
      <c r="D8" s="640"/>
      <c r="E8" s="615"/>
      <c r="F8" s="615"/>
      <c r="G8" s="615"/>
      <c r="H8" s="616"/>
      <c r="I8" s="641"/>
      <c r="J8" s="641"/>
      <c r="K8" s="641" t="s">
        <v>12</v>
      </c>
      <c r="L8" s="641"/>
      <c r="M8" s="641"/>
      <c r="N8" s="641"/>
    </row>
    <row r="9" spans="1:23" ht="38.25" customHeight="1">
      <c r="A9" s="550" t="s">
        <v>139</v>
      </c>
      <c r="B9" s="551"/>
      <c r="C9" s="552" t="s">
        <v>196</v>
      </c>
      <c r="D9" s="571"/>
      <c r="E9" s="571"/>
      <c r="F9" s="571"/>
      <c r="G9" s="571"/>
      <c r="H9" s="571"/>
      <c r="I9" s="571"/>
      <c r="J9" s="571"/>
      <c r="K9" s="571"/>
      <c r="L9" s="571"/>
      <c r="M9" s="571"/>
      <c r="N9" s="572"/>
    </row>
    <row r="10" spans="1:23" ht="19.5" customHeight="1">
      <c r="A10" s="555" t="s">
        <v>140</v>
      </c>
      <c r="B10" s="556"/>
      <c r="C10" s="561" t="s">
        <v>256</v>
      </c>
      <c r="D10" s="562"/>
      <c r="E10" s="562"/>
      <c r="F10" s="562"/>
      <c r="G10" s="562"/>
      <c r="H10" s="562"/>
      <c r="I10" s="562"/>
      <c r="J10" s="562"/>
      <c r="K10" s="562"/>
      <c r="L10" s="562"/>
      <c r="M10" s="562"/>
      <c r="N10" s="563"/>
    </row>
    <row r="11" spans="1:23" ht="19.5" customHeight="1">
      <c r="A11" s="557"/>
      <c r="B11" s="558"/>
      <c r="C11" s="564"/>
      <c r="D11" s="565"/>
      <c r="E11" s="565"/>
      <c r="F11" s="565"/>
      <c r="G11" s="565"/>
      <c r="H11" s="565"/>
      <c r="I11" s="565"/>
      <c r="J11" s="565"/>
      <c r="K11" s="565"/>
      <c r="L11" s="565"/>
      <c r="M11" s="565"/>
      <c r="N11" s="566"/>
    </row>
    <row r="12" spans="1:23" ht="22.5" customHeight="1">
      <c r="A12" s="557"/>
      <c r="B12" s="558"/>
      <c r="C12" s="564"/>
      <c r="D12" s="565"/>
      <c r="E12" s="565"/>
      <c r="F12" s="565"/>
      <c r="G12" s="565"/>
      <c r="H12" s="565"/>
      <c r="I12" s="565"/>
      <c r="J12" s="565"/>
      <c r="K12" s="565"/>
      <c r="L12" s="565"/>
      <c r="M12" s="565"/>
      <c r="N12" s="566"/>
    </row>
    <row r="13" spans="1:23" ht="31.5" customHeight="1">
      <c r="A13" s="557"/>
      <c r="B13" s="558"/>
      <c r="C13" s="564"/>
      <c r="D13" s="565"/>
      <c r="E13" s="565"/>
      <c r="F13" s="565"/>
      <c r="G13" s="565"/>
      <c r="H13" s="565"/>
      <c r="I13" s="565"/>
      <c r="J13" s="565"/>
      <c r="K13" s="565"/>
      <c r="L13" s="565"/>
      <c r="M13" s="565"/>
      <c r="N13" s="566"/>
    </row>
    <row r="14" spans="1:23" ht="18.75" hidden="1" customHeight="1">
      <c r="A14" s="557"/>
      <c r="B14" s="558"/>
      <c r="C14" s="564"/>
      <c r="D14" s="565"/>
      <c r="E14" s="565"/>
      <c r="F14" s="565"/>
      <c r="G14" s="565"/>
      <c r="H14" s="565"/>
      <c r="I14" s="565"/>
      <c r="J14" s="565"/>
      <c r="K14" s="565"/>
      <c r="L14" s="565"/>
      <c r="M14" s="565"/>
      <c r="N14" s="566"/>
    </row>
    <row r="15" spans="1:23" ht="16.5" hidden="1" customHeight="1">
      <c r="A15" s="557"/>
      <c r="B15" s="558"/>
      <c r="C15" s="564"/>
      <c r="D15" s="565"/>
      <c r="E15" s="565"/>
      <c r="F15" s="565"/>
      <c r="G15" s="565"/>
      <c r="H15" s="565"/>
      <c r="I15" s="565"/>
      <c r="J15" s="565"/>
      <c r="K15" s="565"/>
      <c r="L15" s="565"/>
      <c r="M15" s="565"/>
      <c r="N15" s="566"/>
    </row>
    <row r="16" spans="1:23" ht="23.25" hidden="1" customHeight="1">
      <c r="A16" s="557"/>
      <c r="B16" s="558"/>
      <c r="C16" s="564"/>
      <c r="D16" s="565"/>
      <c r="E16" s="565"/>
      <c r="F16" s="565"/>
      <c r="G16" s="565"/>
      <c r="H16" s="565"/>
      <c r="I16" s="565"/>
      <c r="J16" s="565"/>
      <c r="K16" s="565"/>
      <c r="L16" s="565"/>
      <c r="M16" s="565"/>
      <c r="N16" s="566"/>
    </row>
    <row r="17" spans="1:29" ht="20.25" hidden="1" customHeight="1">
      <c r="A17" s="557"/>
      <c r="B17" s="558"/>
      <c r="C17" s="564"/>
      <c r="D17" s="565"/>
      <c r="E17" s="565"/>
      <c r="F17" s="565"/>
      <c r="G17" s="565"/>
      <c r="H17" s="565"/>
      <c r="I17" s="565"/>
      <c r="J17" s="565"/>
      <c r="K17" s="565"/>
      <c r="L17" s="565"/>
      <c r="M17" s="565"/>
      <c r="N17" s="566"/>
    </row>
    <row r="18" spans="1:29" ht="13.5" hidden="1" customHeight="1">
      <c r="A18" s="557"/>
      <c r="B18" s="558"/>
      <c r="C18" s="564"/>
      <c r="D18" s="565"/>
      <c r="E18" s="565"/>
      <c r="F18" s="565"/>
      <c r="G18" s="565"/>
      <c r="H18" s="565"/>
      <c r="I18" s="565"/>
      <c r="J18" s="565"/>
      <c r="K18" s="565"/>
      <c r="L18" s="565"/>
      <c r="M18" s="565"/>
      <c r="N18" s="566"/>
    </row>
    <row r="19" spans="1:29" ht="13.5" hidden="1" customHeight="1">
      <c r="A19" s="557"/>
      <c r="B19" s="558"/>
      <c r="C19" s="564"/>
      <c r="D19" s="565"/>
      <c r="E19" s="565"/>
      <c r="F19" s="565"/>
      <c r="G19" s="565"/>
      <c r="H19" s="565"/>
      <c r="I19" s="565"/>
      <c r="J19" s="565"/>
      <c r="K19" s="565"/>
      <c r="L19" s="565"/>
      <c r="M19" s="565"/>
      <c r="N19" s="566"/>
    </row>
    <row r="20" spans="1:29" ht="13.5" customHeight="1">
      <c r="A20" s="557"/>
      <c r="B20" s="558"/>
      <c r="C20" s="564"/>
      <c r="D20" s="565"/>
      <c r="E20" s="565"/>
      <c r="F20" s="565"/>
      <c r="G20" s="565"/>
      <c r="H20" s="565"/>
      <c r="I20" s="565"/>
      <c r="J20" s="565"/>
      <c r="K20" s="565"/>
      <c r="L20" s="565"/>
      <c r="M20" s="565"/>
      <c r="N20" s="566"/>
    </row>
    <row r="21" spans="1:29" ht="13.5" customHeight="1">
      <c r="A21" s="557"/>
      <c r="B21" s="558"/>
      <c r="C21" s="564"/>
      <c r="D21" s="565"/>
      <c r="E21" s="565"/>
      <c r="F21" s="565"/>
      <c r="G21" s="565"/>
      <c r="H21" s="565"/>
      <c r="I21" s="565"/>
      <c r="J21" s="565"/>
      <c r="K21" s="565"/>
      <c r="L21" s="565"/>
      <c r="M21" s="565"/>
      <c r="N21" s="566"/>
    </row>
    <row r="22" spans="1:29" ht="30" customHeight="1">
      <c r="A22" s="559"/>
      <c r="B22" s="560"/>
      <c r="C22" s="567"/>
      <c r="D22" s="568"/>
      <c r="E22" s="568"/>
      <c r="F22" s="568"/>
      <c r="G22" s="568"/>
      <c r="H22" s="568"/>
      <c r="I22" s="568"/>
      <c r="J22" s="568"/>
      <c r="K22" s="568"/>
      <c r="L22" s="568"/>
      <c r="M22" s="568"/>
      <c r="N22" s="569"/>
    </row>
    <row r="23" spans="1:29" ht="18.75" customHeight="1">
      <c r="A23" s="533" t="s">
        <v>138</v>
      </c>
      <c r="B23" s="570"/>
      <c r="C23" s="570"/>
      <c r="D23" s="570"/>
      <c r="E23" s="570"/>
      <c r="F23" s="570"/>
      <c r="G23" s="570"/>
      <c r="H23" s="570"/>
      <c r="I23" s="570"/>
      <c r="J23" s="570"/>
      <c r="K23" s="570"/>
      <c r="L23" s="570"/>
      <c r="M23" s="570"/>
      <c r="N23" s="534"/>
      <c r="R23" s="96"/>
      <c r="S23" s="96"/>
      <c r="T23" s="96"/>
      <c r="U23" s="96"/>
      <c r="V23" s="96"/>
      <c r="W23" s="96"/>
      <c r="X23" s="96"/>
      <c r="Y23" s="96"/>
      <c r="Z23" s="96"/>
      <c r="AA23" s="96"/>
      <c r="AB23" s="96"/>
      <c r="AC23" s="96"/>
    </row>
    <row r="24" spans="1:29" ht="42" customHeight="1">
      <c r="A24" s="101">
        <v>1</v>
      </c>
      <c r="B24" s="321" t="s">
        <v>197</v>
      </c>
      <c r="C24" s="322"/>
      <c r="D24" s="322"/>
      <c r="E24" s="322"/>
      <c r="F24" s="322"/>
      <c r="G24" s="323"/>
      <c r="H24" s="101"/>
      <c r="I24" s="321"/>
      <c r="J24" s="322"/>
      <c r="K24" s="322"/>
      <c r="L24" s="322"/>
      <c r="M24" s="322"/>
      <c r="N24" s="323"/>
      <c r="R24" s="96"/>
      <c r="S24" s="96"/>
      <c r="T24" s="96"/>
      <c r="U24" s="96"/>
      <c r="V24" s="96"/>
      <c r="W24" s="96"/>
      <c r="X24" s="96"/>
      <c r="Y24" s="96"/>
      <c r="Z24" s="96"/>
      <c r="AA24" s="96"/>
      <c r="AB24" s="96"/>
      <c r="AC24" s="96"/>
    </row>
    <row r="25" spans="1:29" ht="40.5" customHeight="1">
      <c r="A25" s="101">
        <v>2</v>
      </c>
      <c r="B25" s="321" t="s">
        <v>198</v>
      </c>
      <c r="C25" s="322"/>
      <c r="D25" s="322"/>
      <c r="E25" s="322"/>
      <c r="F25" s="322"/>
      <c r="G25" s="323"/>
      <c r="H25" s="101"/>
      <c r="I25" s="321"/>
      <c r="J25" s="322"/>
      <c r="K25" s="322"/>
      <c r="L25" s="322"/>
      <c r="M25" s="322"/>
      <c r="N25" s="323"/>
      <c r="R25" s="96"/>
      <c r="S25" s="96"/>
      <c r="T25" s="96"/>
      <c r="U25" s="96"/>
      <c r="V25" s="96"/>
      <c r="W25" s="96"/>
      <c r="X25" s="96"/>
      <c r="Y25" s="96"/>
      <c r="Z25" s="96"/>
      <c r="AA25" s="96"/>
      <c r="AB25" s="96"/>
      <c r="AC25" s="96"/>
    </row>
    <row r="26" spans="1:29" ht="38.25" customHeight="1">
      <c r="A26" s="101">
        <v>3</v>
      </c>
      <c r="B26" s="321" t="s">
        <v>199</v>
      </c>
      <c r="C26" s="322"/>
      <c r="D26" s="322"/>
      <c r="E26" s="322"/>
      <c r="F26" s="322"/>
      <c r="G26" s="323"/>
      <c r="H26" s="101"/>
      <c r="I26" s="321"/>
      <c r="J26" s="322"/>
      <c r="K26" s="322"/>
      <c r="L26" s="322"/>
      <c r="M26" s="322"/>
      <c r="N26" s="323"/>
      <c r="R26" s="96"/>
      <c r="S26" s="96"/>
      <c r="T26" s="96"/>
      <c r="U26" s="96"/>
      <c r="V26" s="96"/>
      <c r="W26" s="96"/>
      <c r="X26" s="96"/>
      <c r="Y26" s="96"/>
      <c r="Z26" s="96"/>
      <c r="AA26" s="96"/>
      <c r="AB26" s="96"/>
      <c r="AC26" s="96"/>
    </row>
    <row r="27" spans="1:29" ht="33.75" customHeight="1">
      <c r="A27" s="101"/>
      <c r="B27" s="321"/>
      <c r="C27" s="322"/>
      <c r="D27" s="322"/>
      <c r="E27" s="322"/>
      <c r="F27" s="322"/>
      <c r="G27" s="323"/>
      <c r="H27" s="101"/>
      <c r="I27" s="321"/>
      <c r="J27" s="322"/>
      <c r="K27" s="322"/>
      <c r="L27" s="322"/>
      <c r="M27" s="322"/>
      <c r="N27" s="323"/>
    </row>
    <row r="28" spans="1:29" ht="43.5" customHeight="1">
      <c r="A28" s="101"/>
      <c r="B28" s="321"/>
      <c r="C28" s="322"/>
      <c r="D28" s="322"/>
      <c r="E28" s="322"/>
      <c r="F28" s="322"/>
      <c r="G28" s="323"/>
      <c r="H28" s="101"/>
      <c r="I28" s="549"/>
      <c r="J28" s="549"/>
      <c r="K28" s="549"/>
      <c r="L28" s="549"/>
      <c r="M28" s="549"/>
      <c r="N28" s="549"/>
    </row>
    <row r="29" spans="1:29" ht="15">
      <c r="A29" s="628" t="s">
        <v>200</v>
      </c>
      <c r="B29" s="629"/>
      <c r="C29" s="629"/>
      <c r="D29" s="629"/>
      <c r="E29" s="629"/>
      <c r="F29" s="629"/>
      <c r="G29" s="629"/>
      <c r="H29" s="629"/>
      <c r="I29" s="629"/>
      <c r="J29" s="629"/>
      <c r="K29" s="629"/>
      <c r="L29" s="629"/>
      <c r="M29" s="629"/>
      <c r="N29" s="629"/>
      <c r="O29" s="630"/>
      <c r="P29" s="630"/>
      <c r="Q29" s="630"/>
      <c r="R29" s="631"/>
    </row>
    <row r="30" spans="1:29" ht="27.75" customHeight="1">
      <c r="A30" s="530" t="s">
        <v>145</v>
      </c>
      <c r="B30" s="531"/>
      <c r="C30" s="531"/>
      <c r="D30" s="531"/>
      <c r="E30" s="531"/>
      <c r="F30" s="531"/>
      <c r="G30" s="531"/>
      <c r="H30" s="532"/>
      <c r="I30" s="533" t="s">
        <v>85</v>
      </c>
      <c r="J30" s="534"/>
      <c r="K30" s="535" t="s">
        <v>236</v>
      </c>
      <c r="L30" s="535"/>
      <c r="M30" s="527" t="s">
        <v>148</v>
      </c>
      <c r="N30" s="527"/>
      <c r="O30" s="527">
        <v>2022</v>
      </c>
      <c r="P30" s="527"/>
      <c r="Q30" s="527">
        <v>2023</v>
      </c>
      <c r="R30" s="527"/>
    </row>
    <row r="31" spans="1:29">
      <c r="A31" s="441"/>
      <c r="B31" s="442"/>
      <c r="C31" s="442"/>
      <c r="D31" s="442"/>
      <c r="E31" s="442"/>
      <c r="F31" s="442"/>
      <c r="G31" s="442"/>
      <c r="H31" s="443"/>
      <c r="I31" s="529"/>
      <c r="J31" s="529"/>
      <c r="K31" s="625"/>
      <c r="L31" s="625"/>
      <c r="M31" s="529"/>
      <c r="N31" s="529"/>
      <c r="O31" s="529"/>
      <c r="P31" s="529"/>
      <c r="Q31" s="529"/>
      <c r="R31" s="529"/>
    </row>
    <row r="32" spans="1:29">
      <c r="A32" s="441"/>
      <c r="B32" s="442"/>
      <c r="C32" s="442"/>
      <c r="D32" s="442"/>
      <c r="E32" s="442"/>
      <c r="F32" s="442"/>
      <c r="G32" s="442"/>
      <c r="H32" s="443"/>
      <c r="I32" s="529"/>
      <c r="J32" s="529"/>
      <c r="K32" s="625"/>
      <c r="L32" s="625"/>
      <c r="M32" s="529"/>
      <c r="N32" s="529"/>
      <c r="O32" s="529"/>
      <c r="P32" s="529"/>
      <c r="Q32" s="529"/>
      <c r="R32" s="529"/>
    </row>
    <row r="33" spans="1:18">
      <c r="A33" s="441"/>
      <c r="B33" s="442"/>
      <c r="C33" s="442"/>
      <c r="D33" s="442"/>
      <c r="E33" s="442"/>
      <c r="F33" s="442"/>
      <c r="G33" s="442"/>
      <c r="H33" s="443"/>
      <c r="I33" s="528"/>
      <c r="J33" s="529"/>
      <c r="K33" s="625"/>
      <c r="L33" s="625"/>
      <c r="M33" s="529"/>
      <c r="N33" s="529"/>
      <c r="O33" s="528"/>
      <c r="P33" s="529"/>
      <c r="Q33" s="528"/>
      <c r="R33" s="529"/>
    </row>
    <row r="34" spans="1:18" ht="37.5" hidden="1" customHeight="1">
      <c r="A34" s="441"/>
      <c r="B34" s="442"/>
      <c r="C34" s="442"/>
      <c r="D34" s="442"/>
      <c r="E34" s="442"/>
      <c r="F34" s="442"/>
      <c r="G34" s="442"/>
      <c r="H34" s="443"/>
      <c r="I34" s="528"/>
      <c r="J34" s="529"/>
      <c r="K34" s="625"/>
      <c r="L34" s="625"/>
      <c r="M34" s="529"/>
      <c r="N34" s="529"/>
      <c r="O34" s="528"/>
      <c r="P34" s="529"/>
      <c r="Q34" s="528"/>
      <c r="R34" s="529"/>
    </row>
    <row r="35" spans="1:18" ht="39" customHeight="1">
      <c r="A35" s="530" t="s">
        <v>155</v>
      </c>
      <c r="B35" s="531"/>
      <c r="C35" s="531"/>
      <c r="D35" s="531"/>
      <c r="E35" s="531"/>
      <c r="F35" s="531"/>
      <c r="G35" s="531"/>
      <c r="H35" s="532"/>
      <c r="I35" s="533" t="s">
        <v>85</v>
      </c>
      <c r="J35" s="534"/>
      <c r="K35" s="535" t="s">
        <v>236</v>
      </c>
      <c r="L35" s="535"/>
      <c r="M35" s="527" t="s">
        <v>148</v>
      </c>
      <c r="N35" s="527"/>
      <c r="O35" s="527">
        <v>2022</v>
      </c>
      <c r="P35" s="527"/>
      <c r="Q35" s="527">
        <v>2023</v>
      </c>
      <c r="R35" s="527"/>
    </row>
    <row r="36" spans="1:18" ht="24.75" customHeight="1">
      <c r="A36" s="441" t="s">
        <v>197</v>
      </c>
      <c r="B36" s="442"/>
      <c r="C36" s="442"/>
      <c r="D36" s="442"/>
      <c r="E36" s="442"/>
      <c r="F36" s="442"/>
      <c r="G36" s="442"/>
      <c r="H36" s="443"/>
      <c r="I36" s="540"/>
      <c r="J36" s="529"/>
      <c r="K36" s="540"/>
      <c r="L36" s="529"/>
      <c r="M36" s="529"/>
      <c r="N36" s="529"/>
      <c r="O36" s="540">
        <v>44012</v>
      </c>
      <c r="P36" s="529"/>
      <c r="Q36" s="540"/>
      <c r="R36" s="529"/>
    </row>
    <row r="37" spans="1:18" ht="23.25" customHeight="1">
      <c r="A37" s="441" t="s">
        <v>201</v>
      </c>
      <c r="B37" s="442"/>
      <c r="C37" s="442"/>
      <c r="D37" s="442"/>
      <c r="E37" s="442"/>
      <c r="F37" s="442"/>
      <c r="G37" s="442"/>
      <c r="H37" s="443"/>
      <c r="I37" s="540"/>
      <c r="J37" s="529"/>
      <c r="K37" s="540"/>
      <c r="L37" s="529"/>
      <c r="M37" s="529"/>
      <c r="N37" s="529"/>
      <c r="O37" s="540">
        <v>44012</v>
      </c>
      <c r="P37" s="529"/>
      <c r="Q37" s="540"/>
      <c r="R37" s="529"/>
    </row>
    <row r="38" spans="1:18" ht="20.25" customHeight="1">
      <c r="A38" s="441" t="s">
        <v>202</v>
      </c>
      <c r="B38" s="442"/>
      <c r="C38" s="442"/>
      <c r="D38" s="442"/>
      <c r="E38" s="442"/>
      <c r="F38" s="442"/>
      <c r="G38" s="442"/>
      <c r="H38" s="443"/>
      <c r="I38" s="540"/>
      <c r="J38" s="529"/>
      <c r="K38" s="626"/>
      <c r="L38" s="627"/>
      <c r="M38" s="529"/>
      <c r="N38" s="529"/>
      <c r="O38" s="540">
        <v>44135</v>
      </c>
      <c r="P38" s="529"/>
      <c r="Q38" s="540"/>
      <c r="R38" s="529"/>
    </row>
    <row r="39" spans="1:18" ht="26.25" customHeight="1">
      <c r="A39" s="441"/>
      <c r="B39" s="442"/>
      <c r="C39" s="442"/>
      <c r="D39" s="442"/>
      <c r="E39" s="442"/>
      <c r="F39" s="442"/>
      <c r="G39" s="442"/>
      <c r="H39" s="443"/>
      <c r="I39" s="540"/>
      <c r="J39" s="529"/>
      <c r="K39" s="540"/>
      <c r="L39" s="529"/>
      <c r="M39" s="529"/>
      <c r="N39" s="529"/>
      <c r="O39" s="540"/>
      <c r="P39" s="529"/>
      <c r="Q39" s="540"/>
      <c r="R39" s="529"/>
    </row>
    <row r="40" spans="1:18">
      <c r="A40" s="441"/>
      <c r="B40" s="442"/>
      <c r="C40" s="442"/>
      <c r="D40" s="442"/>
      <c r="E40" s="442"/>
      <c r="F40" s="442"/>
      <c r="G40" s="442"/>
      <c r="H40" s="443"/>
      <c r="I40" s="540" t="s">
        <v>122</v>
      </c>
      <c r="J40" s="529"/>
      <c r="K40" s="540"/>
      <c r="L40" s="529"/>
      <c r="M40" s="529"/>
      <c r="N40" s="529"/>
      <c r="O40" s="540"/>
      <c r="P40" s="529"/>
      <c r="Q40" s="540"/>
      <c r="R40" s="529"/>
    </row>
    <row r="41" spans="1:18" ht="24.75" customHeight="1">
      <c r="A41" s="441"/>
      <c r="B41" s="442"/>
      <c r="C41" s="442"/>
      <c r="D41" s="442"/>
      <c r="E41" s="442"/>
      <c r="F41" s="442"/>
      <c r="G41" s="442"/>
      <c r="H41" s="443"/>
      <c r="I41" s="540"/>
      <c r="J41" s="529"/>
      <c r="K41" s="540"/>
      <c r="L41" s="529"/>
      <c r="M41" s="529"/>
      <c r="N41" s="529"/>
      <c r="O41" s="540"/>
      <c r="P41" s="529"/>
      <c r="Q41" s="540"/>
      <c r="R41" s="529"/>
    </row>
    <row r="42" spans="1:18" ht="21.75" customHeight="1">
      <c r="A42" s="530" t="s">
        <v>157</v>
      </c>
      <c r="B42" s="531"/>
      <c r="C42" s="531"/>
      <c r="D42" s="531"/>
      <c r="E42" s="531"/>
      <c r="F42" s="531"/>
      <c r="G42" s="531"/>
      <c r="H42" s="532"/>
      <c r="I42" s="533" t="s">
        <v>85</v>
      </c>
      <c r="J42" s="534"/>
      <c r="K42" s="535" t="s">
        <v>236</v>
      </c>
      <c r="L42" s="535"/>
      <c r="M42" s="527" t="s">
        <v>148</v>
      </c>
      <c r="N42" s="527"/>
      <c r="O42" s="527">
        <v>2022</v>
      </c>
      <c r="P42" s="527"/>
      <c r="Q42" s="527">
        <v>2023</v>
      </c>
      <c r="R42" s="527"/>
    </row>
    <row r="43" spans="1:18" ht="29.25" hidden="1" customHeight="1">
      <c r="A43" s="441"/>
      <c r="B43" s="442"/>
      <c r="C43" s="442"/>
      <c r="D43" s="442"/>
      <c r="E43" s="442"/>
      <c r="F43" s="442"/>
      <c r="G43" s="442"/>
      <c r="H43" s="443"/>
      <c r="I43" s="539"/>
      <c r="J43" s="539"/>
      <c r="K43" s="625"/>
      <c r="L43" s="625"/>
      <c r="M43" s="529"/>
      <c r="N43" s="529"/>
      <c r="O43" s="529"/>
      <c r="P43" s="529"/>
      <c r="Q43" s="529"/>
      <c r="R43" s="529"/>
    </row>
    <row r="44" spans="1:18" ht="0.75" customHeight="1">
      <c r="A44" s="441"/>
      <c r="B44" s="442"/>
      <c r="C44" s="442"/>
      <c r="D44" s="442"/>
      <c r="E44" s="442"/>
      <c r="F44" s="442"/>
      <c r="G44" s="442"/>
      <c r="H44" s="443"/>
      <c r="I44" s="529"/>
      <c r="J44" s="529"/>
      <c r="K44" s="625"/>
      <c r="L44" s="625"/>
      <c r="M44" s="529"/>
      <c r="N44" s="529"/>
      <c r="O44" s="529"/>
      <c r="P44" s="529"/>
      <c r="Q44" s="529"/>
      <c r="R44" s="529"/>
    </row>
    <row r="45" spans="1:18" hidden="1">
      <c r="A45" s="441"/>
      <c r="B45" s="442"/>
      <c r="C45" s="442"/>
      <c r="D45" s="442"/>
      <c r="E45" s="442"/>
      <c r="F45" s="442"/>
      <c r="G45" s="442"/>
      <c r="H45" s="443"/>
      <c r="I45" s="529"/>
      <c r="J45" s="529"/>
      <c r="K45" s="625"/>
      <c r="L45" s="625"/>
      <c r="M45" s="529"/>
      <c r="N45" s="529"/>
      <c r="O45" s="529"/>
      <c r="P45" s="529"/>
      <c r="Q45" s="529"/>
      <c r="R45" s="529"/>
    </row>
    <row r="46" spans="1:18" hidden="1">
      <c r="A46" s="530" t="s">
        <v>159</v>
      </c>
      <c r="B46" s="531"/>
      <c r="C46" s="531"/>
      <c r="D46" s="531"/>
      <c r="E46" s="531"/>
      <c r="F46" s="531"/>
      <c r="G46" s="531"/>
      <c r="H46" s="532"/>
      <c r="I46" s="533" t="s">
        <v>203</v>
      </c>
      <c r="J46" s="534"/>
      <c r="K46" s="535" t="s">
        <v>204</v>
      </c>
      <c r="L46" s="535"/>
      <c r="M46" s="527" t="s">
        <v>148</v>
      </c>
      <c r="N46" s="527"/>
      <c r="O46" s="527">
        <v>2018</v>
      </c>
      <c r="P46" s="527"/>
      <c r="Q46" s="527">
        <v>2019</v>
      </c>
      <c r="R46" s="527"/>
    </row>
    <row r="47" spans="1:18" ht="14.25" customHeight="1">
      <c r="A47" s="622" t="s">
        <v>252</v>
      </c>
      <c r="B47" s="623"/>
      <c r="C47" s="623"/>
      <c r="D47" s="623"/>
      <c r="E47" s="623"/>
      <c r="F47" s="623"/>
      <c r="G47" s="623"/>
      <c r="H47" s="624"/>
      <c r="I47" s="529"/>
      <c r="J47" s="529"/>
      <c r="K47" s="529"/>
      <c r="L47" s="529"/>
      <c r="M47" s="529"/>
      <c r="N47" s="529"/>
      <c r="O47" s="528">
        <v>1</v>
      </c>
      <c r="P47" s="529"/>
      <c r="Q47" s="529"/>
      <c r="R47" s="529"/>
    </row>
    <row r="48" spans="1:18">
      <c r="A48" s="622"/>
      <c r="B48" s="623"/>
      <c r="C48" s="623"/>
      <c r="D48" s="623"/>
      <c r="E48" s="623"/>
      <c r="F48" s="623"/>
      <c r="G48" s="623"/>
      <c r="H48" s="624"/>
      <c r="I48" s="529"/>
      <c r="J48" s="529"/>
      <c r="K48" s="529"/>
      <c r="L48" s="529"/>
      <c r="M48" s="529"/>
      <c r="N48" s="529"/>
      <c r="O48" s="529"/>
      <c r="P48" s="529"/>
      <c r="Q48" s="529"/>
      <c r="R48" s="529"/>
    </row>
    <row r="49" spans="1:18">
      <c r="A49" s="622"/>
      <c r="B49" s="623"/>
      <c r="C49" s="623"/>
      <c r="D49" s="623"/>
      <c r="E49" s="623"/>
      <c r="F49" s="623"/>
      <c r="G49" s="623"/>
      <c r="H49" s="624"/>
      <c r="I49" s="528"/>
      <c r="J49" s="529"/>
      <c r="K49" s="528"/>
      <c r="L49" s="529"/>
      <c r="M49" s="529"/>
      <c r="N49" s="529"/>
      <c r="O49" s="528"/>
      <c r="P49" s="529"/>
      <c r="Q49" s="528"/>
      <c r="R49" s="529"/>
    </row>
    <row r="50" spans="1:18">
      <c r="A50" s="622"/>
      <c r="B50" s="623"/>
      <c r="C50" s="623"/>
      <c r="D50" s="623"/>
      <c r="E50" s="623"/>
      <c r="F50" s="623"/>
      <c r="G50" s="623"/>
      <c r="H50" s="624"/>
      <c r="I50" s="529"/>
      <c r="J50" s="529"/>
      <c r="K50" s="529"/>
      <c r="L50" s="529"/>
      <c r="M50" s="529"/>
      <c r="N50" s="529"/>
      <c r="O50" s="529"/>
      <c r="P50" s="529"/>
      <c r="Q50" s="529"/>
      <c r="R50" s="529"/>
    </row>
    <row r="51" spans="1:18">
      <c r="A51" s="622"/>
      <c r="B51" s="623"/>
      <c r="C51" s="623"/>
      <c r="D51" s="623"/>
      <c r="E51" s="623"/>
      <c r="F51" s="623"/>
      <c r="G51" s="623"/>
      <c r="H51" s="624"/>
      <c r="I51" s="529"/>
      <c r="J51" s="529"/>
      <c r="K51" s="529"/>
      <c r="L51" s="529"/>
      <c r="M51" s="529"/>
      <c r="N51" s="529"/>
      <c r="O51" s="529"/>
      <c r="P51" s="529"/>
      <c r="Q51" s="529"/>
      <c r="R51" s="529"/>
    </row>
    <row r="53" spans="1:18">
      <c r="A53" s="524" t="s">
        <v>38</v>
      </c>
      <c r="B53" s="525"/>
      <c r="C53" s="525"/>
      <c r="D53" s="525"/>
      <c r="E53" s="525"/>
      <c r="F53" s="525"/>
      <c r="G53" s="525"/>
      <c r="H53" s="525"/>
      <c r="I53" s="525"/>
      <c r="J53" s="525"/>
      <c r="K53" s="525"/>
      <c r="L53" s="525"/>
      <c r="M53" s="525"/>
      <c r="N53" s="526"/>
    </row>
    <row r="54" spans="1:18" ht="42.75">
      <c r="A54" s="527" t="s">
        <v>39</v>
      </c>
      <c r="B54" s="527"/>
      <c r="C54" s="106" t="s">
        <v>40</v>
      </c>
      <c r="D54" s="106" t="s">
        <v>41</v>
      </c>
      <c r="E54" s="106" t="s">
        <v>42</v>
      </c>
      <c r="F54" s="106" t="s">
        <v>43</v>
      </c>
      <c r="G54" s="106" t="s">
        <v>44</v>
      </c>
      <c r="H54" s="106" t="s">
        <v>45</v>
      </c>
      <c r="I54" s="106" t="s">
        <v>46</v>
      </c>
      <c r="J54" s="106" t="s">
        <v>47</v>
      </c>
      <c r="K54" s="106" t="s">
        <v>48</v>
      </c>
      <c r="L54" s="106" t="s">
        <v>49</v>
      </c>
      <c r="M54" s="106" t="s">
        <v>50</v>
      </c>
      <c r="N54" s="106" t="s">
        <v>51</v>
      </c>
    </row>
    <row r="55" spans="1:18" ht="14.25" customHeight="1">
      <c r="A55" s="515" t="s">
        <v>253</v>
      </c>
      <c r="B55" s="516"/>
      <c r="C55" s="108"/>
      <c r="D55" s="108"/>
      <c r="E55" s="108"/>
      <c r="F55" s="108"/>
      <c r="G55" s="108"/>
      <c r="H55" s="108"/>
      <c r="I55" s="108"/>
      <c r="J55" s="108"/>
      <c r="K55" s="108"/>
      <c r="L55" s="108"/>
      <c r="M55" s="108"/>
      <c r="N55" s="108"/>
    </row>
    <row r="56" spans="1:18" ht="12" customHeight="1" thickBot="1">
      <c r="A56" s="517"/>
      <c r="B56" s="518"/>
      <c r="C56" s="108" t="s">
        <v>52</v>
      </c>
      <c r="D56" s="108" t="s">
        <v>52</v>
      </c>
      <c r="E56" s="108" t="s">
        <v>52</v>
      </c>
      <c r="F56" s="108" t="s">
        <v>52</v>
      </c>
      <c r="G56" s="108" t="s">
        <v>52</v>
      </c>
      <c r="H56" s="108" t="s">
        <v>52</v>
      </c>
      <c r="I56" s="109"/>
      <c r="J56" s="109"/>
      <c r="K56" s="109"/>
      <c r="L56" s="109"/>
      <c r="M56" s="109"/>
      <c r="N56" s="109"/>
    </row>
    <row r="57" spans="1:18" ht="12" customHeight="1">
      <c r="A57" s="515" t="s">
        <v>254</v>
      </c>
      <c r="B57" s="516"/>
      <c r="C57" s="108"/>
      <c r="D57" s="121"/>
      <c r="E57" s="108"/>
      <c r="F57" s="108"/>
      <c r="G57" s="108"/>
      <c r="H57" s="108"/>
      <c r="I57" s="108"/>
      <c r="J57" s="108"/>
      <c r="K57" s="108"/>
      <c r="L57" s="108"/>
      <c r="M57" s="108"/>
      <c r="N57" s="108"/>
    </row>
    <row r="58" spans="1:18" ht="12" customHeight="1" thickBot="1">
      <c r="A58" s="517"/>
      <c r="B58" s="518"/>
      <c r="C58" s="108" t="s">
        <v>52</v>
      </c>
      <c r="D58" s="108" t="s">
        <v>52</v>
      </c>
      <c r="E58" s="108" t="s">
        <v>52</v>
      </c>
      <c r="F58" s="108" t="s">
        <v>52</v>
      </c>
      <c r="G58" s="108" t="s">
        <v>52</v>
      </c>
      <c r="H58" s="108" t="s">
        <v>52</v>
      </c>
      <c r="I58" s="109"/>
      <c r="J58" s="109"/>
      <c r="K58" s="109"/>
      <c r="L58" s="109"/>
      <c r="M58" s="109"/>
      <c r="N58" s="109"/>
    </row>
    <row r="59" spans="1:18" ht="12" customHeight="1">
      <c r="A59" s="515" t="s">
        <v>255</v>
      </c>
      <c r="B59" s="516"/>
      <c r="C59" s="108"/>
      <c r="D59" s="108"/>
      <c r="E59" s="108"/>
      <c r="F59" s="108"/>
      <c r="G59" s="108"/>
      <c r="H59" s="108"/>
      <c r="I59" s="108" t="s">
        <v>52</v>
      </c>
      <c r="J59" s="108" t="s">
        <v>52</v>
      </c>
      <c r="K59" s="108" t="s">
        <v>52</v>
      </c>
      <c r="L59" s="108" t="s">
        <v>52</v>
      </c>
      <c r="M59" s="108" t="s">
        <v>52</v>
      </c>
      <c r="N59" s="108" t="s">
        <v>52</v>
      </c>
    </row>
    <row r="60" spans="1:18" ht="12" customHeight="1" thickBot="1">
      <c r="A60" s="517"/>
      <c r="B60" s="518"/>
      <c r="C60" s="109"/>
      <c r="D60" s="109"/>
      <c r="E60" s="109"/>
      <c r="F60" s="109"/>
      <c r="G60" s="109"/>
      <c r="H60" s="109"/>
      <c r="I60" s="109"/>
      <c r="J60" s="109"/>
      <c r="K60" s="109"/>
      <c r="L60" s="109"/>
      <c r="M60" s="109"/>
      <c r="N60" s="109"/>
    </row>
    <row r="61" spans="1:18" ht="12" customHeight="1" thickBot="1">
      <c r="A61" s="515"/>
      <c r="B61" s="516"/>
      <c r="C61" s="108"/>
      <c r="D61" s="108"/>
      <c r="E61" s="108"/>
      <c r="F61" s="108"/>
      <c r="G61" s="108"/>
      <c r="H61" s="108"/>
      <c r="I61" s="108"/>
      <c r="J61" s="108"/>
      <c r="K61" s="108"/>
      <c r="L61" s="108"/>
      <c r="M61" s="108"/>
      <c r="N61" s="109"/>
    </row>
    <row r="62" spans="1:18" ht="12" customHeight="1" thickBot="1">
      <c r="A62" s="517"/>
      <c r="B62" s="518"/>
      <c r="C62" s="109"/>
      <c r="D62" s="109"/>
      <c r="E62" s="109"/>
      <c r="F62" s="109"/>
      <c r="G62" s="109"/>
      <c r="H62" s="109"/>
      <c r="I62" s="109"/>
      <c r="J62" s="109"/>
      <c r="K62" s="109"/>
      <c r="L62" s="109"/>
      <c r="M62" s="109"/>
      <c r="N62" s="109"/>
    </row>
    <row r="63" spans="1:18" ht="12" customHeight="1">
      <c r="A63" s="515"/>
      <c r="B63" s="516"/>
      <c r="C63" s="108"/>
      <c r="D63" s="108"/>
      <c r="E63" s="108"/>
      <c r="F63" s="108"/>
      <c r="G63" s="108"/>
      <c r="H63" s="108"/>
      <c r="I63" s="108"/>
      <c r="J63" s="108"/>
      <c r="K63" s="108"/>
      <c r="L63" s="108"/>
      <c r="M63" s="108"/>
      <c r="N63" s="108"/>
    </row>
    <row r="64" spans="1:18" ht="12" customHeight="1" thickBot="1">
      <c r="A64" s="517"/>
      <c r="B64" s="518"/>
      <c r="C64" s="109"/>
      <c r="D64" s="109"/>
      <c r="E64" s="109"/>
      <c r="F64" s="109"/>
      <c r="G64" s="109"/>
      <c r="H64" s="109"/>
      <c r="I64" s="109"/>
      <c r="J64" s="109"/>
      <c r="K64" s="109"/>
      <c r="L64" s="109"/>
      <c r="M64" s="109"/>
      <c r="N64" s="109"/>
    </row>
    <row r="65" spans="1:14" ht="12" customHeight="1">
      <c r="A65" s="515"/>
      <c r="B65" s="516"/>
      <c r="C65" s="122"/>
      <c r="D65" s="108"/>
      <c r="E65" s="108"/>
      <c r="F65" s="108"/>
      <c r="G65" s="108"/>
      <c r="H65" s="108"/>
      <c r="I65" s="108"/>
      <c r="J65" s="108"/>
      <c r="K65" s="108"/>
      <c r="L65" s="108"/>
      <c r="M65" s="108"/>
      <c r="N65" s="108"/>
    </row>
    <row r="66" spans="1:14" ht="13.5" thickBot="1">
      <c r="A66" s="517"/>
      <c r="B66" s="518"/>
      <c r="C66" s="109"/>
      <c r="D66" s="109"/>
      <c r="E66" s="109"/>
      <c r="F66" s="109"/>
      <c r="G66" s="109"/>
      <c r="H66" s="109"/>
      <c r="I66" s="109"/>
      <c r="J66" s="109"/>
      <c r="K66" s="109"/>
      <c r="L66" s="109"/>
      <c r="M66" s="109"/>
      <c r="N66" s="109"/>
    </row>
    <row r="67" spans="1:14">
      <c r="A67" s="113"/>
      <c r="B67" s="113"/>
      <c r="C67" s="113"/>
      <c r="D67" s="113"/>
      <c r="E67" s="113"/>
      <c r="F67" s="113"/>
      <c r="G67" s="113"/>
      <c r="H67" s="113"/>
      <c r="I67" s="113"/>
      <c r="J67" s="113"/>
      <c r="K67" s="113"/>
      <c r="L67" s="113"/>
      <c r="M67" s="113"/>
      <c r="N67" s="113"/>
    </row>
    <row r="68" spans="1:14" ht="36" customHeight="1">
      <c r="A68" s="502" t="s">
        <v>160</v>
      </c>
      <c r="B68" s="503"/>
      <c r="C68" s="503"/>
      <c r="D68" s="503"/>
      <c r="E68" s="503"/>
      <c r="F68" s="503"/>
      <c r="G68" s="503"/>
      <c r="H68" s="503"/>
      <c r="I68" s="503"/>
      <c r="J68" s="503"/>
      <c r="K68" s="503"/>
      <c r="L68" s="503"/>
      <c r="M68" s="503"/>
      <c r="N68" s="504"/>
    </row>
    <row r="69" spans="1:14" ht="46.5" customHeight="1">
      <c r="A69" s="114" t="s">
        <v>67</v>
      </c>
      <c r="B69" s="519" t="s">
        <v>68</v>
      </c>
      <c r="C69" s="520"/>
      <c r="D69" s="520"/>
      <c r="E69" s="520"/>
      <c r="F69" s="521"/>
      <c r="G69" s="620" t="s">
        <v>161</v>
      </c>
      <c r="H69" s="620"/>
      <c r="I69" s="621" t="s">
        <v>162</v>
      </c>
      <c r="J69" s="620"/>
      <c r="K69" s="522"/>
      <c r="L69" s="522"/>
      <c r="M69" s="523"/>
      <c r="N69" s="523"/>
    </row>
    <row r="70" spans="1:14" ht="21.75" customHeight="1">
      <c r="A70" s="116"/>
      <c r="B70" s="508" t="s">
        <v>205</v>
      </c>
      <c r="C70" s="509"/>
      <c r="D70" s="509"/>
      <c r="E70" s="509"/>
      <c r="F70" s="510"/>
      <c r="G70" s="511">
        <v>50</v>
      </c>
      <c r="H70" s="512"/>
      <c r="I70" s="513"/>
      <c r="J70" s="513"/>
      <c r="K70" s="513"/>
      <c r="L70" s="513"/>
      <c r="M70" s="514"/>
      <c r="N70" s="514"/>
    </row>
    <row r="71" spans="1:14">
      <c r="A71" s="116" t="s">
        <v>206</v>
      </c>
      <c r="B71" s="508" t="s">
        <v>207</v>
      </c>
      <c r="C71" s="509"/>
      <c r="D71" s="509"/>
      <c r="E71" s="509"/>
      <c r="F71" s="510"/>
      <c r="G71" s="511">
        <v>10</v>
      </c>
      <c r="H71" s="512"/>
      <c r="I71" s="513"/>
      <c r="J71" s="513"/>
      <c r="K71" s="513"/>
      <c r="L71" s="513"/>
      <c r="M71" s="514"/>
      <c r="N71" s="514"/>
    </row>
    <row r="72" spans="1:14" ht="10.5" customHeight="1">
      <c r="A72" s="116" t="s">
        <v>208</v>
      </c>
      <c r="B72" s="508" t="s">
        <v>209</v>
      </c>
      <c r="C72" s="509"/>
      <c r="D72" s="509"/>
      <c r="E72" s="509"/>
      <c r="F72" s="510"/>
      <c r="G72" s="511">
        <v>10</v>
      </c>
      <c r="H72" s="512"/>
      <c r="I72" s="513"/>
      <c r="J72" s="513"/>
      <c r="K72" s="513"/>
      <c r="L72" s="513"/>
      <c r="M72" s="514"/>
      <c r="N72" s="514"/>
    </row>
    <row r="73" spans="1:14">
      <c r="A73" s="116" t="s">
        <v>210</v>
      </c>
      <c r="B73" s="508" t="s">
        <v>211</v>
      </c>
      <c r="C73" s="509"/>
      <c r="D73" s="509"/>
      <c r="E73" s="509"/>
      <c r="F73" s="510"/>
      <c r="G73" s="511">
        <v>5</v>
      </c>
      <c r="H73" s="512"/>
      <c r="I73" s="513"/>
      <c r="J73" s="513"/>
      <c r="K73" s="513"/>
      <c r="L73" s="513"/>
      <c r="M73" s="514"/>
      <c r="N73" s="514"/>
    </row>
    <row r="74" spans="1:14">
      <c r="A74" s="116" t="s">
        <v>212</v>
      </c>
      <c r="B74" s="508" t="s">
        <v>213</v>
      </c>
      <c r="C74" s="509"/>
      <c r="D74" s="509"/>
      <c r="E74" s="509"/>
      <c r="F74" s="510"/>
      <c r="G74" s="511">
        <v>5</v>
      </c>
      <c r="H74" s="512"/>
      <c r="I74" s="513"/>
      <c r="J74" s="513"/>
      <c r="K74" s="513"/>
      <c r="L74" s="513"/>
      <c r="M74" s="514"/>
      <c r="N74" s="514"/>
    </row>
    <row r="75" spans="1:14">
      <c r="A75" s="116" t="s">
        <v>210</v>
      </c>
      <c r="B75" s="508" t="s">
        <v>214</v>
      </c>
      <c r="C75" s="509"/>
      <c r="D75" s="509"/>
      <c r="E75" s="509"/>
      <c r="F75" s="510"/>
      <c r="G75" s="511">
        <v>5</v>
      </c>
      <c r="H75" s="512"/>
      <c r="I75" s="513"/>
      <c r="J75" s="513"/>
      <c r="K75" s="513"/>
      <c r="L75" s="513"/>
      <c r="M75" s="514"/>
      <c r="N75" s="514"/>
    </row>
    <row r="76" spans="1:14" ht="10.5" customHeight="1">
      <c r="A76" s="116" t="s">
        <v>215</v>
      </c>
      <c r="B76" s="508" t="s">
        <v>216</v>
      </c>
      <c r="C76" s="509"/>
      <c r="D76" s="509"/>
      <c r="E76" s="509"/>
      <c r="F76" s="510"/>
      <c r="G76" s="511">
        <v>5</v>
      </c>
      <c r="H76" s="512"/>
      <c r="I76" s="513"/>
      <c r="J76" s="513"/>
      <c r="K76" s="513"/>
      <c r="L76" s="513"/>
      <c r="M76" s="514"/>
      <c r="N76" s="514"/>
    </row>
    <row r="77" spans="1:14">
      <c r="A77" s="116" t="s">
        <v>212</v>
      </c>
      <c r="B77" s="508" t="s">
        <v>217</v>
      </c>
      <c r="C77" s="509"/>
      <c r="D77" s="509"/>
      <c r="E77" s="509"/>
      <c r="F77" s="510"/>
      <c r="G77" s="511">
        <v>5</v>
      </c>
      <c r="H77" s="512"/>
      <c r="I77" s="513"/>
      <c r="J77" s="513"/>
      <c r="K77" s="513"/>
      <c r="L77" s="513"/>
      <c r="M77" s="514"/>
      <c r="N77" s="514"/>
    </row>
    <row r="78" spans="1:14" ht="10.5" customHeight="1">
      <c r="A78" s="116" t="s">
        <v>165</v>
      </c>
      <c r="B78" s="508" t="s">
        <v>218</v>
      </c>
      <c r="C78" s="509"/>
      <c r="D78" s="509"/>
      <c r="E78" s="509"/>
      <c r="F78" s="510"/>
      <c r="G78" s="511">
        <v>5</v>
      </c>
      <c r="H78" s="512"/>
      <c r="I78" s="513"/>
      <c r="J78" s="513"/>
      <c r="K78" s="513"/>
      <c r="L78" s="513"/>
      <c r="M78" s="514"/>
      <c r="N78" s="514"/>
    </row>
    <row r="79" spans="1:14">
      <c r="A79" s="113"/>
      <c r="B79" s="113"/>
      <c r="C79" s="113"/>
      <c r="D79" s="113"/>
      <c r="E79" s="113"/>
      <c r="F79" s="113"/>
      <c r="G79" s="113"/>
      <c r="H79" s="113"/>
      <c r="I79" s="113"/>
      <c r="J79" s="113"/>
      <c r="K79" s="113"/>
      <c r="L79" s="113"/>
      <c r="M79" s="113"/>
      <c r="N79" s="113"/>
    </row>
    <row r="80" spans="1:14">
      <c r="A80" s="502" t="s">
        <v>71</v>
      </c>
      <c r="B80" s="503"/>
      <c r="C80" s="503"/>
      <c r="D80" s="503"/>
      <c r="E80" s="503"/>
      <c r="F80" s="503"/>
      <c r="G80" s="503"/>
      <c r="H80" s="503"/>
      <c r="I80" s="503"/>
      <c r="J80" s="503"/>
      <c r="K80" s="503"/>
      <c r="L80" s="503"/>
      <c r="M80" s="503"/>
      <c r="N80" s="504"/>
    </row>
    <row r="81" spans="1:16">
      <c r="A81" s="505" t="s">
        <v>72</v>
      </c>
      <c r="B81" s="506"/>
      <c r="C81" s="506"/>
      <c r="D81" s="507"/>
      <c r="E81" s="505" t="s">
        <v>73</v>
      </c>
      <c r="F81" s="506"/>
      <c r="G81" s="506"/>
      <c r="H81" s="506"/>
      <c r="I81" s="506"/>
      <c r="J81" s="506"/>
      <c r="K81" s="506"/>
      <c r="L81" s="506"/>
      <c r="M81" s="474" t="s">
        <v>74</v>
      </c>
      <c r="N81" s="476"/>
    </row>
    <row r="82" spans="1:16">
      <c r="A82" s="490"/>
      <c r="B82" s="491"/>
      <c r="C82" s="491"/>
      <c r="D82" s="492"/>
      <c r="E82" s="490"/>
      <c r="F82" s="491"/>
      <c r="G82" s="491"/>
      <c r="H82" s="491"/>
      <c r="I82" s="491"/>
      <c r="J82" s="491"/>
      <c r="K82" s="491"/>
      <c r="L82" s="491"/>
      <c r="M82" s="496"/>
      <c r="N82" s="497"/>
    </row>
    <row r="83" spans="1:16">
      <c r="A83" s="493"/>
      <c r="B83" s="494"/>
      <c r="C83" s="494"/>
      <c r="D83" s="495"/>
      <c r="E83" s="493"/>
      <c r="F83" s="494"/>
      <c r="G83" s="494"/>
      <c r="H83" s="494"/>
      <c r="I83" s="494"/>
      <c r="J83" s="494"/>
      <c r="K83" s="494"/>
      <c r="L83" s="494"/>
      <c r="M83" s="498"/>
      <c r="N83" s="499"/>
      <c r="O83" s="120"/>
      <c r="P83" s="95"/>
    </row>
    <row r="84" spans="1:16">
      <c r="A84" s="490"/>
      <c r="B84" s="491"/>
      <c r="C84" s="491"/>
      <c r="D84" s="492"/>
      <c r="E84" s="490"/>
      <c r="F84" s="491"/>
      <c r="G84" s="491"/>
      <c r="H84" s="491"/>
      <c r="I84" s="491"/>
      <c r="J84" s="491"/>
      <c r="K84" s="491"/>
      <c r="L84" s="491"/>
      <c r="M84" s="496"/>
      <c r="N84" s="497"/>
    </row>
    <row r="85" spans="1:16">
      <c r="A85" s="493"/>
      <c r="B85" s="494"/>
      <c r="C85" s="494"/>
      <c r="D85" s="495"/>
      <c r="E85" s="493"/>
      <c r="F85" s="494"/>
      <c r="G85" s="494"/>
      <c r="H85" s="494"/>
      <c r="I85" s="494"/>
      <c r="J85" s="494"/>
      <c r="K85" s="494"/>
      <c r="L85" s="494"/>
      <c r="M85" s="498"/>
      <c r="N85" s="499"/>
    </row>
    <row r="86" spans="1:16">
      <c r="A86" s="474" t="s">
        <v>75</v>
      </c>
      <c r="B86" s="475"/>
      <c r="C86" s="475"/>
      <c r="D86" s="475"/>
      <c r="E86" s="475"/>
      <c r="F86" s="475"/>
      <c r="G86" s="475"/>
      <c r="H86" s="475"/>
      <c r="I86" s="475"/>
      <c r="J86" s="475"/>
      <c r="K86" s="475"/>
      <c r="L86" s="476"/>
      <c r="M86" s="478">
        <v>0</v>
      </c>
      <c r="N86" s="478"/>
    </row>
    <row r="89" spans="1:16" ht="29.25" customHeight="1"/>
    <row r="65342" spans="251:255">
      <c r="IQ65342" s="87" t="s">
        <v>76</v>
      </c>
      <c r="IR65342" s="87" t="s">
        <v>77</v>
      </c>
      <c r="IS65342" s="87" t="s">
        <v>78</v>
      </c>
      <c r="IT65342" s="87" t="s">
        <v>79</v>
      </c>
      <c r="IU65342" s="87" t="s">
        <v>80</v>
      </c>
    </row>
    <row r="65343" spans="251:255">
      <c r="IQ65343" s="87" t="e">
        <f>#REF!&amp;$C$9</f>
        <v>#REF!</v>
      </c>
      <c r="IR65343" s="87" t="e">
        <f>#REF!</f>
        <v>#REF!</v>
      </c>
      <c r="IS65343" s="87" t="e">
        <f>$B$24&amp;" - "&amp;$B$25&amp;" - "&amp;$B$28&amp;" - "&amp;$I$28&amp;" - "&amp;#REF!&amp;" - "&amp;#REF!&amp;" - "&amp;#REF!&amp;" - "&amp;#REF!</f>
        <v>#REF!</v>
      </c>
      <c r="IT65343" s="87" t="e">
        <f>$A$31&amp;": "&amp;$I$31&amp;" - "&amp;$A$33&amp;": "&amp;$I$32&amp;" - "&amp;#REF!&amp;": "&amp;$I$33&amp;" - "&amp;#REF!&amp;": "&amp;#REF!&amp;" - "&amp;#REF!&amp;": "&amp;#REF!&amp;" - "&amp;#REF!&amp;": "&amp;#REF!&amp;" - "&amp;#REF!&amp;": "&amp;#REF!&amp;" - "&amp;$A$35&amp;": "&amp;$I$35&amp;" - "&amp;$A$36&amp;": "&amp;$I$36&amp;" - "&amp;#REF!&amp;": "&amp;#REF!&amp;" - "&amp;#REF!&amp;": "&amp;#REF!&amp;" - "&amp;#REF!&amp;": "&amp;#REF!&amp;" - "&amp;$A$38&amp;": "&amp;$I$38</f>
        <v>#REF!</v>
      </c>
      <c r="IU65343" s="87" t="e">
        <f>#REF!</f>
        <v>#REF!</v>
      </c>
    </row>
  </sheetData>
  <mergeCells count="237">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22"/>
    <mergeCell ref="C10:N22"/>
    <mergeCell ref="A23:N23"/>
    <mergeCell ref="B24:G24"/>
    <mergeCell ref="I24:N24"/>
    <mergeCell ref="B25:G25"/>
    <mergeCell ref="I25:N25"/>
    <mergeCell ref="A31:H31"/>
    <mergeCell ref="I31:J31"/>
    <mergeCell ref="K31:L31"/>
    <mergeCell ref="M31:N31"/>
    <mergeCell ref="O31:P31"/>
    <mergeCell ref="Q31:R31"/>
    <mergeCell ref="A29:R29"/>
    <mergeCell ref="A30:H30"/>
    <mergeCell ref="I30:J30"/>
    <mergeCell ref="K30:L30"/>
    <mergeCell ref="M30:N30"/>
    <mergeCell ref="O30:P30"/>
    <mergeCell ref="Q30:R30"/>
    <mergeCell ref="A33:H33"/>
    <mergeCell ref="I33:J33"/>
    <mergeCell ref="K33:L33"/>
    <mergeCell ref="M33:N33"/>
    <mergeCell ref="O33:P33"/>
    <mergeCell ref="Q33:R33"/>
    <mergeCell ref="A32:H32"/>
    <mergeCell ref="I32:J32"/>
    <mergeCell ref="K32:L32"/>
    <mergeCell ref="M32:N32"/>
    <mergeCell ref="O32:P32"/>
    <mergeCell ref="Q32:R32"/>
    <mergeCell ref="A35:H35"/>
    <mergeCell ref="I35:J35"/>
    <mergeCell ref="K35:L35"/>
    <mergeCell ref="M35:N35"/>
    <mergeCell ref="O35:P35"/>
    <mergeCell ref="Q35:R35"/>
    <mergeCell ref="A34:H34"/>
    <mergeCell ref="I34:J34"/>
    <mergeCell ref="K34:L34"/>
    <mergeCell ref="M34:N34"/>
    <mergeCell ref="O34:P34"/>
    <mergeCell ref="Q34:R34"/>
    <mergeCell ref="A37:H37"/>
    <mergeCell ref="I37:J37"/>
    <mergeCell ref="K37:L37"/>
    <mergeCell ref="M37:N37"/>
    <mergeCell ref="O37:P37"/>
    <mergeCell ref="Q37:R37"/>
    <mergeCell ref="A36:H36"/>
    <mergeCell ref="I36:J36"/>
    <mergeCell ref="K36:L36"/>
    <mergeCell ref="M36:N36"/>
    <mergeCell ref="O36:P36"/>
    <mergeCell ref="Q36:R36"/>
    <mergeCell ref="A39:H39"/>
    <mergeCell ref="I39:J39"/>
    <mergeCell ref="K39:L39"/>
    <mergeCell ref="M39:N39"/>
    <mergeCell ref="O39:P39"/>
    <mergeCell ref="Q39:R39"/>
    <mergeCell ref="A38:H38"/>
    <mergeCell ref="I38:J38"/>
    <mergeCell ref="K38:L38"/>
    <mergeCell ref="M38:N38"/>
    <mergeCell ref="O38:P38"/>
    <mergeCell ref="Q38:R38"/>
    <mergeCell ref="A41:H41"/>
    <mergeCell ref="I41:J41"/>
    <mergeCell ref="K41:L41"/>
    <mergeCell ref="M41:N41"/>
    <mergeCell ref="O41:P41"/>
    <mergeCell ref="Q41:R41"/>
    <mergeCell ref="A40:H40"/>
    <mergeCell ref="I40:J40"/>
    <mergeCell ref="K40:L40"/>
    <mergeCell ref="M40:N40"/>
    <mergeCell ref="O40:P40"/>
    <mergeCell ref="Q40:R40"/>
    <mergeCell ref="A43:H43"/>
    <mergeCell ref="I43:J43"/>
    <mergeCell ref="K43:L43"/>
    <mergeCell ref="M43:N43"/>
    <mergeCell ref="O43:P43"/>
    <mergeCell ref="Q43:R43"/>
    <mergeCell ref="A42:H42"/>
    <mergeCell ref="I42:J42"/>
    <mergeCell ref="K42:L42"/>
    <mergeCell ref="M42:N42"/>
    <mergeCell ref="O42:P42"/>
    <mergeCell ref="Q42:R42"/>
    <mergeCell ref="A45:H45"/>
    <mergeCell ref="I45:J45"/>
    <mergeCell ref="K45:L45"/>
    <mergeCell ref="M45:N45"/>
    <mergeCell ref="O45:P45"/>
    <mergeCell ref="Q45:R45"/>
    <mergeCell ref="A44:H44"/>
    <mergeCell ref="I44:J44"/>
    <mergeCell ref="K44:L44"/>
    <mergeCell ref="M44:N44"/>
    <mergeCell ref="O44:P44"/>
    <mergeCell ref="Q44:R44"/>
    <mergeCell ref="A47:H47"/>
    <mergeCell ref="I47:J47"/>
    <mergeCell ref="K47:L47"/>
    <mergeCell ref="M47:N47"/>
    <mergeCell ref="O47:P47"/>
    <mergeCell ref="Q47:R47"/>
    <mergeCell ref="A46:H46"/>
    <mergeCell ref="I46:J46"/>
    <mergeCell ref="K46:L46"/>
    <mergeCell ref="M46:N46"/>
    <mergeCell ref="O46:P46"/>
    <mergeCell ref="Q46:R46"/>
    <mergeCell ref="A49:H49"/>
    <mergeCell ref="I49:J49"/>
    <mergeCell ref="K49:L49"/>
    <mergeCell ref="M49:N49"/>
    <mergeCell ref="O49:P49"/>
    <mergeCell ref="Q49:R49"/>
    <mergeCell ref="A48:H48"/>
    <mergeCell ref="I48:J48"/>
    <mergeCell ref="K48:L48"/>
    <mergeCell ref="M48:N48"/>
    <mergeCell ref="O48:P48"/>
    <mergeCell ref="Q48:R48"/>
    <mergeCell ref="A51:H51"/>
    <mergeCell ref="I51:J51"/>
    <mergeCell ref="K51:L51"/>
    <mergeCell ref="M51:N51"/>
    <mergeCell ref="O51:P51"/>
    <mergeCell ref="Q51:R51"/>
    <mergeCell ref="A50:H50"/>
    <mergeCell ref="I50:J50"/>
    <mergeCell ref="K50:L50"/>
    <mergeCell ref="M50:N50"/>
    <mergeCell ref="O50:P50"/>
    <mergeCell ref="Q50:R50"/>
    <mergeCell ref="A63:B64"/>
    <mergeCell ref="A65:B66"/>
    <mergeCell ref="A68:N68"/>
    <mergeCell ref="B69:F69"/>
    <mergeCell ref="G69:H69"/>
    <mergeCell ref="I69:J69"/>
    <mergeCell ref="K69:L69"/>
    <mergeCell ref="M69:N69"/>
    <mergeCell ref="A53:N53"/>
    <mergeCell ref="A54:B54"/>
    <mergeCell ref="A55:B56"/>
    <mergeCell ref="A57:B58"/>
    <mergeCell ref="A59:B60"/>
    <mergeCell ref="A61:B62"/>
    <mergeCell ref="B70:F70"/>
    <mergeCell ref="G70:H70"/>
    <mergeCell ref="I70:J70"/>
    <mergeCell ref="K70:L70"/>
    <mergeCell ref="M70:N70"/>
    <mergeCell ref="B71:F71"/>
    <mergeCell ref="G71:H71"/>
    <mergeCell ref="I71:J71"/>
    <mergeCell ref="K71:L71"/>
    <mergeCell ref="M71:N71"/>
    <mergeCell ref="B72:F72"/>
    <mergeCell ref="G72:H72"/>
    <mergeCell ref="I72:J72"/>
    <mergeCell ref="K72:L72"/>
    <mergeCell ref="M72:N72"/>
    <mergeCell ref="B73:F73"/>
    <mergeCell ref="G73:H73"/>
    <mergeCell ref="I73:J73"/>
    <mergeCell ref="K73:L73"/>
    <mergeCell ref="M73:N73"/>
    <mergeCell ref="B74:F74"/>
    <mergeCell ref="G74:H74"/>
    <mergeCell ref="I74:J74"/>
    <mergeCell ref="K74:L74"/>
    <mergeCell ref="M74:N74"/>
    <mergeCell ref="B75:F75"/>
    <mergeCell ref="G75:H75"/>
    <mergeCell ref="I75:J75"/>
    <mergeCell ref="K75:L75"/>
    <mergeCell ref="M75:N75"/>
    <mergeCell ref="B78:F78"/>
    <mergeCell ref="G78:H78"/>
    <mergeCell ref="I78:J78"/>
    <mergeCell ref="K78:L78"/>
    <mergeCell ref="M78:N78"/>
    <mergeCell ref="A80:N80"/>
    <mergeCell ref="B76:F76"/>
    <mergeCell ref="G76:H76"/>
    <mergeCell ref="I76:J76"/>
    <mergeCell ref="K76:L76"/>
    <mergeCell ref="M76:N76"/>
    <mergeCell ref="B77:F77"/>
    <mergeCell ref="G77:H77"/>
    <mergeCell ref="I77:J77"/>
    <mergeCell ref="K77:L77"/>
    <mergeCell ref="M77:N77"/>
    <mergeCell ref="A84:D85"/>
    <mergeCell ref="E84:L85"/>
    <mergeCell ref="M84:N85"/>
    <mergeCell ref="A86:L86"/>
    <mergeCell ref="M86:N86"/>
    <mergeCell ref="A81:D81"/>
    <mergeCell ref="E81:L81"/>
    <mergeCell ref="M81:N81"/>
    <mergeCell ref="A82:D83"/>
    <mergeCell ref="E82:L83"/>
    <mergeCell ref="M82:N83"/>
  </mergeCells>
  <conditionalFormatting sqref="C55:L55 C57:L57 C61:M61 C63:N63 C65:N65 C59:N59">
    <cfRule type="cellIs" dxfId="141" priority="37" stopIfTrue="1" operator="equal">
      <formula>"x"</formula>
    </cfRule>
  </conditionalFormatting>
  <conditionalFormatting sqref="I56:N56 I58:N58 C60:G60 C62:M62 C64:N64 C66:N66 N61:N62">
    <cfRule type="cellIs" dxfId="140" priority="38" stopIfTrue="1" operator="equal">
      <formula>"x"</formula>
    </cfRule>
  </conditionalFormatting>
  <conditionalFormatting sqref="H59">
    <cfRule type="cellIs" dxfId="139" priority="36" stopIfTrue="1" operator="equal">
      <formula>"x"</formula>
    </cfRule>
  </conditionalFormatting>
  <conditionalFormatting sqref="I59">
    <cfRule type="cellIs" dxfId="138" priority="35" stopIfTrue="1" operator="equal">
      <formula>"x"</formula>
    </cfRule>
  </conditionalFormatting>
  <conditionalFormatting sqref="J59">
    <cfRule type="cellIs" dxfId="137" priority="34" stopIfTrue="1" operator="equal">
      <formula>"x"</formula>
    </cfRule>
  </conditionalFormatting>
  <conditionalFormatting sqref="K59">
    <cfRule type="cellIs" dxfId="136" priority="33" stopIfTrue="1" operator="equal">
      <formula>"x"</formula>
    </cfRule>
  </conditionalFormatting>
  <conditionalFormatting sqref="L59">
    <cfRule type="cellIs" dxfId="135" priority="32" stopIfTrue="1" operator="equal">
      <formula>"x"</formula>
    </cfRule>
  </conditionalFormatting>
  <conditionalFormatting sqref="M59">
    <cfRule type="cellIs" dxfId="134" priority="31" stopIfTrue="1" operator="equal">
      <formula>"x"</formula>
    </cfRule>
  </conditionalFormatting>
  <conditionalFormatting sqref="N59">
    <cfRule type="cellIs" dxfId="133" priority="30" stopIfTrue="1" operator="equal">
      <formula>"x"</formula>
    </cfRule>
  </conditionalFormatting>
  <conditionalFormatting sqref="H60:N60">
    <cfRule type="cellIs" dxfId="132" priority="29" stopIfTrue="1" operator="equal">
      <formula>"x"</formula>
    </cfRule>
  </conditionalFormatting>
  <conditionalFormatting sqref="M55">
    <cfRule type="cellIs" dxfId="131" priority="28" stopIfTrue="1" operator="equal">
      <formula>"x"</formula>
    </cfRule>
  </conditionalFormatting>
  <conditionalFormatting sqref="N55">
    <cfRule type="cellIs" dxfId="130" priority="27" stopIfTrue="1" operator="equal">
      <formula>"x"</formula>
    </cfRule>
  </conditionalFormatting>
  <conditionalFormatting sqref="M57">
    <cfRule type="cellIs" dxfId="129" priority="26" stopIfTrue="1" operator="equal">
      <formula>"x"</formula>
    </cfRule>
  </conditionalFormatting>
  <conditionalFormatting sqref="N57">
    <cfRule type="cellIs" dxfId="128" priority="25" stopIfTrue="1" operator="equal">
      <formula>"x"</formula>
    </cfRule>
  </conditionalFormatting>
  <conditionalFormatting sqref="C56">
    <cfRule type="cellIs" dxfId="127" priority="24" stopIfTrue="1" operator="equal">
      <formula>"x"</formula>
    </cfRule>
  </conditionalFormatting>
  <conditionalFormatting sqref="C56">
    <cfRule type="cellIs" dxfId="126" priority="23" stopIfTrue="1" operator="equal">
      <formula>"x"</formula>
    </cfRule>
  </conditionalFormatting>
  <conditionalFormatting sqref="D56">
    <cfRule type="cellIs" dxfId="125" priority="22" stopIfTrue="1" operator="equal">
      <formula>"x"</formula>
    </cfRule>
  </conditionalFormatting>
  <conditionalFormatting sqref="D56">
    <cfRule type="cellIs" dxfId="124" priority="21" stopIfTrue="1" operator="equal">
      <formula>"x"</formula>
    </cfRule>
  </conditionalFormatting>
  <conditionalFormatting sqref="E56">
    <cfRule type="cellIs" dxfId="123" priority="20" stopIfTrue="1" operator="equal">
      <formula>"x"</formula>
    </cfRule>
  </conditionalFormatting>
  <conditionalFormatting sqref="E56">
    <cfRule type="cellIs" dxfId="122" priority="19" stopIfTrue="1" operator="equal">
      <formula>"x"</formula>
    </cfRule>
  </conditionalFormatting>
  <conditionalFormatting sqref="F56">
    <cfRule type="cellIs" dxfId="121" priority="18" stopIfTrue="1" operator="equal">
      <formula>"x"</formula>
    </cfRule>
  </conditionalFormatting>
  <conditionalFormatting sqref="F56">
    <cfRule type="cellIs" dxfId="120" priority="17" stopIfTrue="1" operator="equal">
      <formula>"x"</formula>
    </cfRule>
  </conditionalFormatting>
  <conditionalFormatting sqref="G56">
    <cfRule type="cellIs" dxfId="119" priority="16" stopIfTrue="1" operator="equal">
      <formula>"x"</formula>
    </cfRule>
  </conditionalFormatting>
  <conditionalFormatting sqref="G56">
    <cfRule type="cellIs" dxfId="118" priority="15" stopIfTrue="1" operator="equal">
      <formula>"x"</formula>
    </cfRule>
  </conditionalFormatting>
  <conditionalFormatting sqref="H56">
    <cfRule type="cellIs" dxfId="117" priority="14" stopIfTrue="1" operator="equal">
      <formula>"x"</formula>
    </cfRule>
  </conditionalFormatting>
  <conditionalFormatting sqref="H56">
    <cfRule type="cellIs" dxfId="116" priority="13" stopIfTrue="1" operator="equal">
      <formula>"x"</formula>
    </cfRule>
  </conditionalFormatting>
  <conditionalFormatting sqref="C58">
    <cfRule type="cellIs" dxfId="115" priority="12" stopIfTrue="1" operator="equal">
      <formula>"x"</formula>
    </cfRule>
  </conditionalFormatting>
  <conditionalFormatting sqref="C58">
    <cfRule type="cellIs" dxfId="114" priority="11" stopIfTrue="1" operator="equal">
      <formula>"x"</formula>
    </cfRule>
  </conditionalFormatting>
  <conditionalFormatting sqref="D58">
    <cfRule type="cellIs" dxfId="113" priority="10" stopIfTrue="1" operator="equal">
      <formula>"x"</formula>
    </cfRule>
  </conditionalFormatting>
  <conditionalFormatting sqref="D58">
    <cfRule type="cellIs" dxfId="112" priority="9" stopIfTrue="1" operator="equal">
      <formula>"x"</formula>
    </cfRule>
  </conditionalFormatting>
  <conditionalFormatting sqref="E58">
    <cfRule type="cellIs" dxfId="111" priority="8" stopIfTrue="1" operator="equal">
      <formula>"x"</formula>
    </cfRule>
  </conditionalFormatting>
  <conditionalFormatting sqref="E58">
    <cfRule type="cellIs" dxfId="110" priority="7" stopIfTrue="1" operator="equal">
      <formula>"x"</formula>
    </cfRule>
  </conditionalFormatting>
  <conditionalFormatting sqref="F58">
    <cfRule type="cellIs" dxfId="109" priority="6" stopIfTrue="1" operator="equal">
      <formula>"x"</formula>
    </cfRule>
  </conditionalFormatting>
  <conditionalFormatting sqref="F58">
    <cfRule type="cellIs" dxfId="108" priority="5" stopIfTrue="1" operator="equal">
      <formula>"x"</formula>
    </cfRule>
  </conditionalFormatting>
  <conditionalFormatting sqref="G58">
    <cfRule type="cellIs" dxfId="107" priority="4" stopIfTrue="1" operator="equal">
      <formula>"x"</formula>
    </cfRule>
  </conditionalFormatting>
  <conditionalFormatting sqref="G58">
    <cfRule type="cellIs" dxfId="106" priority="3" stopIfTrue="1" operator="equal">
      <formula>"x"</formula>
    </cfRule>
  </conditionalFormatting>
  <conditionalFormatting sqref="H58">
    <cfRule type="cellIs" dxfId="105" priority="2" stopIfTrue="1" operator="equal">
      <formula>"x"</formula>
    </cfRule>
  </conditionalFormatting>
  <conditionalFormatting sqref="H58">
    <cfRule type="cellIs" dxfId="104"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1:N66 C60:G60 C55:N59"/>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dimension ref="A1:IU65338"/>
  <sheetViews>
    <sheetView topLeftCell="A51" workbookViewId="0">
      <selection activeCell="C9" sqref="C9:N9"/>
    </sheetView>
  </sheetViews>
  <sheetFormatPr defaultColWidth="9.28515625" defaultRowHeight="12.75"/>
  <cols>
    <col min="1" max="1" width="8.5703125" style="85" customWidth="1"/>
    <col min="2" max="3" width="12.28515625" style="85" customWidth="1"/>
    <col min="4" max="4" width="6.42578125" style="85" customWidth="1"/>
    <col min="5" max="6" width="4.7109375" style="85" customWidth="1"/>
    <col min="7" max="7" width="6.5703125" style="85" customWidth="1"/>
    <col min="8" max="8" width="4.42578125" style="85" customWidth="1"/>
    <col min="9" max="9" width="6.5703125" style="85" customWidth="1"/>
    <col min="10" max="10" width="7.28515625" style="85" customWidth="1"/>
    <col min="11" max="11" width="6.5703125" style="85" customWidth="1"/>
    <col min="12" max="12" width="6.7109375" style="85" customWidth="1"/>
    <col min="13" max="13" width="6.5703125" style="85" customWidth="1"/>
    <col min="14" max="14" width="6.7109375" style="85" customWidth="1"/>
    <col min="15" max="15" width="0" style="85" hidden="1" customWidth="1"/>
    <col min="16" max="16" width="2.7109375" style="85" hidden="1" customWidth="1"/>
    <col min="17" max="17" width="7.28515625" style="85" hidden="1" customWidth="1"/>
    <col min="18" max="18" width="4.5703125" style="85" hidden="1" customWidth="1"/>
    <col min="19" max="244" width="9.28515625" style="85"/>
    <col min="245" max="245" width="14.28515625" style="85" bestFit="1" customWidth="1"/>
    <col min="246" max="16384" width="9.28515625" style="85"/>
  </cols>
  <sheetData>
    <row r="1" spans="1:23" ht="58.5" customHeight="1" thickBot="1">
      <c r="A1" s="588" t="s">
        <v>292</v>
      </c>
      <c r="B1" s="589"/>
      <c r="C1" s="589"/>
      <c r="D1" s="589"/>
      <c r="E1" s="589"/>
      <c r="F1" s="589"/>
      <c r="G1" s="589"/>
      <c r="H1" s="589"/>
      <c r="I1" s="589"/>
      <c r="J1" s="589"/>
      <c r="K1" s="589"/>
      <c r="L1" s="589"/>
      <c r="M1" s="589"/>
      <c r="N1" s="589"/>
    </row>
    <row r="2" spans="1:23" ht="26.25" customHeight="1">
      <c r="A2" s="87"/>
      <c r="B2" s="87"/>
      <c r="C2" s="87"/>
      <c r="D2" s="87"/>
      <c r="E2" s="87"/>
      <c r="F2" s="87"/>
      <c r="G2" s="87"/>
      <c r="H2" s="87"/>
      <c r="I2" s="87"/>
      <c r="J2" s="87"/>
      <c r="K2" s="87"/>
      <c r="L2" s="87"/>
      <c r="M2" s="87"/>
      <c r="N2" s="87"/>
      <c r="O2" s="88"/>
      <c r="P2" s="88"/>
      <c r="Q2" s="88"/>
      <c r="R2" s="88"/>
      <c r="S2" s="88"/>
      <c r="T2" s="88"/>
      <c r="U2" s="88"/>
      <c r="V2" s="88"/>
      <c r="W2" s="88"/>
    </row>
    <row r="3" spans="1:23" s="88" customFormat="1" ht="51" customHeight="1">
      <c r="A3" s="590" t="s">
        <v>290</v>
      </c>
      <c r="B3" s="591"/>
      <c r="C3" s="591"/>
      <c r="D3" s="592"/>
      <c r="E3" s="593">
        <v>5</v>
      </c>
      <c r="F3" s="594"/>
      <c r="G3" s="594"/>
      <c r="H3" s="595"/>
      <c r="I3" s="596" t="s">
        <v>133</v>
      </c>
      <c r="J3" s="596"/>
      <c r="K3" s="596"/>
      <c r="L3" s="596"/>
      <c r="M3" s="596"/>
      <c r="N3" s="596"/>
    </row>
    <row r="4" spans="1:23" s="88" customFormat="1" ht="12.75" customHeight="1">
      <c r="A4" s="597" t="s">
        <v>291</v>
      </c>
      <c r="B4" s="598"/>
      <c r="C4" s="598"/>
      <c r="D4" s="599"/>
      <c r="E4" s="603">
        <v>5</v>
      </c>
      <c r="F4" s="604"/>
      <c r="G4" s="604"/>
      <c r="H4" s="604"/>
      <c r="I4" s="605" t="s">
        <v>237</v>
      </c>
      <c r="J4" s="606"/>
      <c r="K4" s="606"/>
      <c r="L4" s="607"/>
      <c r="M4" s="607"/>
      <c r="N4" s="608"/>
    </row>
    <row r="5" spans="1:23" s="88" customFormat="1" ht="21.75" customHeight="1">
      <c r="A5" s="600"/>
      <c r="B5" s="601"/>
      <c r="C5" s="601"/>
      <c r="D5" s="602"/>
      <c r="E5" s="604"/>
      <c r="F5" s="604"/>
      <c r="G5" s="604"/>
      <c r="H5" s="604"/>
      <c r="I5" s="609"/>
      <c r="J5" s="610"/>
      <c r="K5" s="610"/>
      <c r="L5" s="610"/>
      <c r="M5" s="610"/>
      <c r="N5" s="611"/>
    </row>
    <row r="6" spans="1:23" s="88" customFormat="1" ht="21.75" customHeight="1">
      <c r="A6" s="632" t="s">
        <v>135</v>
      </c>
      <c r="B6" s="633"/>
      <c r="C6" s="633"/>
      <c r="D6" s="634"/>
      <c r="E6" s="579" t="s">
        <v>136</v>
      </c>
      <c r="F6" s="579"/>
      <c r="G6" s="579"/>
      <c r="H6" s="580"/>
      <c r="I6" s="523" t="s">
        <v>137</v>
      </c>
      <c r="J6" s="523"/>
      <c r="K6" s="523"/>
      <c r="L6" s="523"/>
      <c r="M6" s="523"/>
      <c r="N6" s="523"/>
    </row>
    <row r="7" spans="1:23" s="88" customFormat="1" ht="27" customHeight="1">
      <c r="A7" s="635"/>
      <c r="B7" s="636"/>
      <c r="C7" s="636"/>
      <c r="D7" s="637"/>
      <c r="E7" s="581"/>
      <c r="F7" s="581"/>
      <c r="G7" s="581"/>
      <c r="H7" s="582"/>
      <c r="I7" s="523">
        <v>2021</v>
      </c>
      <c r="J7" s="523"/>
      <c r="K7" s="523">
        <v>2022</v>
      </c>
      <c r="L7" s="523"/>
      <c r="M7" s="523">
        <v>2023</v>
      </c>
      <c r="N7" s="523"/>
    </row>
    <row r="8" spans="1:23" s="88" customFormat="1" ht="31.5" customHeight="1">
      <c r="A8" s="638" t="s">
        <v>138</v>
      </c>
      <c r="B8" s="639"/>
      <c r="C8" s="639"/>
      <c r="D8" s="640"/>
      <c r="E8" s="615"/>
      <c r="F8" s="615"/>
      <c r="G8" s="615"/>
      <c r="H8" s="616"/>
      <c r="I8" s="646" t="s">
        <v>52</v>
      </c>
      <c r="J8" s="647"/>
      <c r="K8" s="641"/>
      <c r="L8" s="641"/>
      <c r="M8" s="641"/>
      <c r="N8" s="641"/>
    </row>
    <row r="9" spans="1:23" ht="38.25" customHeight="1">
      <c r="A9" s="550" t="s">
        <v>139</v>
      </c>
      <c r="B9" s="551"/>
      <c r="C9" s="552" t="s">
        <v>258</v>
      </c>
      <c r="D9" s="571"/>
      <c r="E9" s="571"/>
      <c r="F9" s="571"/>
      <c r="G9" s="571"/>
      <c r="H9" s="571"/>
      <c r="I9" s="571"/>
      <c r="J9" s="571"/>
      <c r="K9" s="571"/>
      <c r="L9" s="571"/>
      <c r="M9" s="571"/>
      <c r="N9" s="572"/>
    </row>
    <row r="10" spans="1:23" ht="19.5" customHeight="1">
      <c r="A10" s="555" t="s">
        <v>140</v>
      </c>
      <c r="B10" s="556"/>
      <c r="C10" s="561" t="s">
        <v>303</v>
      </c>
      <c r="D10" s="562"/>
      <c r="E10" s="562"/>
      <c r="F10" s="562"/>
      <c r="G10" s="562"/>
      <c r="H10" s="562"/>
      <c r="I10" s="562"/>
      <c r="J10" s="562"/>
      <c r="K10" s="562"/>
      <c r="L10" s="562"/>
      <c r="M10" s="562"/>
      <c r="N10" s="563"/>
    </row>
    <row r="11" spans="1:23" ht="19.5" customHeight="1">
      <c r="A11" s="644"/>
      <c r="B11" s="558"/>
      <c r="C11" s="645"/>
      <c r="D11" s="565"/>
      <c r="E11" s="565"/>
      <c r="F11" s="565"/>
      <c r="G11" s="565"/>
      <c r="H11" s="565"/>
      <c r="I11" s="565"/>
      <c r="J11" s="565"/>
      <c r="K11" s="565"/>
      <c r="L11" s="565"/>
      <c r="M11" s="565"/>
      <c r="N11" s="566"/>
    </row>
    <row r="12" spans="1:23" ht="22.5" customHeight="1">
      <c r="A12" s="644"/>
      <c r="B12" s="558"/>
      <c r="C12" s="645"/>
      <c r="D12" s="565"/>
      <c r="E12" s="565"/>
      <c r="F12" s="565"/>
      <c r="G12" s="565"/>
      <c r="H12" s="565"/>
      <c r="I12" s="565"/>
      <c r="J12" s="565"/>
      <c r="K12" s="565"/>
      <c r="L12" s="565"/>
      <c r="M12" s="565"/>
      <c r="N12" s="566"/>
    </row>
    <row r="13" spans="1:23" ht="31.5" customHeight="1">
      <c r="A13" s="644"/>
      <c r="B13" s="558"/>
      <c r="C13" s="645"/>
      <c r="D13" s="565"/>
      <c r="E13" s="565"/>
      <c r="F13" s="565"/>
      <c r="G13" s="565"/>
      <c r="H13" s="565"/>
      <c r="I13" s="565"/>
      <c r="J13" s="565"/>
      <c r="K13" s="565"/>
      <c r="L13" s="565"/>
      <c r="M13" s="565"/>
      <c r="N13" s="566"/>
    </row>
    <row r="14" spans="1:23" ht="18.75" hidden="1" customHeight="1">
      <c r="A14" s="644"/>
      <c r="B14" s="558"/>
      <c r="C14" s="645"/>
      <c r="D14" s="565"/>
      <c r="E14" s="565"/>
      <c r="F14" s="565"/>
      <c r="G14" s="565"/>
      <c r="H14" s="565"/>
      <c r="I14" s="565"/>
      <c r="J14" s="565"/>
      <c r="K14" s="565"/>
      <c r="L14" s="565"/>
      <c r="M14" s="565"/>
      <c r="N14" s="566"/>
    </row>
    <row r="15" spans="1:23" ht="16.5" hidden="1" customHeight="1">
      <c r="A15" s="644"/>
      <c r="B15" s="558"/>
      <c r="C15" s="645"/>
      <c r="D15" s="565"/>
      <c r="E15" s="565"/>
      <c r="F15" s="565"/>
      <c r="G15" s="565"/>
      <c r="H15" s="565"/>
      <c r="I15" s="565"/>
      <c r="J15" s="565"/>
      <c r="K15" s="565"/>
      <c r="L15" s="565"/>
      <c r="M15" s="565"/>
      <c r="N15" s="566"/>
    </row>
    <row r="16" spans="1:23" ht="23.25" hidden="1" customHeight="1">
      <c r="A16" s="644"/>
      <c r="B16" s="558"/>
      <c r="C16" s="645"/>
      <c r="D16" s="565"/>
      <c r="E16" s="565"/>
      <c r="F16" s="565"/>
      <c r="G16" s="565"/>
      <c r="H16" s="565"/>
      <c r="I16" s="565"/>
      <c r="J16" s="565"/>
      <c r="K16" s="565"/>
      <c r="L16" s="565"/>
      <c r="M16" s="565"/>
      <c r="N16" s="566"/>
    </row>
    <row r="17" spans="1:29" ht="20.25" hidden="1" customHeight="1">
      <c r="A17" s="644"/>
      <c r="B17" s="558"/>
      <c r="C17" s="645"/>
      <c r="D17" s="565"/>
      <c r="E17" s="565"/>
      <c r="F17" s="565"/>
      <c r="G17" s="565"/>
      <c r="H17" s="565"/>
      <c r="I17" s="565"/>
      <c r="J17" s="565"/>
      <c r="K17" s="565"/>
      <c r="L17" s="565"/>
      <c r="M17" s="565"/>
      <c r="N17" s="566"/>
    </row>
    <row r="18" spans="1:29" ht="13.5" hidden="1" customHeight="1">
      <c r="A18" s="644"/>
      <c r="B18" s="558"/>
      <c r="C18" s="645"/>
      <c r="D18" s="565"/>
      <c r="E18" s="565"/>
      <c r="F18" s="565"/>
      <c r="G18" s="565"/>
      <c r="H18" s="565"/>
      <c r="I18" s="565"/>
      <c r="J18" s="565"/>
      <c r="K18" s="565"/>
      <c r="L18" s="565"/>
      <c r="M18" s="565"/>
      <c r="N18" s="566"/>
    </row>
    <row r="19" spans="1:29" ht="13.5" hidden="1" customHeight="1">
      <c r="A19" s="644"/>
      <c r="B19" s="558"/>
      <c r="C19" s="645"/>
      <c r="D19" s="565"/>
      <c r="E19" s="565"/>
      <c r="F19" s="565"/>
      <c r="G19" s="565"/>
      <c r="H19" s="565"/>
      <c r="I19" s="565"/>
      <c r="J19" s="565"/>
      <c r="K19" s="565"/>
      <c r="L19" s="565"/>
      <c r="M19" s="565"/>
      <c r="N19" s="566"/>
    </row>
    <row r="20" spans="1:29" ht="13.5" customHeight="1">
      <c r="A20" s="644"/>
      <c r="B20" s="558"/>
      <c r="C20" s="645"/>
      <c r="D20" s="565"/>
      <c r="E20" s="565"/>
      <c r="F20" s="565"/>
      <c r="G20" s="565"/>
      <c r="H20" s="565"/>
      <c r="I20" s="565"/>
      <c r="J20" s="565"/>
      <c r="K20" s="565"/>
      <c r="L20" s="565"/>
      <c r="M20" s="565"/>
      <c r="N20" s="566"/>
    </row>
    <row r="21" spans="1:29" ht="13.5" customHeight="1">
      <c r="A21" s="644"/>
      <c r="B21" s="558"/>
      <c r="C21" s="645"/>
      <c r="D21" s="565"/>
      <c r="E21" s="565"/>
      <c r="F21" s="565"/>
      <c r="G21" s="565"/>
      <c r="H21" s="565"/>
      <c r="I21" s="565"/>
      <c r="J21" s="565"/>
      <c r="K21" s="565"/>
      <c r="L21" s="565"/>
      <c r="M21" s="565"/>
      <c r="N21" s="566"/>
    </row>
    <row r="22" spans="1:29" ht="9.75" customHeight="1">
      <c r="A22" s="559"/>
      <c r="B22" s="560"/>
      <c r="C22" s="567"/>
      <c r="D22" s="568"/>
      <c r="E22" s="568"/>
      <c r="F22" s="568"/>
      <c r="G22" s="568"/>
      <c r="H22" s="568"/>
      <c r="I22" s="568"/>
      <c r="J22" s="568"/>
      <c r="K22" s="568"/>
      <c r="L22" s="568"/>
      <c r="M22" s="568"/>
      <c r="N22" s="569"/>
    </row>
    <row r="23" spans="1:29" ht="18.75" customHeight="1">
      <c r="A23" s="533" t="s">
        <v>142</v>
      </c>
      <c r="B23" s="570"/>
      <c r="C23" s="570"/>
      <c r="D23" s="570"/>
      <c r="E23" s="570"/>
      <c r="F23" s="570"/>
      <c r="G23" s="570"/>
      <c r="H23" s="570"/>
      <c r="I23" s="570"/>
      <c r="J23" s="570"/>
      <c r="K23" s="570"/>
      <c r="L23" s="570"/>
      <c r="M23" s="570"/>
      <c r="N23" s="534"/>
      <c r="R23" s="96"/>
      <c r="S23" s="96"/>
      <c r="T23" s="96"/>
      <c r="U23" s="96"/>
      <c r="V23" s="96"/>
      <c r="W23" s="96"/>
      <c r="X23" s="96"/>
      <c r="Y23" s="96"/>
      <c r="Z23" s="96"/>
      <c r="AA23" s="96"/>
      <c r="AB23" s="96"/>
      <c r="AC23" s="96"/>
    </row>
    <row r="24" spans="1:29" ht="42" customHeight="1">
      <c r="A24" s="124">
        <v>1</v>
      </c>
      <c r="B24" s="321" t="s">
        <v>304</v>
      </c>
      <c r="C24" s="322"/>
      <c r="D24" s="322"/>
      <c r="E24" s="322"/>
      <c r="F24" s="322"/>
      <c r="G24" s="323"/>
      <c r="H24" s="124"/>
      <c r="I24" s="321"/>
      <c r="J24" s="322"/>
      <c r="K24" s="322"/>
      <c r="L24" s="322"/>
      <c r="M24" s="322"/>
      <c r="N24" s="323"/>
      <c r="R24" s="96"/>
      <c r="S24" s="96"/>
      <c r="T24" s="96"/>
      <c r="U24" s="96"/>
      <c r="V24" s="96"/>
      <c r="W24" s="96"/>
      <c r="X24" s="96"/>
      <c r="Y24" s="96"/>
      <c r="Z24" s="96"/>
      <c r="AA24" s="96"/>
      <c r="AB24" s="96"/>
      <c r="AC24" s="96"/>
    </row>
    <row r="25" spans="1:29" ht="40.5" hidden="1" customHeight="1">
      <c r="A25" s="124"/>
      <c r="B25" s="321"/>
      <c r="C25" s="322"/>
      <c r="D25" s="322"/>
      <c r="E25" s="322"/>
      <c r="F25" s="322"/>
      <c r="G25" s="323"/>
      <c r="H25" s="124"/>
      <c r="I25" s="321"/>
      <c r="J25" s="322"/>
      <c r="K25" s="322"/>
      <c r="L25" s="322"/>
      <c r="M25" s="322"/>
      <c r="N25" s="323"/>
      <c r="R25" s="96"/>
      <c r="S25" s="96"/>
      <c r="T25" s="96"/>
      <c r="U25" s="96"/>
      <c r="V25" s="96"/>
      <c r="W25" s="96"/>
      <c r="X25" s="96"/>
      <c r="Y25" s="96"/>
      <c r="Z25" s="96"/>
      <c r="AA25" s="96"/>
      <c r="AB25" s="96"/>
      <c r="AC25" s="96"/>
    </row>
    <row r="26" spans="1:29" ht="38.25" hidden="1" customHeight="1">
      <c r="A26" s="124"/>
      <c r="B26" s="321"/>
      <c r="C26" s="322"/>
      <c r="D26" s="322"/>
      <c r="E26" s="322"/>
      <c r="F26" s="322"/>
      <c r="G26" s="323"/>
      <c r="H26" s="124"/>
      <c r="I26" s="321"/>
      <c r="J26" s="322"/>
      <c r="K26" s="322"/>
      <c r="L26" s="322"/>
      <c r="M26" s="322"/>
      <c r="N26" s="323"/>
      <c r="R26" s="96"/>
      <c r="S26" s="96"/>
      <c r="T26" s="96"/>
      <c r="U26" s="96"/>
      <c r="V26" s="96"/>
      <c r="W26" s="96"/>
      <c r="X26" s="96"/>
      <c r="Y26" s="96"/>
      <c r="Z26" s="96"/>
      <c r="AA26" s="96"/>
      <c r="AB26" s="96"/>
      <c r="AC26" s="96"/>
    </row>
    <row r="27" spans="1:29" ht="33.75" customHeight="1">
      <c r="A27" s="124"/>
      <c r="B27" s="321"/>
      <c r="C27" s="322"/>
      <c r="D27" s="322"/>
      <c r="E27" s="322"/>
      <c r="F27" s="322"/>
      <c r="G27" s="323"/>
      <c r="H27" s="124"/>
      <c r="I27" s="321"/>
      <c r="J27" s="322"/>
      <c r="K27" s="322"/>
      <c r="L27" s="322"/>
      <c r="M27" s="322"/>
      <c r="N27" s="323"/>
    </row>
    <row r="28" spans="1:29" ht="43.5" customHeight="1">
      <c r="A28" s="124"/>
      <c r="B28" s="321"/>
      <c r="C28" s="322"/>
      <c r="D28" s="322"/>
      <c r="E28" s="322"/>
      <c r="F28" s="322"/>
      <c r="G28" s="323"/>
      <c r="H28" s="124"/>
      <c r="I28" s="549"/>
      <c r="J28" s="549"/>
      <c r="K28" s="549"/>
      <c r="L28" s="549"/>
      <c r="M28" s="549"/>
      <c r="N28" s="549"/>
    </row>
    <row r="29" spans="1:29" ht="15">
      <c r="A29" s="628" t="s">
        <v>200</v>
      </c>
      <c r="B29" s="629"/>
      <c r="C29" s="629"/>
      <c r="D29" s="629"/>
      <c r="E29" s="629"/>
      <c r="F29" s="629"/>
      <c r="G29" s="629"/>
      <c r="H29" s="629"/>
      <c r="I29" s="629"/>
      <c r="J29" s="629"/>
      <c r="K29" s="629"/>
      <c r="L29" s="629"/>
      <c r="M29" s="629"/>
      <c r="N29" s="629"/>
      <c r="O29" s="630"/>
      <c r="P29" s="630"/>
      <c r="Q29" s="630"/>
      <c r="R29" s="631"/>
    </row>
    <row r="30" spans="1:29" ht="27.75" customHeight="1">
      <c r="A30" s="530" t="s">
        <v>145</v>
      </c>
      <c r="B30" s="531"/>
      <c r="C30" s="531"/>
      <c r="D30" s="531"/>
      <c r="E30" s="531"/>
      <c r="F30" s="531"/>
      <c r="G30" s="531"/>
      <c r="H30" s="532"/>
      <c r="I30" s="533" t="s">
        <v>85</v>
      </c>
      <c r="J30" s="534"/>
      <c r="K30" s="535" t="s">
        <v>236</v>
      </c>
      <c r="L30" s="535"/>
      <c r="M30" s="527" t="s">
        <v>148</v>
      </c>
      <c r="N30" s="527"/>
      <c r="O30" s="527">
        <v>2021</v>
      </c>
      <c r="P30" s="527"/>
      <c r="Q30" s="527">
        <v>2022</v>
      </c>
      <c r="R30" s="527"/>
    </row>
    <row r="31" spans="1:29">
      <c r="A31" s="441" t="s">
        <v>259</v>
      </c>
      <c r="B31" s="442"/>
      <c r="C31" s="442"/>
      <c r="D31" s="442"/>
      <c r="E31" s="442"/>
      <c r="F31" s="442"/>
      <c r="G31" s="442"/>
      <c r="H31" s="443"/>
      <c r="I31" s="643" t="s">
        <v>305</v>
      </c>
      <c r="J31" s="643"/>
      <c r="K31" s="625"/>
      <c r="L31" s="625"/>
      <c r="M31" s="529"/>
      <c r="N31" s="529"/>
      <c r="O31" s="529"/>
      <c r="P31" s="529"/>
      <c r="Q31" s="529"/>
      <c r="R31" s="529"/>
    </row>
    <row r="32" spans="1:29">
      <c r="A32" s="441" t="s">
        <v>260</v>
      </c>
      <c r="B32" s="442"/>
      <c r="C32" s="442"/>
      <c r="D32" s="442"/>
      <c r="E32" s="442"/>
      <c r="F32" s="442"/>
      <c r="G32" s="442"/>
      <c r="H32" s="443"/>
      <c r="I32" s="643" t="s">
        <v>306</v>
      </c>
      <c r="J32" s="643"/>
      <c r="K32" s="625"/>
      <c r="L32" s="625"/>
      <c r="M32" s="529"/>
      <c r="N32" s="529"/>
      <c r="O32" s="529"/>
      <c r="P32" s="529"/>
      <c r="Q32" s="529"/>
      <c r="R32" s="529"/>
    </row>
    <row r="33" spans="1:18">
      <c r="A33" s="441" t="s">
        <v>261</v>
      </c>
      <c r="B33" s="442"/>
      <c r="C33" s="442"/>
      <c r="D33" s="442"/>
      <c r="E33" s="442"/>
      <c r="F33" s="442"/>
      <c r="G33" s="442"/>
      <c r="H33" s="443"/>
      <c r="I33" s="643" t="s">
        <v>309</v>
      </c>
      <c r="J33" s="643"/>
      <c r="K33" s="625"/>
      <c r="L33" s="625"/>
      <c r="M33" s="529"/>
      <c r="N33" s="529"/>
      <c r="O33" s="528"/>
      <c r="P33" s="529"/>
      <c r="Q33" s="528"/>
      <c r="R33" s="529"/>
    </row>
    <row r="34" spans="1:18" ht="15.75" customHeight="1">
      <c r="A34" s="441" t="s">
        <v>262</v>
      </c>
      <c r="B34" s="442"/>
      <c r="C34" s="442"/>
      <c r="D34" s="442"/>
      <c r="E34" s="442"/>
      <c r="F34" s="442"/>
      <c r="G34" s="442"/>
      <c r="H34" s="443"/>
      <c r="I34" s="643" t="s">
        <v>310</v>
      </c>
      <c r="J34" s="643"/>
      <c r="K34" s="625"/>
      <c r="L34" s="625"/>
      <c r="M34" s="529"/>
      <c r="N34" s="529"/>
      <c r="O34" s="528"/>
      <c r="P34" s="529"/>
      <c r="Q34" s="528"/>
      <c r="R34" s="529"/>
    </row>
    <row r="35" spans="1:18" ht="39" customHeight="1">
      <c r="A35" s="530" t="s">
        <v>155</v>
      </c>
      <c r="B35" s="531"/>
      <c r="C35" s="531"/>
      <c r="D35" s="531"/>
      <c r="E35" s="531"/>
      <c r="F35" s="531"/>
      <c r="G35" s="531"/>
      <c r="H35" s="532"/>
      <c r="I35" s="533" t="s">
        <v>85</v>
      </c>
      <c r="J35" s="534"/>
      <c r="K35" s="535" t="s">
        <v>236</v>
      </c>
      <c r="L35" s="535"/>
      <c r="M35" s="527" t="s">
        <v>148</v>
      </c>
      <c r="N35" s="527"/>
      <c r="O35" s="527">
        <v>2021</v>
      </c>
      <c r="P35" s="527"/>
      <c r="Q35" s="527">
        <v>2022</v>
      </c>
      <c r="R35" s="527"/>
    </row>
    <row r="36" spans="1:18" ht="24.75" customHeight="1">
      <c r="A36" s="441" t="s">
        <v>263</v>
      </c>
      <c r="B36" s="442"/>
      <c r="C36" s="442"/>
      <c r="D36" s="442"/>
      <c r="E36" s="442"/>
      <c r="F36" s="442"/>
      <c r="G36" s="442"/>
      <c r="H36" s="443"/>
      <c r="I36" s="528">
        <v>0.05</v>
      </c>
      <c r="J36" s="529"/>
      <c r="K36" s="540"/>
      <c r="L36" s="529"/>
      <c r="M36" s="529"/>
      <c r="N36" s="529"/>
      <c r="O36" s="540"/>
      <c r="P36" s="529"/>
      <c r="Q36" s="540"/>
      <c r="R36" s="529"/>
    </row>
    <row r="37" spans="1:18" ht="23.25" customHeight="1">
      <c r="A37" s="441"/>
      <c r="B37" s="442"/>
      <c r="C37" s="442"/>
      <c r="D37" s="442"/>
      <c r="E37" s="442"/>
      <c r="F37" s="442"/>
      <c r="G37" s="442"/>
      <c r="H37" s="443"/>
      <c r="I37" s="540"/>
      <c r="J37" s="529"/>
      <c r="K37" s="540"/>
      <c r="L37" s="529"/>
      <c r="M37" s="529"/>
      <c r="N37" s="529"/>
      <c r="O37" s="540"/>
      <c r="P37" s="529"/>
      <c r="Q37" s="540"/>
      <c r="R37" s="529"/>
    </row>
    <row r="38" spans="1:18" ht="20.25" hidden="1" customHeight="1">
      <c r="A38" s="441"/>
      <c r="B38" s="442"/>
      <c r="C38" s="442"/>
      <c r="D38" s="442"/>
      <c r="E38" s="442"/>
      <c r="F38" s="442"/>
      <c r="G38" s="442"/>
      <c r="H38" s="443"/>
      <c r="I38" s="540"/>
      <c r="J38" s="529"/>
      <c r="K38" s="626"/>
      <c r="L38" s="627"/>
      <c r="M38" s="529"/>
      <c r="N38" s="529"/>
      <c r="O38" s="540"/>
      <c r="P38" s="529"/>
      <c r="Q38" s="540"/>
      <c r="R38" s="529"/>
    </row>
    <row r="39" spans="1:18" ht="26.25" hidden="1" customHeight="1">
      <c r="A39" s="441"/>
      <c r="B39" s="442"/>
      <c r="C39" s="442"/>
      <c r="D39" s="442"/>
      <c r="E39" s="442"/>
      <c r="F39" s="442"/>
      <c r="G39" s="442"/>
      <c r="H39" s="443"/>
      <c r="I39" s="540"/>
      <c r="J39" s="529"/>
      <c r="K39" s="540"/>
      <c r="L39" s="529"/>
      <c r="M39" s="529"/>
      <c r="N39" s="529"/>
      <c r="O39" s="540"/>
      <c r="P39" s="529"/>
      <c r="Q39" s="540"/>
      <c r="R39" s="529"/>
    </row>
    <row r="40" spans="1:18">
      <c r="A40" s="441"/>
      <c r="B40" s="442"/>
      <c r="C40" s="442"/>
      <c r="D40" s="442"/>
      <c r="E40" s="442"/>
      <c r="F40" s="442"/>
      <c r="G40" s="442"/>
      <c r="H40" s="443"/>
      <c r="I40" s="540" t="s">
        <v>122</v>
      </c>
      <c r="J40" s="529"/>
      <c r="K40" s="540"/>
      <c r="L40" s="529"/>
      <c r="M40" s="529"/>
      <c r="N40" s="529"/>
      <c r="O40" s="540"/>
      <c r="P40" s="529"/>
      <c r="Q40" s="540"/>
      <c r="R40" s="529"/>
    </row>
    <row r="41" spans="1:18" ht="24.75" customHeight="1">
      <c r="A41" s="441"/>
      <c r="B41" s="442"/>
      <c r="C41" s="442"/>
      <c r="D41" s="442"/>
      <c r="E41" s="442"/>
      <c r="F41" s="442"/>
      <c r="G41" s="442"/>
      <c r="H41" s="443"/>
      <c r="I41" s="540"/>
      <c r="J41" s="529"/>
      <c r="K41" s="540"/>
      <c r="L41" s="529"/>
      <c r="M41" s="529"/>
      <c r="N41" s="529"/>
      <c r="O41" s="540"/>
      <c r="P41" s="529"/>
      <c r="Q41" s="540"/>
      <c r="R41" s="529"/>
    </row>
    <row r="42" spans="1:18" ht="21.75" customHeight="1">
      <c r="A42" s="530" t="s">
        <v>157</v>
      </c>
      <c r="B42" s="531"/>
      <c r="C42" s="531"/>
      <c r="D42" s="531"/>
      <c r="E42" s="531"/>
      <c r="F42" s="531"/>
      <c r="G42" s="531"/>
      <c r="H42" s="532"/>
      <c r="I42" s="533" t="s">
        <v>146</v>
      </c>
      <c r="J42" s="534"/>
      <c r="K42" s="535" t="s">
        <v>147</v>
      </c>
      <c r="L42" s="535"/>
      <c r="M42" s="527" t="s">
        <v>148</v>
      </c>
      <c r="N42" s="527"/>
      <c r="O42" s="527">
        <v>2021</v>
      </c>
      <c r="P42" s="527"/>
      <c r="Q42" s="527">
        <v>2022</v>
      </c>
      <c r="R42" s="527"/>
    </row>
    <row r="43" spans="1:18" ht="29.25" hidden="1" customHeight="1">
      <c r="A43" s="441"/>
      <c r="B43" s="442"/>
      <c r="C43" s="442"/>
      <c r="D43" s="442"/>
      <c r="E43" s="442"/>
      <c r="F43" s="442"/>
      <c r="G43" s="442"/>
      <c r="H43" s="443"/>
      <c r="I43" s="539"/>
      <c r="J43" s="539"/>
      <c r="K43" s="625"/>
      <c r="L43" s="625"/>
      <c r="M43" s="529"/>
      <c r="N43" s="529"/>
      <c r="O43" s="529"/>
      <c r="P43" s="529"/>
      <c r="Q43" s="529"/>
      <c r="R43" s="529"/>
    </row>
    <row r="44" spans="1:18" ht="0.75" customHeight="1">
      <c r="A44" s="441"/>
      <c r="B44" s="442"/>
      <c r="C44" s="442"/>
      <c r="D44" s="442"/>
      <c r="E44" s="442"/>
      <c r="F44" s="442"/>
      <c r="G44" s="442"/>
      <c r="H44" s="443"/>
      <c r="I44" s="529"/>
      <c r="J44" s="529"/>
      <c r="K44" s="625"/>
      <c r="L44" s="625"/>
      <c r="M44" s="529"/>
      <c r="N44" s="529"/>
      <c r="O44" s="529"/>
      <c r="P44" s="529"/>
      <c r="Q44" s="529"/>
      <c r="R44" s="529"/>
    </row>
    <row r="45" spans="1:18" hidden="1">
      <c r="A45" s="441"/>
      <c r="B45" s="442"/>
      <c r="C45" s="442"/>
      <c r="D45" s="442"/>
      <c r="E45" s="442"/>
      <c r="F45" s="442"/>
      <c r="G45" s="442"/>
      <c r="H45" s="443"/>
      <c r="I45" s="529"/>
      <c r="J45" s="529"/>
      <c r="K45" s="625"/>
      <c r="L45" s="625"/>
      <c r="M45" s="529"/>
      <c r="N45" s="529"/>
      <c r="O45" s="529"/>
      <c r="P45" s="529"/>
      <c r="Q45" s="529"/>
      <c r="R45" s="529"/>
    </row>
    <row r="46" spans="1:18" hidden="1">
      <c r="A46" s="530" t="s">
        <v>159</v>
      </c>
      <c r="B46" s="531"/>
      <c r="C46" s="531"/>
      <c r="D46" s="531"/>
      <c r="E46" s="531"/>
      <c r="F46" s="531"/>
      <c r="G46" s="531"/>
      <c r="H46" s="532"/>
      <c r="I46" s="533" t="s">
        <v>203</v>
      </c>
      <c r="J46" s="534"/>
      <c r="K46" s="535" t="s">
        <v>204</v>
      </c>
      <c r="L46" s="535"/>
      <c r="M46" s="527" t="s">
        <v>148</v>
      </c>
      <c r="N46" s="527"/>
      <c r="O46" s="527">
        <v>2018</v>
      </c>
      <c r="P46" s="527"/>
      <c r="Q46" s="527">
        <v>2019</v>
      </c>
      <c r="R46" s="527"/>
    </row>
    <row r="47" spans="1:18" ht="39" customHeight="1">
      <c r="A47" s="622" t="s">
        <v>308</v>
      </c>
      <c r="B47" s="623"/>
      <c r="C47" s="623"/>
      <c r="D47" s="623"/>
      <c r="E47" s="623"/>
      <c r="F47" s="623"/>
      <c r="G47" s="623"/>
      <c r="H47" s="624"/>
      <c r="I47" s="529" t="s">
        <v>307</v>
      </c>
      <c r="J47" s="529"/>
      <c r="K47" s="529"/>
      <c r="L47" s="529"/>
      <c r="M47" s="529"/>
      <c r="N47" s="529"/>
      <c r="O47" s="529"/>
      <c r="P47" s="529"/>
      <c r="Q47" s="529"/>
      <c r="R47" s="529"/>
    </row>
    <row r="48" spans="1:18" hidden="1">
      <c r="A48" s="622"/>
      <c r="B48" s="623"/>
      <c r="C48" s="623"/>
      <c r="D48" s="623"/>
      <c r="E48" s="623"/>
      <c r="F48" s="623"/>
      <c r="G48" s="623"/>
      <c r="H48" s="624"/>
      <c r="I48" s="529"/>
      <c r="J48" s="529"/>
      <c r="K48" s="529"/>
      <c r="L48" s="529"/>
      <c r="M48" s="529"/>
      <c r="N48" s="529"/>
      <c r="O48" s="529"/>
      <c r="P48" s="529"/>
      <c r="Q48" s="529"/>
      <c r="R48" s="529"/>
    </row>
    <row r="49" spans="1:18" hidden="1">
      <c r="A49" s="622"/>
      <c r="B49" s="623"/>
      <c r="C49" s="623"/>
      <c r="D49" s="623"/>
      <c r="E49" s="623"/>
      <c r="F49" s="623"/>
      <c r="G49" s="623"/>
      <c r="H49" s="624"/>
      <c r="I49" s="528"/>
      <c r="J49" s="529"/>
      <c r="K49" s="528"/>
      <c r="L49" s="529"/>
      <c r="M49" s="529"/>
      <c r="N49" s="529"/>
      <c r="O49" s="528"/>
      <c r="P49" s="529"/>
      <c r="Q49" s="528"/>
      <c r="R49" s="529"/>
    </row>
    <row r="50" spans="1:18" hidden="1">
      <c r="A50" s="622"/>
      <c r="B50" s="623"/>
      <c r="C50" s="623"/>
      <c r="D50" s="623"/>
      <c r="E50" s="623"/>
      <c r="F50" s="623"/>
      <c r="G50" s="623"/>
      <c r="H50" s="624"/>
      <c r="I50" s="529"/>
      <c r="J50" s="529"/>
      <c r="K50" s="529"/>
      <c r="L50" s="529"/>
      <c r="M50" s="529"/>
      <c r="N50" s="529"/>
      <c r="O50" s="529"/>
      <c r="P50" s="529"/>
      <c r="Q50" s="529"/>
      <c r="R50" s="529"/>
    </row>
    <row r="51" spans="1:18">
      <c r="A51" s="622"/>
      <c r="B51" s="623"/>
      <c r="C51" s="623"/>
      <c r="D51" s="623"/>
      <c r="E51" s="623"/>
      <c r="F51" s="623"/>
      <c r="G51" s="623"/>
      <c r="H51" s="624"/>
      <c r="I51" s="529"/>
      <c r="J51" s="529"/>
      <c r="K51" s="529"/>
      <c r="L51" s="529"/>
      <c r="M51" s="529"/>
      <c r="N51" s="529"/>
      <c r="O51" s="529"/>
      <c r="P51" s="529"/>
      <c r="Q51" s="529"/>
      <c r="R51" s="529"/>
    </row>
    <row r="53" spans="1:18">
      <c r="A53" s="524" t="s">
        <v>38</v>
      </c>
      <c r="B53" s="525"/>
      <c r="C53" s="525"/>
      <c r="D53" s="525"/>
      <c r="E53" s="525"/>
      <c r="F53" s="525"/>
      <c r="G53" s="525"/>
      <c r="H53" s="525"/>
      <c r="I53" s="525"/>
      <c r="J53" s="525"/>
      <c r="K53" s="525"/>
      <c r="L53" s="525"/>
      <c r="M53" s="525"/>
      <c r="N53" s="526"/>
    </row>
    <row r="54" spans="1:18" ht="42.75">
      <c r="A54" s="527" t="s">
        <v>39</v>
      </c>
      <c r="B54" s="527"/>
      <c r="C54" s="106" t="s">
        <v>40</v>
      </c>
      <c r="D54" s="106" t="s">
        <v>41</v>
      </c>
      <c r="E54" s="106" t="s">
        <v>42</v>
      </c>
      <c r="F54" s="106" t="s">
        <v>43</v>
      </c>
      <c r="G54" s="106" t="s">
        <v>44</v>
      </c>
      <c r="H54" s="106" t="s">
        <v>45</v>
      </c>
      <c r="I54" s="106" t="s">
        <v>46</v>
      </c>
      <c r="J54" s="106" t="s">
        <v>47</v>
      </c>
      <c r="K54" s="106" t="s">
        <v>48</v>
      </c>
      <c r="L54" s="106" t="s">
        <v>49</v>
      </c>
      <c r="M54" s="106" t="s">
        <v>50</v>
      </c>
      <c r="N54" s="106" t="s">
        <v>51</v>
      </c>
    </row>
    <row r="55" spans="1:18" ht="15" customHeight="1">
      <c r="A55" s="515">
        <v>1</v>
      </c>
      <c r="B55" s="516"/>
      <c r="C55" s="121" t="s">
        <v>12</v>
      </c>
      <c r="D55" s="121" t="s">
        <v>12</v>
      </c>
      <c r="E55" s="121" t="s">
        <v>12</v>
      </c>
      <c r="F55" s="121" t="s">
        <v>12</v>
      </c>
      <c r="G55" s="121" t="s">
        <v>12</v>
      </c>
      <c r="H55" s="121" t="s">
        <v>12</v>
      </c>
      <c r="I55" s="121" t="s">
        <v>12</v>
      </c>
      <c r="J55" s="121" t="s">
        <v>12</v>
      </c>
      <c r="K55" s="121" t="s">
        <v>12</v>
      </c>
      <c r="L55" s="121" t="s">
        <v>12</v>
      </c>
      <c r="M55" s="121" t="s">
        <v>12</v>
      </c>
      <c r="N55" s="121" t="s">
        <v>12</v>
      </c>
    </row>
    <row r="56" spans="1:18" ht="12" customHeight="1" thickBot="1">
      <c r="A56" s="517"/>
      <c r="B56" s="518"/>
      <c r="C56" s="109"/>
      <c r="D56" s="109"/>
      <c r="E56" s="109"/>
      <c r="F56" s="109"/>
      <c r="G56" s="109"/>
      <c r="H56" s="109"/>
      <c r="I56" s="109"/>
      <c r="J56" s="109"/>
      <c r="K56" s="109"/>
      <c r="L56" s="109"/>
      <c r="M56" s="109"/>
      <c r="N56" s="109"/>
    </row>
    <row r="57" spans="1:18" ht="12" customHeight="1">
      <c r="A57" s="515"/>
      <c r="B57" s="516"/>
      <c r="C57" s="108"/>
      <c r="D57" s="121"/>
      <c r="E57" s="108"/>
      <c r="F57" s="108"/>
      <c r="G57" s="108"/>
      <c r="H57" s="108"/>
      <c r="I57" s="108"/>
      <c r="J57" s="108"/>
      <c r="K57" s="108"/>
      <c r="L57" s="108"/>
      <c r="M57" s="108"/>
      <c r="N57" s="108"/>
    </row>
    <row r="58" spans="1:18" ht="12" customHeight="1" thickBot="1">
      <c r="A58" s="517"/>
      <c r="B58" s="518"/>
      <c r="C58" s="109"/>
      <c r="D58" s="109"/>
      <c r="E58" s="109"/>
      <c r="F58" s="109"/>
      <c r="G58" s="109"/>
      <c r="H58" s="109"/>
      <c r="I58" s="109"/>
      <c r="J58" s="109"/>
      <c r="K58" s="109"/>
      <c r="L58" s="109"/>
      <c r="M58" s="109"/>
      <c r="N58" s="109"/>
    </row>
    <row r="59" spans="1:18" ht="12" hidden="1" customHeight="1">
      <c r="A59" s="515"/>
      <c r="B59" s="516"/>
      <c r="C59" s="108"/>
      <c r="D59" s="108"/>
      <c r="E59" s="108"/>
      <c r="F59" s="108"/>
      <c r="G59" s="108"/>
      <c r="H59" s="108"/>
      <c r="I59" s="108"/>
      <c r="J59" s="108"/>
      <c r="K59" s="108"/>
      <c r="L59" s="108"/>
      <c r="M59" s="108"/>
      <c r="N59" s="108"/>
    </row>
    <row r="60" spans="1:18" ht="12" hidden="1" customHeight="1" thickBot="1">
      <c r="A60" s="517"/>
      <c r="B60" s="518"/>
      <c r="C60" s="109"/>
      <c r="D60" s="109"/>
      <c r="E60" s="109"/>
      <c r="F60" s="109"/>
      <c r="G60" s="109"/>
      <c r="H60" s="109"/>
      <c r="I60" s="109"/>
      <c r="J60" s="109"/>
      <c r="K60" s="109"/>
      <c r="L60" s="109"/>
      <c r="M60" s="109"/>
      <c r="N60" s="109"/>
    </row>
    <row r="61" spans="1:18" ht="12" customHeight="1" thickBot="1">
      <c r="A61" s="515"/>
      <c r="B61" s="516"/>
      <c r="C61" s="108"/>
      <c r="D61" s="108"/>
      <c r="E61" s="108"/>
      <c r="F61" s="108"/>
      <c r="G61" s="108"/>
      <c r="H61" s="108"/>
      <c r="I61" s="108"/>
      <c r="J61" s="108"/>
      <c r="K61" s="108"/>
      <c r="L61" s="108"/>
      <c r="M61" s="108"/>
      <c r="N61" s="109"/>
    </row>
    <row r="62" spans="1:18" ht="12" customHeight="1" thickBot="1">
      <c r="A62" s="517"/>
      <c r="B62" s="518"/>
      <c r="C62" s="109"/>
      <c r="D62" s="109"/>
      <c r="E62" s="109"/>
      <c r="F62" s="109"/>
      <c r="G62" s="109"/>
      <c r="H62" s="109"/>
      <c r="I62" s="109"/>
      <c r="J62" s="109"/>
      <c r="K62" s="109"/>
      <c r="L62" s="109"/>
      <c r="M62" s="109"/>
      <c r="N62" s="109"/>
    </row>
    <row r="63" spans="1:18" ht="12" customHeight="1">
      <c r="A63" s="515"/>
      <c r="B63" s="516"/>
      <c r="C63" s="108"/>
      <c r="D63" s="108"/>
      <c r="E63" s="108"/>
      <c r="F63" s="108"/>
      <c r="G63" s="108"/>
      <c r="H63" s="108"/>
      <c r="I63" s="108"/>
      <c r="J63" s="108"/>
      <c r="K63" s="108"/>
      <c r="L63" s="108"/>
      <c r="M63" s="108"/>
      <c r="N63" s="108"/>
    </row>
    <row r="64" spans="1:18" ht="12" customHeight="1" thickBot="1">
      <c r="A64" s="517"/>
      <c r="B64" s="518"/>
      <c r="C64" s="109"/>
      <c r="D64" s="109"/>
      <c r="E64" s="109"/>
      <c r="F64" s="109"/>
      <c r="G64" s="109"/>
      <c r="H64" s="109"/>
      <c r="I64" s="109"/>
      <c r="J64" s="109"/>
      <c r="K64" s="109"/>
      <c r="L64" s="109"/>
      <c r="M64" s="109"/>
      <c r="N64" s="109"/>
    </row>
    <row r="65" spans="1:16">
      <c r="A65" s="113"/>
      <c r="B65" s="113"/>
      <c r="C65" s="113"/>
      <c r="D65" s="113"/>
      <c r="E65" s="113"/>
      <c r="F65" s="113"/>
      <c r="G65" s="113"/>
      <c r="H65" s="113"/>
      <c r="I65" s="113"/>
      <c r="J65" s="113"/>
      <c r="K65" s="113"/>
      <c r="L65" s="113"/>
      <c r="M65" s="113"/>
      <c r="N65" s="113"/>
    </row>
    <row r="66" spans="1:16" ht="36" customHeight="1">
      <c r="A66" s="502" t="s">
        <v>160</v>
      </c>
      <c r="B66" s="503"/>
      <c r="C66" s="503"/>
      <c r="D66" s="503"/>
      <c r="E66" s="503"/>
      <c r="F66" s="503"/>
      <c r="G66" s="503"/>
      <c r="H66" s="503"/>
      <c r="I66" s="503"/>
      <c r="J66" s="503"/>
      <c r="K66" s="503"/>
      <c r="L66" s="503"/>
      <c r="M66" s="503"/>
      <c r="N66" s="504"/>
    </row>
    <row r="67" spans="1:16" ht="46.5" customHeight="1">
      <c r="A67" s="114" t="s">
        <v>67</v>
      </c>
      <c r="B67" s="519" t="s">
        <v>68</v>
      </c>
      <c r="C67" s="520"/>
      <c r="D67" s="520"/>
      <c r="E67" s="520"/>
      <c r="F67" s="521"/>
      <c r="G67" s="620" t="s">
        <v>161</v>
      </c>
      <c r="H67" s="620"/>
      <c r="I67" s="621" t="s">
        <v>162</v>
      </c>
      <c r="J67" s="620"/>
      <c r="K67" s="522"/>
      <c r="L67" s="522"/>
      <c r="M67" s="523"/>
      <c r="N67" s="523"/>
    </row>
    <row r="68" spans="1:16" ht="31.5" customHeight="1">
      <c r="A68" s="123" t="s">
        <v>167</v>
      </c>
      <c r="B68" s="642" t="s">
        <v>168</v>
      </c>
      <c r="C68" s="509"/>
      <c r="D68" s="509"/>
      <c r="E68" s="509"/>
      <c r="F68" s="510"/>
      <c r="G68" s="511">
        <v>20</v>
      </c>
      <c r="H68" s="512"/>
      <c r="I68" s="513"/>
      <c r="J68" s="513"/>
      <c r="K68" s="513"/>
      <c r="L68" s="513"/>
      <c r="M68" s="514"/>
      <c r="N68" s="514"/>
    </row>
    <row r="69" spans="1:16">
      <c r="A69" s="123" t="s">
        <v>210</v>
      </c>
      <c r="B69" s="642" t="s">
        <v>214</v>
      </c>
      <c r="C69" s="509"/>
      <c r="D69" s="509"/>
      <c r="E69" s="509"/>
      <c r="F69" s="510"/>
      <c r="G69" s="511">
        <v>20</v>
      </c>
      <c r="H69" s="512"/>
      <c r="I69" s="513"/>
      <c r="J69" s="513"/>
      <c r="K69" s="513"/>
      <c r="L69" s="513"/>
      <c r="M69" s="514"/>
      <c r="N69" s="514"/>
    </row>
    <row r="70" spans="1:16">
      <c r="A70" s="123" t="s">
        <v>215</v>
      </c>
      <c r="B70" s="642" t="s">
        <v>264</v>
      </c>
      <c r="C70" s="509"/>
      <c r="D70" s="509"/>
      <c r="E70" s="509"/>
      <c r="F70" s="510"/>
      <c r="G70" s="511">
        <v>20</v>
      </c>
      <c r="H70" s="512"/>
      <c r="I70" s="513"/>
      <c r="J70" s="513"/>
      <c r="K70" s="513"/>
      <c r="L70" s="513"/>
      <c r="M70" s="514"/>
      <c r="N70" s="514"/>
    </row>
    <row r="71" spans="1:16">
      <c r="A71" s="123" t="s">
        <v>169</v>
      </c>
      <c r="B71" s="642" t="s">
        <v>239</v>
      </c>
      <c r="C71" s="509"/>
      <c r="D71" s="509"/>
      <c r="E71" s="509"/>
      <c r="F71" s="510"/>
      <c r="G71" s="511">
        <v>20</v>
      </c>
      <c r="H71" s="512"/>
      <c r="I71" s="513"/>
      <c r="J71" s="513"/>
      <c r="K71" s="513"/>
      <c r="L71" s="513"/>
      <c r="M71" s="514"/>
      <c r="N71" s="514"/>
    </row>
    <row r="72" spans="1:16">
      <c r="A72" s="123" t="s">
        <v>210</v>
      </c>
      <c r="B72" s="642" t="s">
        <v>250</v>
      </c>
      <c r="C72" s="509"/>
      <c r="D72" s="509"/>
      <c r="E72" s="509"/>
      <c r="F72" s="510"/>
      <c r="G72" s="511">
        <v>20</v>
      </c>
      <c r="H72" s="512"/>
      <c r="I72" s="513"/>
      <c r="J72" s="513"/>
      <c r="K72" s="513"/>
      <c r="L72" s="513"/>
      <c r="M72" s="514"/>
      <c r="N72" s="514"/>
    </row>
    <row r="73" spans="1:16">
      <c r="A73" s="118">
        <f>COUNTA(B68:F72)</f>
        <v>5</v>
      </c>
      <c r="B73" s="500" t="s">
        <v>70</v>
      </c>
      <c r="C73" s="500"/>
      <c r="D73" s="500"/>
      <c r="E73" s="500"/>
      <c r="F73" s="500"/>
      <c r="G73" s="500"/>
      <c r="H73" s="500"/>
      <c r="I73" s="500"/>
      <c r="J73" s="500"/>
      <c r="K73" s="500"/>
      <c r="L73" s="501"/>
      <c r="M73" s="478"/>
      <c r="N73" s="478"/>
    </row>
    <row r="74" spans="1:16">
      <c r="A74" s="113"/>
      <c r="B74" s="113"/>
      <c r="C74" s="113"/>
      <c r="D74" s="113"/>
      <c r="E74" s="113"/>
      <c r="F74" s="113"/>
      <c r="G74" s="113"/>
      <c r="H74" s="113"/>
      <c r="I74" s="113"/>
      <c r="J74" s="113"/>
      <c r="K74" s="113"/>
      <c r="L74" s="113"/>
      <c r="M74" s="113"/>
      <c r="N74" s="113"/>
    </row>
    <row r="75" spans="1:16">
      <c r="A75" s="502" t="s">
        <v>71</v>
      </c>
      <c r="B75" s="503"/>
      <c r="C75" s="503"/>
      <c r="D75" s="503"/>
      <c r="E75" s="503"/>
      <c r="F75" s="503"/>
      <c r="G75" s="503"/>
      <c r="H75" s="503"/>
      <c r="I75" s="503"/>
      <c r="J75" s="503"/>
      <c r="K75" s="503"/>
      <c r="L75" s="503"/>
      <c r="M75" s="503"/>
      <c r="N75" s="504"/>
    </row>
    <row r="76" spans="1:16">
      <c r="A76" s="505" t="s">
        <v>72</v>
      </c>
      <c r="B76" s="506"/>
      <c r="C76" s="506"/>
      <c r="D76" s="507"/>
      <c r="E76" s="505" t="s">
        <v>73</v>
      </c>
      <c r="F76" s="506"/>
      <c r="G76" s="506"/>
      <c r="H76" s="506"/>
      <c r="I76" s="506"/>
      <c r="J76" s="506"/>
      <c r="K76" s="506"/>
      <c r="L76" s="506"/>
      <c r="M76" s="474" t="s">
        <v>74</v>
      </c>
      <c r="N76" s="476"/>
    </row>
    <row r="77" spans="1:16">
      <c r="A77" s="490"/>
      <c r="B77" s="491"/>
      <c r="C77" s="491"/>
      <c r="D77" s="492"/>
      <c r="E77" s="490"/>
      <c r="F77" s="491"/>
      <c r="G77" s="491"/>
      <c r="H77" s="491"/>
      <c r="I77" s="491"/>
      <c r="J77" s="491"/>
      <c r="K77" s="491"/>
      <c r="L77" s="491"/>
      <c r="M77" s="496"/>
      <c r="N77" s="497"/>
    </row>
    <row r="78" spans="1:16">
      <c r="A78" s="493"/>
      <c r="B78" s="494"/>
      <c r="C78" s="494"/>
      <c r="D78" s="495"/>
      <c r="E78" s="493"/>
      <c r="F78" s="494"/>
      <c r="G78" s="494"/>
      <c r="H78" s="494"/>
      <c r="I78" s="494"/>
      <c r="J78" s="494"/>
      <c r="K78" s="494"/>
      <c r="L78" s="494"/>
      <c r="M78" s="498"/>
      <c r="N78" s="499"/>
      <c r="O78" s="120"/>
      <c r="P78" s="95"/>
    </row>
    <row r="79" spans="1:16">
      <c r="A79" s="490"/>
      <c r="B79" s="491"/>
      <c r="C79" s="491"/>
      <c r="D79" s="492"/>
      <c r="E79" s="490"/>
      <c r="F79" s="491"/>
      <c r="G79" s="491"/>
      <c r="H79" s="491"/>
      <c r="I79" s="491"/>
      <c r="J79" s="491"/>
      <c r="K79" s="491"/>
      <c r="L79" s="491"/>
      <c r="M79" s="496"/>
      <c r="N79" s="497"/>
    </row>
    <row r="80" spans="1:16">
      <c r="A80" s="493"/>
      <c r="B80" s="494"/>
      <c r="C80" s="494"/>
      <c r="D80" s="495"/>
      <c r="E80" s="493"/>
      <c r="F80" s="494"/>
      <c r="G80" s="494"/>
      <c r="H80" s="494"/>
      <c r="I80" s="494"/>
      <c r="J80" s="494"/>
      <c r="K80" s="494"/>
      <c r="L80" s="494"/>
      <c r="M80" s="498"/>
      <c r="N80" s="499"/>
    </row>
    <row r="81" spans="1:14">
      <c r="A81" s="474" t="s">
        <v>75</v>
      </c>
      <c r="B81" s="475"/>
      <c r="C81" s="475"/>
      <c r="D81" s="475"/>
      <c r="E81" s="475"/>
      <c r="F81" s="475"/>
      <c r="G81" s="475"/>
      <c r="H81" s="475"/>
      <c r="I81" s="475"/>
      <c r="J81" s="475"/>
      <c r="K81" s="475"/>
      <c r="L81" s="476"/>
      <c r="M81" s="478">
        <v>2500</v>
      </c>
      <c r="N81" s="478"/>
    </row>
    <row r="84" spans="1:14" ht="29.25" customHeight="1"/>
    <row r="65337" spans="251:255">
      <c r="IQ65337" s="87" t="s">
        <v>76</v>
      </c>
      <c r="IR65337" s="87" t="s">
        <v>77</v>
      </c>
      <c r="IS65337" s="87" t="s">
        <v>78</v>
      </c>
      <c r="IT65337" s="87" t="s">
        <v>79</v>
      </c>
      <c r="IU65337" s="87" t="s">
        <v>80</v>
      </c>
    </row>
    <row r="65338" spans="251:255">
      <c r="IQ65338" s="87" t="e">
        <f>#REF!&amp;$C$9</f>
        <v>#REF!</v>
      </c>
      <c r="IR65338" s="87" t="e">
        <f>#REF!</f>
        <v>#REF!</v>
      </c>
      <c r="IS65338" s="87" t="e">
        <f>$B$24&amp;" - "&amp;$B$25&amp;" - "&amp;$B$28&amp;" - "&amp;$I$28&amp;" - "&amp;#REF!&amp;" - "&amp;#REF!&amp;" - "&amp;#REF!&amp;" - "&amp;#REF!</f>
        <v>#REF!</v>
      </c>
      <c r="IT65338" s="87" t="e">
        <f>$A$31&amp;": "&amp;$I$31&amp;" - "&amp;$A$33&amp;": "&amp;$I$32&amp;" - "&amp;#REF!&amp;": "&amp;$I$33&amp;" - "&amp;#REF!&amp;": "&amp;#REF!&amp;" - "&amp;#REF!&amp;": "&amp;#REF!&amp;" - "&amp;#REF!&amp;": "&amp;#REF!&amp;" - "&amp;#REF!&amp;": "&amp;#REF!&amp;" - "&amp;$A$35&amp;": "&amp;$I$35&amp;" - "&amp;$A$36&amp;": "&amp;$I$36&amp;" - "&amp;#REF!&amp;": "&amp;#REF!&amp;" - "&amp;#REF!&amp;": "&amp;#REF!&amp;" - "&amp;#REF!&amp;": "&amp;#REF!&amp;" - "&amp;$A$38&amp;": "&amp;$I$38</f>
        <v>#REF!</v>
      </c>
      <c r="IU65338" s="87" t="e">
        <f>#REF!</f>
        <v>#REF!</v>
      </c>
    </row>
  </sheetData>
  <mergeCells count="218">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22"/>
    <mergeCell ref="C10:N22"/>
    <mergeCell ref="A23:N23"/>
    <mergeCell ref="B24:G24"/>
    <mergeCell ref="I24:N24"/>
    <mergeCell ref="B25:G25"/>
    <mergeCell ref="I25:N25"/>
    <mergeCell ref="A31:H31"/>
    <mergeCell ref="I31:J31"/>
    <mergeCell ref="K31:L31"/>
    <mergeCell ref="M31:N31"/>
    <mergeCell ref="O31:P31"/>
    <mergeCell ref="Q31:R31"/>
    <mergeCell ref="A29:R29"/>
    <mergeCell ref="A30:H30"/>
    <mergeCell ref="I30:J30"/>
    <mergeCell ref="K30:L30"/>
    <mergeCell ref="M30:N30"/>
    <mergeCell ref="O30:P30"/>
    <mergeCell ref="Q30:R30"/>
    <mergeCell ref="A33:H33"/>
    <mergeCell ref="I33:J33"/>
    <mergeCell ref="K33:L33"/>
    <mergeCell ref="M33:N33"/>
    <mergeCell ref="O33:P33"/>
    <mergeCell ref="Q33:R33"/>
    <mergeCell ref="A32:H32"/>
    <mergeCell ref="I32:J32"/>
    <mergeCell ref="K32:L32"/>
    <mergeCell ref="M32:N32"/>
    <mergeCell ref="O32:P32"/>
    <mergeCell ref="Q32:R32"/>
    <mergeCell ref="A35:H35"/>
    <mergeCell ref="I35:J35"/>
    <mergeCell ref="K35:L35"/>
    <mergeCell ref="M35:N35"/>
    <mergeCell ref="O35:P35"/>
    <mergeCell ref="Q35:R35"/>
    <mergeCell ref="A34:H34"/>
    <mergeCell ref="I34:J34"/>
    <mergeCell ref="K34:L34"/>
    <mergeCell ref="M34:N34"/>
    <mergeCell ref="O34:P34"/>
    <mergeCell ref="Q34:R34"/>
    <mergeCell ref="A37:H37"/>
    <mergeCell ref="I37:J37"/>
    <mergeCell ref="K37:L37"/>
    <mergeCell ref="M37:N37"/>
    <mergeCell ref="O37:P37"/>
    <mergeCell ref="Q37:R37"/>
    <mergeCell ref="A36:H36"/>
    <mergeCell ref="I36:J36"/>
    <mergeCell ref="K36:L36"/>
    <mergeCell ref="M36:N36"/>
    <mergeCell ref="O36:P36"/>
    <mergeCell ref="Q36:R36"/>
    <mergeCell ref="A39:H39"/>
    <mergeCell ref="I39:J39"/>
    <mergeCell ref="K39:L39"/>
    <mergeCell ref="M39:N39"/>
    <mergeCell ref="O39:P39"/>
    <mergeCell ref="Q39:R39"/>
    <mergeCell ref="A38:H38"/>
    <mergeCell ref="I38:J38"/>
    <mergeCell ref="K38:L38"/>
    <mergeCell ref="M38:N38"/>
    <mergeCell ref="O38:P38"/>
    <mergeCell ref="Q38:R38"/>
    <mergeCell ref="A41:H41"/>
    <mergeCell ref="I41:J41"/>
    <mergeCell ref="K41:L41"/>
    <mergeCell ref="M41:N41"/>
    <mergeCell ref="O41:P41"/>
    <mergeCell ref="Q41:R41"/>
    <mergeCell ref="A40:H40"/>
    <mergeCell ref="I40:J40"/>
    <mergeCell ref="K40:L40"/>
    <mergeCell ref="M40:N40"/>
    <mergeCell ref="O40:P40"/>
    <mergeCell ref="Q40:R40"/>
    <mergeCell ref="A43:H43"/>
    <mergeCell ref="I43:J43"/>
    <mergeCell ref="K43:L43"/>
    <mergeCell ref="M43:N43"/>
    <mergeCell ref="O43:P43"/>
    <mergeCell ref="Q43:R43"/>
    <mergeCell ref="A42:H42"/>
    <mergeCell ref="I42:J42"/>
    <mergeCell ref="K42:L42"/>
    <mergeCell ref="M42:N42"/>
    <mergeCell ref="O42:P42"/>
    <mergeCell ref="Q42:R42"/>
    <mergeCell ref="A45:H45"/>
    <mergeCell ref="I45:J45"/>
    <mergeCell ref="K45:L45"/>
    <mergeCell ref="M45:N45"/>
    <mergeCell ref="O45:P45"/>
    <mergeCell ref="Q45:R45"/>
    <mergeCell ref="A44:H44"/>
    <mergeCell ref="I44:J44"/>
    <mergeCell ref="K44:L44"/>
    <mergeCell ref="M44:N44"/>
    <mergeCell ref="O44:P44"/>
    <mergeCell ref="Q44:R44"/>
    <mergeCell ref="A47:H47"/>
    <mergeCell ref="I47:J47"/>
    <mergeCell ref="K47:L47"/>
    <mergeCell ref="M47:N47"/>
    <mergeCell ref="O47:P47"/>
    <mergeCell ref="Q47:R47"/>
    <mergeCell ref="A46:H46"/>
    <mergeCell ref="I46:J46"/>
    <mergeCell ref="K46:L46"/>
    <mergeCell ref="M46:N46"/>
    <mergeCell ref="O46:P46"/>
    <mergeCell ref="Q46:R46"/>
    <mergeCell ref="A49:H49"/>
    <mergeCell ref="I49:J49"/>
    <mergeCell ref="K49:L49"/>
    <mergeCell ref="M49:N49"/>
    <mergeCell ref="O49:P49"/>
    <mergeCell ref="Q49:R49"/>
    <mergeCell ref="A48:H48"/>
    <mergeCell ref="I48:J48"/>
    <mergeCell ref="K48:L48"/>
    <mergeCell ref="M48:N48"/>
    <mergeCell ref="O48:P48"/>
    <mergeCell ref="Q48:R48"/>
    <mergeCell ref="A51:H51"/>
    <mergeCell ref="I51:J51"/>
    <mergeCell ref="K51:L51"/>
    <mergeCell ref="M51:N51"/>
    <mergeCell ref="O51:P51"/>
    <mergeCell ref="Q51:R51"/>
    <mergeCell ref="A50:H50"/>
    <mergeCell ref="I50:J50"/>
    <mergeCell ref="K50:L50"/>
    <mergeCell ref="M50:N50"/>
    <mergeCell ref="O50:P50"/>
    <mergeCell ref="Q50:R50"/>
    <mergeCell ref="A63:B64"/>
    <mergeCell ref="A66:N66"/>
    <mergeCell ref="B67:F67"/>
    <mergeCell ref="G67:H67"/>
    <mergeCell ref="I67:J67"/>
    <mergeCell ref="K67:L67"/>
    <mergeCell ref="M67:N67"/>
    <mergeCell ref="A53:N53"/>
    <mergeCell ref="A54:B54"/>
    <mergeCell ref="A55:B56"/>
    <mergeCell ref="A57:B58"/>
    <mergeCell ref="A59:B60"/>
    <mergeCell ref="A61:B62"/>
    <mergeCell ref="B68:F68"/>
    <mergeCell ref="G68:H68"/>
    <mergeCell ref="I68:J68"/>
    <mergeCell ref="K68:L68"/>
    <mergeCell ref="M68:N68"/>
    <mergeCell ref="B69:F69"/>
    <mergeCell ref="G69:H69"/>
    <mergeCell ref="I69:J69"/>
    <mergeCell ref="K69:L69"/>
    <mergeCell ref="M69:N69"/>
    <mergeCell ref="B72:F72"/>
    <mergeCell ref="G72:H72"/>
    <mergeCell ref="I72:J72"/>
    <mergeCell ref="K72:L72"/>
    <mergeCell ref="M72:N72"/>
    <mergeCell ref="B73:L73"/>
    <mergeCell ref="M73:N73"/>
    <mergeCell ref="B70:F70"/>
    <mergeCell ref="G70:H70"/>
    <mergeCell ref="I70:J70"/>
    <mergeCell ref="K70:L70"/>
    <mergeCell ref="M70:N70"/>
    <mergeCell ref="B71:F71"/>
    <mergeCell ref="G71:H71"/>
    <mergeCell ref="I71:J71"/>
    <mergeCell ref="K71:L71"/>
    <mergeCell ref="M71:N71"/>
    <mergeCell ref="A79:D80"/>
    <mergeCell ref="E79:L80"/>
    <mergeCell ref="M79:N80"/>
    <mergeCell ref="A81:L81"/>
    <mergeCell ref="M81:N81"/>
    <mergeCell ref="A75:N75"/>
    <mergeCell ref="A76:D76"/>
    <mergeCell ref="E76:L76"/>
    <mergeCell ref="M76:N76"/>
    <mergeCell ref="A77:D78"/>
    <mergeCell ref="E77:L78"/>
    <mergeCell ref="M77:N78"/>
  </mergeCells>
  <conditionalFormatting sqref="C57:N57 C59:N59 C61:M61 C63:N63">
    <cfRule type="cellIs" dxfId="103" priority="4" stopIfTrue="1" operator="equal">
      <formula>"x"</formula>
    </cfRule>
  </conditionalFormatting>
  <conditionalFormatting sqref="C56:N56 C58:N58 C60:N60 C62:M62 N61:N62 C64:N64">
    <cfRule type="cellIs" dxfId="102" priority="5" stopIfTrue="1" operator="equal">
      <formula>"x"</formula>
    </cfRule>
  </conditionalFormatting>
  <conditionalFormatting sqref="C55">
    <cfRule type="cellIs" dxfId="101" priority="3" stopIfTrue="1" operator="equal">
      <formula>"x"</formula>
    </cfRule>
  </conditionalFormatting>
  <conditionalFormatting sqref="D55:E55">
    <cfRule type="cellIs" dxfId="100" priority="2" stopIfTrue="1" operator="equal">
      <formula>"x"</formula>
    </cfRule>
  </conditionalFormatting>
  <conditionalFormatting sqref="F55:N55">
    <cfRule type="cellIs" dxfId="99"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5:N64"/>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dimension ref="A1:IW65436"/>
  <sheetViews>
    <sheetView topLeftCell="A44" workbookViewId="0">
      <selection activeCell="M99" sqref="M99:N99"/>
    </sheetView>
  </sheetViews>
  <sheetFormatPr defaultRowHeight="12.75"/>
  <cols>
    <col min="1" max="1" width="7.140625" style="85" customWidth="1"/>
    <col min="2" max="2" width="12" style="85" customWidth="1"/>
    <col min="3" max="3" width="6.28515625" style="85" customWidth="1"/>
    <col min="4" max="7" width="6.5703125" style="85" customWidth="1"/>
    <col min="8" max="8" width="7.140625" style="85" customWidth="1"/>
    <col min="9" max="9" width="6.5703125" style="85" customWidth="1"/>
    <col min="10" max="10" width="6.85546875" style="85" customWidth="1"/>
    <col min="11" max="11" width="6.5703125" style="85" customWidth="1"/>
    <col min="12" max="12" width="7" style="85" customWidth="1"/>
    <col min="13" max="13" width="6.5703125" style="85" customWidth="1"/>
    <col min="14" max="14" width="5.5703125" style="85" customWidth="1"/>
    <col min="15" max="15" width="7.5703125" style="85" hidden="1" customWidth="1"/>
    <col min="16" max="18" width="6.5703125" style="85" hidden="1" customWidth="1"/>
    <col min="19" max="19" width="6.7109375" style="85" hidden="1" customWidth="1"/>
    <col min="20" max="20" width="6.42578125" style="85" hidden="1" customWidth="1"/>
    <col min="21" max="246" width="9.140625" style="85"/>
    <col min="247" max="247" width="14.140625" style="85" bestFit="1" customWidth="1"/>
    <col min="248" max="258" width="9.140625" style="85"/>
    <col min="259" max="259" width="7.140625" style="85" customWidth="1"/>
    <col min="260" max="260" width="12" style="85" customWidth="1"/>
    <col min="261" max="261" width="6.28515625" style="85" customWidth="1"/>
    <col min="262" max="265" width="6.5703125" style="85" customWidth="1"/>
    <col min="266" max="266" width="5.42578125" style="85" customWidth="1"/>
    <col min="267" max="267" width="6.5703125" style="85" customWidth="1"/>
    <col min="268" max="268" width="6.85546875" style="85" customWidth="1"/>
    <col min="269" max="269" width="6.5703125" style="85" customWidth="1"/>
    <col min="270" max="270" width="7" style="85" customWidth="1"/>
    <col min="271" max="271" width="6.5703125" style="85" customWidth="1"/>
    <col min="272" max="272" width="5.5703125" style="85" customWidth="1"/>
    <col min="273" max="273" width="7.5703125" style="85" customWidth="1"/>
    <col min="274" max="274" width="4.5703125" style="85" customWidth="1"/>
    <col min="275" max="275" width="6.7109375" style="85" customWidth="1"/>
    <col min="276" max="276" width="6.42578125" style="85" customWidth="1"/>
    <col min="277" max="502" width="9.140625" style="85"/>
    <col min="503" max="503" width="14.140625" style="85" bestFit="1" customWidth="1"/>
    <col min="504" max="514" width="9.140625" style="85"/>
    <col min="515" max="515" width="7.140625" style="85" customWidth="1"/>
    <col min="516" max="516" width="12" style="85" customWidth="1"/>
    <col min="517" max="517" width="6.28515625" style="85" customWidth="1"/>
    <col min="518" max="521" width="6.5703125" style="85" customWidth="1"/>
    <col min="522" max="522" width="5.42578125" style="85" customWidth="1"/>
    <col min="523" max="523" width="6.5703125" style="85" customWidth="1"/>
    <col min="524" max="524" width="6.85546875" style="85" customWidth="1"/>
    <col min="525" max="525" width="6.5703125" style="85" customWidth="1"/>
    <col min="526" max="526" width="7" style="85" customWidth="1"/>
    <col min="527" max="527" width="6.5703125" style="85" customWidth="1"/>
    <col min="528" max="528" width="5.5703125" style="85" customWidth="1"/>
    <col min="529" max="529" width="7.5703125" style="85" customWidth="1"/>
    <col min="530" max="530" width="4.5703125" style="85" customWidth="1"/>
    <col min="531" max="531" width="6.7109375" style="85" customWidth="1"/>
    <col min="532" max="532" width="6.42578125" style="85" customWidth="1"/>
    <col min="533" max="758" width="9.140625" style="85"/>
    <col min="759" max="759" width="14.140625" style="85" bestFit="1" customWidth="1"/>
    <col min="760" max="770" width="9.140625" style="85"/>
    <col min="771" max="771" width="7.140625" style="85" customWidth="1"/>
    <col min="772" max="772" width="12" style="85" customWidth="1"/>
    <col min="773" max="773" width="6.28515625" style="85" customWidth="1"/>
    <col min="774" max="777" width="6.5703125" style="85" customWidth="1"/>
    <col min="778" max="778" width="5.42578125" style="85" customWidth="1"/>
    <col min="779" max="779" width="6.5703125" style="85" customWidth="1"/>
    <col min="780" max="780" width="6.85546875" style="85" customWidth="1"/>
    <col min="781" max="781" width="6.5703125" style="85" customWidth="1"/>
    <col min="782" max="782" width="7" style="85" customWidth="1"/>
    <col min="783" max="783" width="6.5703125" style="85" customWidth="1"/>
    <col min="784" max="784" width="5.5703125" style="85" customWidth="1"/>
    <col min="785" max="785" width="7.5703125" style="85" customWidth="1"/>
    <col min="786" max="786" width="4.5703125" style="85" customWidth="1"/>
    <col min="787" max="787" width="6.7109375" style="85" customWidth="1"/>
    <col min="788" max="788" width="6.42578125" style="85" customWidth="1"/>
    <col min="789" max="1014" width="9.140625" style="85"/>
    <col min="1015" max="1015" width="14.140625" style="85" bestFit="1" customWidth="1"/>
    <col min="1016" max="1026" width="9.140625" style="85"/>
    <col min="1027" max="1027" width="7.140625" style="85" customWidth="1"/>
    <col min="1028" max="1028" width="12" style="85" customWidth="1"/>
    <col min="1029" max="1029" width="6.28515625" style="85" customWidth="1"/>
    <col min="1030" max="1033" width="6.5703125" style="85" customWidth="1"/>
    <col min="1034" max="1034" width="5.42578125" style="85" customWidth="1"/>
    <col min="1035" max="1035" width="6.5703125" style="85" customWidth="1"/>
    <col min="1036" max="1036" width="6.85546875" style="85" customWidth="1"/>
    <col min="1037" max="1037" width="6.5703125" style="85" customWidth="1"/>
    <col min="1038" max="1038" width="7" style="85" customWidth="1"/>
    <col min="1039" max="1039" width="6.5703125" style="85" customWidth="1"/>
    <col min="1040" max="1040" width="5.5703125" style="85" customWidth="1"/>
    <col min="1041" max="1041" width="7.5703125" style="85" customWidth="1"/>
    <col min="1042" max="1042" width="4.5703125" style="85" customWidth="1"/>
    <col min="1043" max="1043" width="6.7109375" style="85" customWidth="1"/>
    <col min="1044" max="1044" width="6.42578125" style="85" customWidth="1"/>
    <col min="1045" max="1270" width="9.140625" style="85"/>
    <col min="1271" max="1271" width="14.140625" style="85" bestFit="1" customWidth="1"/>
    <col min="1272" max="1282" width="9.140625" style="85"/>
    <col min="1283" max="1283" width="7.140625" style="85" customWidth="1"/>
    <col min="1284" max="1284" width="12" style="85" customWidth="1"/>
    <col min="1285" max="1285" width="6.28515625" style="85" customWidth="1"/>
    <col min="1286" max="1289" width="6.5703125" style="85" customWidth="1"/>
    <col min="1290" max="1290" width="5.42578125" style="85" customWidth="1"/>
    <col min="1291" max="1291" width="6.5703125" style="85" customWidth="1"/>
    <col min="1292" max="1292" width="6.85546875" style="85" customWidth="1"/>
    <col min="1293" max="1293" width="6.5703125" style="85" customWidth="1"/>
    <col min="1294" max="1294" width="7" style="85" customWidth="1"/>
    <col min="1295" max="1295" width="6.5703125" style="85" customWidth="1"/>
    <col min="1296" max="1296" width="5.5703125" style="85" customWidth="1"/>
    <col min="1297" max="1297" width="7.5703125" style="85" customWidth="1"/>
    <col min="1298" max="1298" width="4.5703125" style="85" customWidth="1"/>
    <col min="1299" max="1299" width="6.7109375" style="85" customWidth="1"/>
    <col min="1300" max="1300" width="6.42578125" style="85" customWidth="1"/>
    <col min="1301" max="1526" width="9.140625" style="85"/>
    <col min="1527" max="1527" width="14.140625" style="85" bestFit="1" customWidth="1"/>
    <col min="1528" max="1538" width="9.140625" style="85"/>
    <col min="1539" max="1539" width="7.140625" style="85" customWidth="1"/>
    <col min="1540" max="1540" width="12" style="85" customWidth="1"/>
    <col min="1541" max="1541" width="6.28515625" style="85" customWidth="1"/>
    <col min="1542" max="1545" width="6.5703125" style="85" customWidth="1"/>
    <col min="1546" max="1546" width="5.42578125" style="85" customWidth="1"/>
    <col min="1547" max="1547" width="6.5703125" style="85" customWidth="1"/>
    <col min="1548" max="1548" width="6.85546875" style="85" customWidth="1"/>
    <col min="1549" max="1549" width="6.5703125" style="85" customWidth="1"/>
    <col min="1550" max="1550" width="7" style="85" customWidth="1"/>
    <col min="1551" max="1551" width="6.5703125" style="85" customWidth="1"/>
    <col min="1552" max="1552" width="5.5703125" style="85" customWidth="1"/>
    <col min="1553" max="1553" width="7.5703125" style="85" customWidth="1"/>
    <col min="1554" max="1554" width="4.5703125" style="85" customWidth="1"/>
    <col min="1555" max="1555" width="6.7109375" style="85" customWidth="1"/>
    <col min="1556" max="1556" width="6.42578125" style="85" customWidth="1"/>
    <col min="1557" max="1782" width="9.140625" style="85"/>
    <col min="1783" max="1783" width="14.140625" style="85" bestFit="1" customWidth="1"/>
    <col min="1784" max="1794" width="9.140625" style="85"/>
    <col min="1795" max="1795" width="7.140625" style="85" customWidth="1"/>
    <col min="1796" max="1796" width="12" style="85" customWidth="1"/>
    <col min="1797" max="1797" width="6.28515625" style="85" customWidth="1"/>
    <col min="1798" max="1801" width="6.5703125" style="85" customWidth="1"/>
    <col min="1802" max="1802" width="5.42578125" style="85" customWidth="1"/>
    <col min="1803" max="1803" width="6.5703125" style="85" customWidth="1"/>
    <col min="1804" max="1804" width="6.85546875" style="85" customWidth="1"/>
    <col min="1805" max="1805" width="6.5703125" style="85" customWidth="1"/>
    <col min="1806" max="1806" width="7" style="85" customWidth="1"/>
    <col min="1807" max="1807" width="6.5703125" style="85" customWidth="1"/>
    <col min="1808" max="1808" width="5.5703125" style="85" customWidth="1"/>
    <col min="1809" max="1809" width="7.5703125" style="85" customWidth="1"/>
    <col min="1810" max="1810" width="4.5703125" style="85" customWidth="1"/>
    <col min="1811" max="1811" width="6.7109375" style="85" customWidth="1"/>
    <col min="1812" max="1812" width="6.42578125" style="85" customWidth="1"/>
    <col min="1813" max="2038" width="9.140625" style="85"/>
    <col min="2039" max="2039" width="14.140625" style="85" bestFit="1" customWidth="1"/>
    <col min="2040" max="2050" width="9.140625" style="85"/>
    <col min="2051" max="2051" width="7.140625" style="85" customWidth="1"/>
    <col min="2052" max="2052" width="12" style="85" customWidth="1"/>
    <col min="2053" max="2053" width="6.28515625" style="85" customWidth="1"/>
    <col min="2054" max="2057" width="6.5703125" style="85" customWidth="1"/>
    <col min="2058" max="2058" width="5.42578125" style="85" customWidth="1"/>
    <col min="2059" max="2059" width="6.5703125" style="85" customWidth="1"/>
    <col min="2060" max="2060" width="6.85546875" style="85" customWidth="1"/>
    <col min="2061" max="2061" width="6.5703125" style="85" customWidth="1"/>
    <col min="2062" max="2062" width="7" style="85" customWidth="1"/>
    <col min="2063" max="2063" width="6.5703125" style="85" customWidth="1"/>
    <col min="2064" max="2064" width="5.5703125" style="85" customWidth="1"/>
    <col min="2065" max="2065" width="7.5703125" style="85" customWidth="1"/>
    <col min="2066" max="2066" width="4.5703125" style="85" customWidth="1"/>
    <col min="2067" max="2067" width="6.7109375" style="85" customWidth="1"/>
    <col min="2068" max="2068" width="6.42578125" style="85" customWidth="1"/>
    <col min="2069" max="2294" width="9.140625" style="85"/>
    <col min="2295" max="2295" width="14.140625" style="85" bestFit="1" customWidth="1"/>
    <col min="2296" max="2306" width="9.140625" style="85"/>
    <col min="2307" max="2307" width="7.140625" style="85" customWidth="1"/>
    <col min="2308" max="2308" width="12" style="85" customWidth="1"/>
    <col min="2309" max="2309" width="6.28515625" style="85" customWidth="1"/>
    <col min="2310" max="2313" width="6.5703125" style="85" customWidth="1"/>
    <col min="2314" max="2314" width="5.42578125" style="85" customWidth="1"/>
    <col min="2315" max="2315" width="6.5703125" style="85" customWidth="1"/>
    <col min="2316" max="2316" width="6.85546875" style="85" customWidth="1"/>
    <col min="2317" max="2317" width="6.5703125" style="85" customWidth="1"/>
    <col min="2318" max="2318" width="7" style="85" customWidth="1"/>
    <col min="2319" max="2319" width="6.5703125" style="85" customWidth="1"/>
    <col min="2320" max="2320" width="5.5703125" style="85" customWidth="1"/>
    <col min="2321" max="2321" width="7.5703125" style="85" customWidth="1"/>
    <col min="2322" max="2322" width="4.5703125" style="85" customWidth="1"/>
    <col min="2323" max="2323" width="6.7109375" style="85" customWidth="1"/>
    <col min="2324" max="2324" width="6.42578125" style="85" customWidth="1"/>
    <col min="2325" max="2550" width="9.140625" style="85"/>
    <col min="2551" max="2551" width="14.140625" style="85" bestFit="1" customWidth="1"/>
    <col min="2552" max="2562" width="9.140625" style="85"/>
    <col min="2563" max="2563" width="7.140625" style="85" customWidth="1"/>
    <col min="2564" max="2564" width="12" style="85" customWidth="1"/>
    <col min="2565" max="2565" width="6.28515625" style="85" customWidth="1"/>
    <col min="2566" max="2569" width="6.5703125" style="85" customWidth="1"/>
    <col min="2570" max="2570" width="5.42578125" style="85" customWidth="1"/>
    <col min="2571" max="2571" width="6.5703125" style="85" customWidth="1"/>
    <col min="2572" max="2572" width="6.85546875" style="85" customWidth="1"/>
    <col min="2573" max="2573" width="6.5703125" style="85" customWidth="1"/>
    <col min="2574" max="2574" width="7" style="85" customWidth="1"/>
    <col min="2575" max="2575" width="6.5703125" style="85" customWidth="1"/>
    <col min="2576" max="2576" width="5.5703125" style="85" customWidth="1"/>
    <col min="2577" max="2577" width="7.5703125" style="85" customWidth="1"/>
    <col min="2578" max="2578" width="4.5703125" style="85" customWidth="1"/>
    <col min="2579" max="2579" width="6.7109375" style="85" customWidth="1"/>
    <col min="2580" max="2580" width="6.42578125" style="85" customWidth="1"/>
    <col min="2581" max="2806" width="9.140625" style="85"/>
    <col min="2807" max="2807" width="14.140625" style="85" bestFit="1" customWidth="1"/>
    <col min="2808" max="2818" width="9.140625" style="85"/>
    <col min="2819" max="2819" width="7.140625" style="85" customWidth="1"/>
    <col min="2820" max="2820" width="12" style="85" customWidth="1"/>
    <col min="2821" max="2821" width="6.28515625" style="85" customWidth="1"/>
    <col min="2822" max="2825" width="6.5703125" style="85" customWidth="1"/>
    <col min="2826" max="2826" width="5.42578125" style="85" customWidth="1"/>
    <col min="2827" max="2827" width="6.5703125" style="85" customWidth="1"/>
    <col min="2828" max="2828" width="6.85546875" style="85" customWidth="1"/>
    <col min="2829" max="2829" width="6.5703125" style="85" customWidth="1"/>
    <col min="2830" max="2830" width="7" style="85" customWidth="1"/>
    <col min="2831" max="2831" width="6.5703125" style="85" customWidth="1"/>
    <col min="2832" max="2832" width="5.5703125" style="85" customWidth="1"/>
    <col min="2833" max="2833" width="7.5703125" style="85" customWidth="1"/>
    <col min="2834" max="2834" width="4.5703125" style="85" customWidth="1"/>
    <col min="2835" max="2835" width="6.7109375" style="85" customWidth="1"/>
    <col min="2836" max="2836" width="6.42578125" style="85" customWidth="1"/>
    <col min="2837" max="3062" width="9.140625" style="85"/>
    <col min="3063" max="3063" width="14.140625" style="85" bestFit="1" customWidth="1"/>
    <col min="3064" max="3074" width="9.140625" style="85"/>
    <col min="3075" max="3075" width="7.140625" style="85" customWidth="1"/>
    <col min="3076" max="3076" width="12" style="85" customWidth="1"/>
    <col min="3077" max="3077" width="6.28515625" style="85" customWidth="1"/>
    <col min="3078" max="3081" width="6.5703125" style="85" customWidth="1"/>
    <col min="3082" max="3082" width="5.42578125" style="85" customWidth="1"/>
    <col min="3083" max="3083" width="6.5703125" style="85" customWidth="1"/>
    <col min="3084" max="3084" width="6.85546875" style="85" customWidth="1"/>
    <col min="3085" max="3085" width="6.5703125" style="85" customWidth="1"/>
    <col min="3086" max="3086" width="7" style="85" customWidth="1"/>
    <col min="3087" max="3087" width="6.5703125" style="85" customWidth="1"/>
    <col min="3088" max="3088" width="5.5703125" style="85" customWidth="1"/>
    <col min="3089" max="3089" width="7.5703125" style="85" customWidth="1"/>
    <col min="3090" max="3090" width="4.5703125" style="85" customWidth="1"/>
    <col min="3091" max="3091" width="6.7109375" style="85" customWidth="1"/>
    <col min="3092" max="3092" width="6.42578125" style="85" customWidth="1"/>
    <col min="3093" max="3318" width="9.140625" style="85"/>
    <col min="3319" max="3319" width="14.140625" style="85" bestFit="1" customWidth="1"/>
    <col min="3320" max="3330" width="9.140625" style="85"/>
    <col min="3331" max="3331" width="7.140625" style="85" customWidth="1"/>
    <col min="3332" max="3332" width="12" style="85" customWidth="1"/>
    <col min="3333" max="3333" width="6.28515625" style="85" customWidth="1"/>
    <col min="3334" max="3337" width="6.5703125" style="85" customWidth="1"/>
    <col min="3338" max="3338" width="5.42578125" style="85" customWidth="1"/>
    <col min="3339" max="3339" width="6.5703125" style="85" customWidth="1"/>
    <col min="3340" max="3340" width="6.85546875" style="85" customWidth="1"/>
    <col min="3341" max="3341" width="6.5703125" style="85" customWidth="1"/>
    <col min="3342" max="3342" width="7" style="85" customWidth="1"/>
    <col min="3343" max="3343" width="6.5703125" style="85" customWidth="1"/>
    <col min="3344" max="3344" width="5.5703125" style="85" customWidth="1"/>
    <col min="3345" max="3345" width="7.5703125" style="85" customWidth="1"/>
    <col min="3346" max="3346" width="4.5703125" style="85" customWidth="1"/>
    <col min="3347" max="3347" width="6.7109375" style="85" customWidth="1"/>
    <col min="3348" max="3348" width="6.42578125" style="85" customWidth="1"/>
    <col min="3349" max="3574" width="9.140625" style="85"/>
    <col min="3575" max="3575" width="14.140625" style="85" bestFit="1" customWidth="1"/>
    <col min="3576" max="3586" width="9.140625" style="85"/>
    <col min="3587" max="3587" width="7.140625" style="85" customWidth="1"/>
    <col min="3588" max="3588" width="12" style="85" customWidth="1"/>
    <col min="3589" max="3589" width="6.28515625" style="85" customWidth="1"/>
    <col min="3590" max="3593" width="6.5703125" style="85" customWidth="1"/>
    <col min="3594" max="3594" width="5.42578125" style="85" customWidth="1"/>
    <col min="3595" max="3595" width="6.5703125" style="85" customWidth="1"/>
    <col min="3596" max="3596" width="6.85546875" style="85" customWidth="1"/>
    <col min="3597" max="3597" width="6.5703125" style="85" customWidth="1"/>
    <col min="3598" max="3598" width="7" style="85" customWidth="1"/>
    <col min="3599" max="3599" width="6.5703125" style="85" customWidth="1"/>
    <col min="3600" max="3600" width="5.5703125" style="85" customWidth="1"/>
    <col min="3601" max="3601" width="7.5703125" style="85" customWidth="1"/>
    <col min="3602" max="3602" width="4.5703125" style="85" customWidth="1"/>
    <col min="3603" max="3603" width="6.7109375" style="85" customWidth="1"/>
    <col min="3604" max="3604" width="6.42578125" style="85" customWidth="1"/>
    <col min="3605" max="3830" width="9.140625" style="85"/>
    <col min="3831" max="3831" width="14.140625" style="85" bestFit="1" customWidth="1"/>
    <col min="3832" max="3842" width="9.140625" style="85"/>
    <col min="3843" max="3843" width="7.140625" style="85" customWidth="1"/>
    <col min="3844" max="3844" width="12" style="85" customWidth="1"/>
    <col min="3845" max="3845" width="6.28515625" style="85" customWidth="1"/>
    <col min="3846" max="3849" width="6.5703125" style="85" customWidth="1"/>
    <col min="3850" max="3850" width="5.42578125" style="85" customWidth="1"/>
    <col min="3851" max="3851" width="6.5703125" style="85" customWidth="1"/>
    <col min="3852" max="3852" width="6.85546875" style="85" customWidth="1"/>
    <col min="3853" max="3853" width="6.5703125" style="85" customWidth="1"/>
    <col min="3854" max="3854" width="7" style="85" customWidth="1"/>
    <col min="3855" max="3855" width="6.5703125" style="85" customWidth="1"/>
    <col min="3856" max="3856" width="5.5703125" style="85" customWidth="1"/>
    <col min="3857" max="3857" width="7.5703125" style="85" customWidth="1"/>
    <col min="3858" max="3858" width="4.5703125" style="85" customWidth="1"/>
    <col min="3859" max="3859" width="6.7109375" style="85" customWidth="1"/>
    <col min="3860" max="3860" width="6.42578125" style="85" customWidth="1"/>
    <col min="3861" max="4086" width="9.140625" style="85"/>
    <col min="4087" max="4087" width="14.140625" style="85" bestFit="1" customWidth="1"/>
    <col min="4088" max="4098" width="9.140625" style="85"/>
    <col min="4099" max="4099" width="7.140625" style="85" customWidth="1"/>
    <col min="4100" max="4100" width="12" style="85" customWidth="1"/>
    <col min="4101" max="4101" width="6.28515625" style="85" customWidth="1"/>
    <col min="4102" max="4105" width="6.5703125" style="85" customWidth="1"/>
    <col min="4106" max="4106" width="5.42578125" style="85" customWidth="1"/>
    <col min="4107" max="4107" width="6.5703125" style="85" customWidth="1"/>
    <col min="4108" max="4108" width="6.85546875" style="85" customWidth="1"/>
    <col min="4109" max="4109" width="6.5703125" style="85" customWidth="1"/>
    <col min="4110" max="4110" width="7" style="85" customWidth="1"/>
    <col min="4111" max="4111" width="6.5703125" style="85" customWidth="1"/>
    <col min="4112" max="4112" width="5.5703125" style="85" customWidth="1"/>
    <col min="4113" max="4113" width="7.5703125" style="85" customWidth="1"/>
    <col min="4114" max="4114" width="4.5703125" style="85" customWidth="1"/>
    <col min="4115" max="4115" width="6.7109375" style="85" customWidth="1"/>
    <col min="4116" max="4116" width="6.42578125" style="85" customWidth="1"/>
    <col min="4117" max="4342" width="9.140625" style="85"/>
    <col min="4343" max="4343" width="14.140625" style="85" bestFit="1" customWidth="1"/>
    <col min="4344" max="4354" width="9.140625" style="85"/>
    <col min="4355" max="4355" width="7.140625" style="85" customWidth="1"/>
    <col min="4356" max="4356" width="12" style="85" customWidth="1"/>
    <col min="4357" max="4357" width="6.28515625" style="85" customWidth="1"/>
    <col min="4358" max="4361" width="6.5703125" style="85" customWidth="1"/>
    <col min="4362" max="4362" width="5.42578125" style="85" customWidth="1"/>
    <col min="4363" max="4363" width="6.5703125" style="85" customWidth="1"/>
    <col min="4364" max="4364" width="6.85546875" style="85" customWidth="1"/>
    <col min="4365" max="4365" width="6.5703125" style="85" customWidth="1"/>
    <col min="4366" max="4366" width="7" style="85" customWidth="1"/>
    <col min="4367" max="4367" width="6.5703125" style="85" customWidth="1"/>
    <col min="4368" max="4368" width="5.5703125" style="85" customWidth="1"/>
    <col min="4369" max="4369" width="7.5703125" style="85" customWidth="1"/>
    <col min="4370" max="4370" width="4.5703125" style="85" customWidth="1"/>
    <col min="4371" max="4371" width="6.7109375" style="85" customWidth="1"/>
    <col min="4372" max="4372" width="6.42578125" style="85" customWidth="1"/>
    <col min="4373" max="4598" width="9.140625" style="85"/>
    <col min="4599" max="4599" width="14.140625" style="85" bestFit="1" customWidth="1"/>
    <col min="4600" max="4610" width="9.140625" style="85"/>
    <col min="4611" max="4611" width="7.140625" style="85" customWidth="1"/>
    <col min="4612" max="4612" width="12" style="85" customWidth="1"/>
    <col min="4613" max="4613" width="6.28515625" style="85" customWidth="1"/>
    <col min="4614" max="4617" width="6.5703125" style="85" customWidth="1"/>
    <col min="4618" max="4618" width="5.42578125" style="85" customWidth="1"/>
    <col min="4619" max="4619" width="6.5703125" style="85" customWidth="1"/>
    <col min="4620" max="4620" width="6.85546875" style="85" customWidth="1"/>
    <col min="4621" max="4621" width="6.5703125" style="85" customWidth="1"/>
    <col min="4622" max="4622" width="7" style="85" customWidth="1"/>
    <col min="4623" max="4623" width="6.5703125" style="85" customWidth="1"/>
    <col min="4624" max="4624" width="5.5703125" style="85" customWidth="1"/>
    <col min="4625" max="4625" width="7.5703125" style="85" customWidth="1"/>
    <col min="4626" max="4626" width="4.5703125" style="85" customWidth="1"/>
    <col min="4627" max="4627" width="6.7109375" style="85" customWidth="1"/>
    <col min="4628" max="4628" width="6.42578125" style="85" customWidth="1"/>
    <col min="4629" max="4854" width="9.140625" style="85"/>
    <col min="4855" max="4855" width="14.140625" style="85" bestFit="1" customWidth="1"/>
    <col min="4856" max="4866" width="9.140625" style="85"/>
    <col min="4867" max="4867" width="7.140625" style="85" customWidth="1"/>
    <col min="4868" max="4868" width="12" style="85" customWidth="1"/>
    <col min="4869" max="4869" width="6.28515625" style="85" customWidth="1"/>
    <col min="4870" max="4873" width="6.5703125" style="85" customWidth="1"/>
    <col min="4874" max="4874" width="5.42578125" style="85" customWidth="1"/>
    <col min="4875" max="4875" width="6.5703125" style="85" customWidth="1"/>
    <col min="4876" max="4876" width="6.85546875" style="85" customWidth="1"/>
    <col min="4877" max="4877" width="6.5703125" style="85" customWidth="1"/>
    <col min="4878" max="4878" width="7" style="85" customWidth="1"/>
    <col min="4879" max="4879" width="6.5703125" style="85" customWidth="1"/>
    <col min="4880" max="4880" width="5.5703125" style="85" customWidth="1"/>
    <col min="4881" max="4881" width="7.5703125" style="85" customWidth="1"/>
    <col min="4882" max="4882" width="4.5703125" style="85" customWidth="1"/>
    <col min="4883" max="4883" width="6.7109375" style="85" customWidth="1"/>
    <col min="4884" max="4884" width="6.42578125" style="85" customWidth="1"/>
    <col min="4885" max="5110" width="9.140625" style="85"/>
    <col min="5111" max="5111" width="14.140625" style="85" bestFit="1" customWidth="1"/>
    <col min="5112" max="5122" width="9.140625" style="85"/>
    <col min="5123" max="5123" width="7.140625" style="85" customWidth="1"/>
    <col min="5124" max="5124" width="12" style="85" customWidth="1"/>
    <col min="5125" max="5125" width="6.28515625" style="85" customWidth="1"/>
    <col min="5126" max="5129" width="6.5703125" style="85" customWidth="1"/>
    <col min="5130" max="5130" width="5.42578125" style="85" customWidth="1"/>
    <col min="5131" max="5131" width="6.5703125" style="85" customWidth="1"/>
    <col min="5132" max="5132" width="6.85546875" style="85" customWidth="1"/>
    <col min="5133" max="5133" width="6.5703125" style="85" customWidth="1"/>
    <col min="5134" max="5134" width="7" style="85" customWidth="1"/>
    <col min="5135" max="5135" width="6.5703125" style="85" customWidth="1"/>
    <col min="5136" max="5136" width="5.5703125" style="85" customWidth="1"/>
    <col min="5137" max="5137" width="7.5703125" style="85" customWidth="1"/>
    <col min="5138" max="5138" width="4.5703125" style="85" customWidth="1"/>
    <col min="5139" max="5139" width="6.7109375" style="85" customWidth="1"/>
    <col min="5140" max="5140" width="6.42578125" style="85" customWidth="1"/>
    <col min="5141" max="5366" width="9.140625" style="85"/>
    <col min="5367" max="5367" width="14.140625" style="85" bestFit="1" customWidth="1"/>
    <col min="5368" max="5378" width="9.140625" style="85"/>
    <col min="5379" max="5379" width="7.140625" style="85" customWidth="1"/>
    <col min="5380" max="5380" width="12" style="85" customWidth="1"/>
    <col min="5381" max="5381" width="6.28515625" style="85" customWidth="1"/>
    <col min="5382" max="5385" width="6.5703125" style="85" customWidth="1"/>
    <col min="5386" max="5386" width="5.42578125" style="85" customWidth="1"/>
    <col min="5387" max="5387" width="6.5703125" style="85" customWidth="1"/>
    <col min="5388" max="5388" width="6.85546875" style="85" customWidth="1"/>
    <col min="5389" max="5389" width="6.5703125" style="85" customWidth="1"/>
    <col min="5390" max="5390" width="7" style="85" customWidth="1"/>
    <col min="5391" max="5391" width="6.5703125" style="85" customWidth="1"/>
    <col min="5392" max="5392" width="5.5703125" style="85" customWidth="1"/>
    <col min="5393" max="5393" width="7.5703125" style="85" customWidth="1"/>
    <col min="5394" max="5394" width="4.5703125" style="85" customWidth="1"/>
    <col min="5395" max="5395" width="6.7109375" style="85" customWidth="1"/>
    <col min="5396" max="5396" width="6.42578125" style="85" customWidth="1"/>
    <col min="5397" max="5622" width="9.140625" style="85"/>
    <col min="5623" max="5623" width="14.140625" style="85" bestFit="1" customWidth="1"/>
    <col min="5624" max="5634" width="9.140625" style="85"/>
    <col min="5635" max="5635" width="7.140625" style="85" customWidth="1"/>
    <col min="5636" max="5636" width="12" style="85" customWidth="1"/>
    <col min="5637" max="5637" width="6.28515625" style="85" customWidth="1"/>
    <col min="5638" max="5641" width="6.5703125" style="85" customWidth="1"/>
    <col min="5642" max="5642" width="5.42578125" style="85" customWidth="1"/>
    <col min="5643" max="5643" width="6.5703125" style="85" customWidth="1"/>
    <col min="5644" max="5644" width="6.85546875" style="85" customWidth="1"/>
    <col min="5645" max="5645" width="6.5703125" style="85" customWidth="1"/>
    <col min="5646" max="5646" width="7" style="85" customWidth="1"/>
    <col min="5647" max="5647" width="6.5703125" style="85" customWidth="1"/>
    <col min="5648" max="5648" width="5.5703125" style="85" customWidth="1"/>
    <col min="5649" max="5649" width="7.5703125" style="85" customWidth="1"/>
    <col min="5650" max="5650" width="4.5703125" style="85" customWidth="1"/>
    <col min="5651" max="5651" width="6.7109375" style="85" customWidth="1"/>
    <col min="5652" max="5652" width="6.42578125" style="85" customWidth="1"/>
    <col min="5653" max="5878" width="9.140625" style="85"/>
    <col min="5879" max="5879" width="14.140625" style="85" bestFit="1" customWidth="1"/>
    <col min="5880" max="5890" width="9.140625" style="85"/>
    <col min="5891" max="5891" width="7.140625" style="85" customWidth="1"/>
    <col min="5892" max="5892" width="12" style="85" customWidth="1"/>
    <col min="5893" max="5893" width="6.28515625" style="85" customWidth="1"/>
    <col min="5894" max="5897" width="6.5703125" style="85" customWidth="1"/>
    <col min="5898" max="5898" width="5.42578125" style="85" customWidth="1"/>
    <col min="5899" max="5899" width="6.5703125" style="85" customWidth="1"/>
    <col min="5900" max="5900" width="6.85546875" style="85" customWidth="1"/>
    <col min="5901" max="5901" width="6.5703125" style="85" customWidth="1"/>
    <col min="5902" max="5902" width="7" style="85" customWidth="1"/>
    <col min="5903" max="5903" width="6.5703125" style="85" customWidth="1"/>
    <col min="5904" max="5904" width="5.5703125" style="85" customWidth="1"/>
    <col min="5905" max="5905" width="7.5703125" style="85" customWidth="1"/>
    <col min="5906" max="5906" width="4.5703125" style="85" customWidth="1"/>
    <col min="5907" max="5907" width="6.7109375" style="85" customWidth="1"/>
    <col min="5908" max="5908" width="6.42578125" style="85" customWidth="1"/>
    <col min="5909" max="6134" width="9.140625" style="85"/>
    <col min="6135" max="6135" width="14.140625" style="85" bestFit="1" customWidth="1"/>
    <col min="6136" max="6146" width="9.140625" style="85"/>
    <col min="6147" max="6147" width="7.140625" style="85" customWidth="1"/>
    <col min="6148" max="6148" width="12" style="85" customWidth="1"/>
    <col min="6149" max="6149" width="6.28515625" style="85" customWidth="1"/>
    <col min="6150" max="6153" width="6.5703125" style="85" customWidth="1"/>
    <col min="6154" max="6154" width="5.42578125" style="85" customWidth="1"/>
    <col min="6155" max="6155" width="6.5703125" style="85" customWidth="1"/>
    <col min="6156" max="6156" width="6.85546875" style="85" customWidth="1"/>
    <col min="6157" max="6157" width="6.5703125" style="85" customWidth="1"/>
    <col min="6158" max="6158" width="7" style="85" customWidth="1"/>
    <col min="6159" max="6159" width="6.5703125" style="85" customWidth="1"/>
    <col min="6160" max="6160" width="5.5703125" style="85" customWidth="1"/>
    <col min="6161" max="6161" width="7.5703125" style="85" customWidth="1"/>
    <col min="6162" max="6162" width="4.5703125" style="85" customWidth="1"/>
    <col min="6163" max="6163" width="6.7109375" style="85" customWidth="1"/>
    <col min="6164" max="6164" width="6.42578125" style="85" customWidth="1"/>
    <col min="6165" max="6390" width="9.140625" style="85"/>
    <col min="6391" max="6391" width="14.140625" style="85" bestFit="1" customWidth="1"/>
    <col min="6392" max="6402" width="9.140625" style="85"/>
    <col min="6403" max="6403" width="7.140625" style="85" customWidth="1"/>
    <col min="6404" max="6404" width="12" style="85" customWidth="1"/>
    <col min="6405" max="6405" width="6.28515625" style="85" customWidth="1"/>
    <col min="6406" max="6409" width="6.5703125" style="85" customWidth="1"/>
    <col min="6410" max="6410" width="5.42578125" style="85" customWidth="1"/>
    <col min="6411" max="6411" width="6.5703125" style="85" customWidth="1"/>
    <col min="6412" max="6412" width="6.85546875" style="85" customWidth="1"/>
    <col min="6413" max="6413" width="6.5703125" style="85" customWidth="1"/>
    <col min="6414" max="6414" width="7" style="85" customWidth="1"/>
    <col min="6415" max="6415" width="6.5703125" style="85" customWidth="1"/>
    <col min="6416" max="6416" width="5.5703125" style="85" customWidth="1"/>
    <col min="6417" max="6417" width="7.5703125" style="85" customWidth="1"/>
    <col min="6418" max="6418" width="4.5703125" style="85" customWidth="1"/>
    <col min="6419" max="6419" width="6.7109375" style="85" customWidth="1"/>
    <col min="6420" max="6420" width="6.42578125" style="85" customWidth="1"/>
    <col min="6421" max="6646" width="9.140625" style="85"/>
    <col min="6647" max="6647" width="14.140625" style="85" bestFit="1" customWidth="1"/>
    <col min="6648" max="6658" width="9.140625" style="85"/>
    <col min="6659" max="6659" width="7.140625" style="85" customWidth="1"/>
    <col min="6660" max="6660" width="12" style="85" customWidth="1"/>
    <col min="6661" max="6661" width="6.28515625" style="85" customWidth="1"/>
    <col min="6662" max="6665" width="6.5703125" style="85" customWidth="1"/>
    <col min="6666" max="6666" width="5.42578125" style="85" customWidth="1"/>
    <col min="6667" max="6667" width="6.5703125" style="85" customWidth="1"/>
    <col min="6668" max="6668" width="6.85546875" style="85" customWidth="1"/>
    <col min="6669" max="6669" width="6.5703125" style="85" customWidth="1"/>
    <col min="6670" max="6670" width="7" style="85" customWidth="1"/>
    <col min="6671" max="6671" width="6.5703125" style="85" customWidth="1"/>
    <col min="6672" max="6672" width="5.5703125" style="85" customWidth="1"/>
    <col min="6673" max="6673" width="7.5703125" style="85" customWidth="1"/>
    <col min="6674" max="6674" width="4.5703125" style="85" customWidth="1"/>
    <col min="6675" max="6675" width="6.7109375" style="85" customWidth="1"/>
    <col min="6676" max="6676" width="6.42578125" style="85" customWidth="1"/>
    <col min="6677" max="6902" width="9.140625" style="85"/>
    <col min="6903" max="6903" width="14.140625" style="85" bestFit="1" customWidth="1"/>
    <col min="6904" max="6914" width="9.140625" style="85"/>
    <col min="6915" max="6915" width="7.140625" style="85" customWidth="1"/>
    <col min="6916" max="6916" width="12" style="85" customWidth="1"/>
    <col min="6917" max="6917" width="6.28515625" style="85" customWidth="1"/>
    <col min="6918" max="6921" width="6.5703125" style="85" customWidth="1"/>
    <col min="6922" max="6922" width="5.42578125" style="85" customWidth="1"/>
    <col min="6923" max="6923" width="6.5703125" style="85" customWidth="1"/>
    <col min="6924" max="6924" width="6.85546875" style="85" customWidth="1"/>
    <col min="6925" max="6925" width="6.5703125" style="85" customWidth="1"/>
    <col min="6926" max="6926" width="7" style="85" customWidth="1"/>
    <col min="6927" max="6927" width="6.5703125" style="85" customWidth="1"/>
    <col min="6928" max="6928" width="5.5703125" style="85" customWidth="1"/>
    <col min="6929" max="6929" width="7.5703125" style="85" customWidth="1"/>
    <col min="6930" max="6930" width="4.5703125" style="85" customWidth="1"/>
    <col min="6931" max="6931" width="6.7109375" style="85" customWidth="1"/>
    <col min="6932" max="6932" width="6.42578125" style="85" customWidth="1"/>
    <col min="6933" max="7158" width="9.140625" style="85"/>
    <col min="7159" max="7159" width="14.140625" style="85" bestFit="1" customWidth="1"/>
    <col min="7160" max="7170" width="9.140625" style="85"/>
    <col min="7171" max="7171" width="7.140625" style="85" customWidth="1"/>
    <col min="7172" max="7172" width="12" style="85" customWidth="1"/>
    <col min="7173" max="7173" width="6.28515625" style="85" customWidth="1"/>
    <col min="7174" max="7177" width="6.5703125" style="85" customWidth="1"/>
    <col min="7178" max="7178" width="5.42578125" style="85" customWidth="1"/>
    <col min="7179" max="7179" width="6.5703125" style="85" customWidth="1"/>
    <col min="7180" max="7180" width="6.85546875" style="85" customWidth="1"/>
    <col min="7181" max="7181" width="6.5703125" style="85" customWidth="1"/>
    <col min="7182" max="7182" width="7" style="85" customWidth="1"/>
    <col min="7183" max="7183" width="6.5703125" style="85" customWidth="1"/>
    <col min="7184" max="7184" width="5.5703125" style="85" customWidth="1"/>
    <col min="7185" max="7185" width="7.5703125" style="85" customWidth="1"/>
    <col min="7186" max="7186" width="4.5703125" style="85" customWidth="1"/>
    <col min="7187" max="7187" width="6.7109375" style="85" customWidth="1"/>
    <col min="7188" max="7188" width="6.42578125" style="85" customWidth="1"/>
    <col min="7189" max="7414" width="9.140625" style="85"/>
    <col min="7415" max="7415" width="14.140625" style="85" bestFit="1" customWidth="1"/>
    <col min="7416" max="7426" width="9.140625" style="85"/>
    <col min="7427" max="7427" width="7.140625" style="85" customWidth="1"/>
    <col min="7428" max="7428" width="12" style="85" customWidth="1"/>
    <col min="7429" max="7429" width="6.28515625" style="85" customWidth="1"/>
    <col min="7430" max="7433" width="6.5703125" style="85" customWidth="1"/>
    <col min="7434" max="7434" width="5.42578125" style="85" customWidth="1"/>
    <col min="7435" max="7435" width="6.5703125" style="85" customWidth="1"/>
    <col min="7436" max="7436" width="6.85546875" style="85" customWidth="1"/>
    <col min="7437" max="7437" width="6.5703125" style="85" customWidth="1"/>
    <col min="7438" max="7438" width="7" style="85" customWidth="1"/>
    <col min="7439" max="7439" width="6.5703125" style="85" customWidth="1"/>
    <col min="7440" max="7440" width="5.5703125" style="85" customWidth="1"/>
    <col min="7441" max="7441" width="7.5703125" style="85" customWidth="1"/>
    <col min="7442" max="7442" width="4.5703125" style="85" customWidth="1"/>
    <col min="7443" max="7443" width="6.7109375" style="85" customWidth="1"/>
    <col min="7444" max="7444" width="6.42578125" style="85" customWidth="1"/>
    <col min="7445" max="7670" width="9.140625" style="85"/>
    <col min="7671" max="7671" width="14.140625" style="85" bestFit="1" customWidth="1"/>
    <col min="7672" max="7682" width="9.140625" style="85"/>
    <col min="7683" max="7683" width="7.140625" style="85" customWidth="1"/>
    <col min="7684" max="7684" width="12" style="85" customWidth="1"/>
    <col min="7685" max="7685" width="6.28515625" style="85" customWidth="1"/>
    <col min="7686" max="7689" width="6.5703125" style="85" customWidth="1"/>
    <col min="7690" max="7690" width="5.42578125" style="85" customWidth="1"/>
    <col min="7691" max="7691" width="6.5703125" style="85" customWidth="1"/>
    <col min="7692" max="7692" width="6.85546875" style="85" customWidth="1"/>
    <col min="7693" max="7693" width="6.5703125" style="85" customWidth="1"/>
    <col min="7694" max="7694" width="7" style="85" customWidth="1"/>
    <col min="7695" max="7695" width="6.5703125" style="85" customWidth="1"/>
    <col min="7696" max="7696" width="5.5703125" style="85" customWidth="1"/>
    <col min="7697" max="7697" width="7.5703125" style="85" customWidth="1"/>
    <col min="7698" max="7698" width="4.5703125" style="85" customWidth="1"/>
    <col min="7699" max="7699" width="6.7109375" style="85" customWidth="1"/>
    <col min="7700" max="7700" width="6.42578125" style="85" customWidth="1"/>
    <col min="7701" max="7926" width="9.140625" style="85"/>
    <col min="7927" max="7927" width="14.140625" style="85" bestFit="1" customWidth="1"/>
    <col min="7928" max="7938" width="9.140625" style="85"/>
    <col min="7939" max="7939" width="7.140625" style="85" customWidth="1"/>
    <col min="7940" max="7940" width="12" style="85" customWidth="1"/>
    <col min="7941" max="7941" width="6.28515625" style="85" customWidth="1"/>
    <col min="7942" max="7945" width="6.5703125" style="85" customWidth="1"/>
    <col min="7946" max="7946" width="5.42578125" style="85" customWidth="1"/>
    <col min="7947" max="7947" width="6.5703125" style="85" customWidth="1"/>
    <col min="7948" max="7948" width="6.85546875" style="85" customWidth="1"/>
    <col min="7949" max="7949" width="6.5703125" style="85" customWidth="1"/>
    <col min="7950" max="7950" width="7" style="85" customWidth="1"/>
    <col min="7951" max="7951" width="6.5703125" style="85" customWidth="1"/>
    <col min="7952" max="7952" width="5.5703125" style="85" customWidth="1"/>
    <col min="7953" max="7953" width="7.5703125" style="85" customWidth="1"/>
    <col min="7954" max="7954" width="4.5703125" style="85" customWidth="1"/>
    <col min="7955" max="7955" width="6.7109375" style="85" customWidth="1"/>
    <col min="7956" max="7956" width="6.42578125" style="85" customWidth="1"/>
    <col min="7957" max="8182" width="9.140625" style="85"/>
    <col min="8183" max="8183" width="14.140625" style="85" bestFit="1" customWidth="1"/>
    <col min="8184" max="8194" width="9.140625" style="85"/>
    <col min="8195" max="8195" width="7.140625" style="85" customWidth="1"/>
    <col min="8196" max="8196" width="12" style="85" customWidth="1"/>
    <col min="8197" max="8197" width="6.28515625" style="85" customWidth="1"/>
    <col min="8198" max="8201" width="6.5703125" style="85" customWidth="1"/>
    <col min="8202" max="8202" width="5.42578125" style="85" customWidth="1"/>
    <col min="8203" max="8203" width="6.5703125" style="85" customWidth="1"/>
    <col min="8204" max="8204" width="6.85546875" style="85" customWidth="1"/>
    <col min="8205" max="8205" width="6.5703125" style="85" customWidth="1"/>
    <col min="8206" max="8206" width="7" style="85" customWidth="1"/>
    <col min="8207" max="8207" width="6.5703125" style="85" customWidth="1"/>
    <col min="8208" max="8208" width="5.5703125" style="85" customWidth="1"/>
    <col min="8209" max="8209" width="7.5703125" style="85" customWidth="1"/>
    <col min="8210" max="8210" width="4.5703125" style="85" customWidth="1"/>
    <col min="8211" max="8211" width="6.7109375" style="85" customWidth="1"/>
    <col min="8212" max="8212" width="6.42578125" style="85" customWidth="1"/>
    <col min="8213" max="8438" width="9.140625" style="85"/>
    <col min="8439" max="8439" width="14.140625" style="85" bestFit="1" customWidth="1"/>
    <col min="8440" max="8450" width="9.140625" style="85"/>
    <col min="8451" max="8451" width="7.140625" style="85" customWidth="1"/>
    <col min="8452" max="8452" width="12" style="85" customWidth="1"/>
    <col min="8453" max="8453" width="6.28515625" style="85" customWidth="1"/>
    <col min="8454" max="8457" width="6.5703125" style="85" customWidth="1"/>
    <col min="8458" max="8458" width="5.42578125" style="85" customWidth="1"/>
    <col min="8459" max="8459" width="6.5703125" style="85" customWidth="1"/>
    <col min="8460" max="8460" width="6.85546875" style="85" customWidth="1"/>
    <col min="8461" max="8461" width="6.5703125" style="85" customWidth="1"/>
    <col min="8462" max="8462" width="7" style="85" customWidth="1"/>
    <col min="8463" max="8463" width="6.5703125" style="85" customWidth="1"/>
    <col min="8464" max="8464" width="5.5703125" style="85" customWidth="1"/>
    <col min="8465" max="8465" width="7.5703125" style="85" customWidth="1"/>
    <col min="8466" max="8466" width="4.5703125" style="85" customWidth="1"/>
    <col min="8467" max="8467" width="6.7109375" style="85" customWidth="1"/>
    <col min="8468" max="8468" width="6.42578125" style="85" customWidth="1"/>
    <col min="8469" max="8694" width="9.140625" style="85"/>
    <col min="8695" max="8695" width="14.140625" style="85" bestFit="1" customWidth="1"/>
    <col min="8696" max="8706" width="9.140625" style="85"/>
    <col min="8707" max="8707" width="7.140625" style="85" customWidth="1"/>
    <col min="8708" max="8708" width="12" style="85" customWidth="1"/>
    <col min="8709" max="8709" width="6.28515625" style="85" customWidth="1"/>
    <col min="8710" max="8713" width="6.5703125" style="85" customWidth="1"/>
    <col min="8714" max="8714" width="5.42578125" style="85" customWidth="1"/>
    <col min="8715" max="8715" width="6.5703125" style="85" customWidth="1"/>
    <col min="8716" max="8716" width="6.85546875" style="85" customWidth="1"/>
    <col min="8717" max="8717" width="6.5703125" style="85" customWidth="1"/>
    <col min="8718" max="8718" width="7" style="85" customWidth="1"/>
    <col min="8719" max="8719" width="6.5703125" style="85" customWidth="1"/>
    <col min="8720" max="8720" width="5.5703125" style="85" customWidth="1"/>
    <col min="8721" max="8721" width="7.5703125" style="85" customWidth="1"/>
    <col min="8722" max="8722" width="4.5703125" style="85" customWidth="1"/>
    <col min="8723" max="8723" width="6.7109375" style="85" customWidth="1"/>
    <col min="8724" max="8724" width="6.42578125" style="85" customWidth="1"/>
    <col min="8725" max="8950" width="9.140625" style="85"/>
    <col min="8951" max="8951" width="14.140625" style="85" bestFit="1" customWidth="1"/>
    <col min="8952" max="8962" width="9.140625" style="85"/>
    <col min="8963" max="8963" width="7.140625" style="85" customWidth="1"/>
    <col min="8964" max="8964" width="12" style="85" customWidth="1"/>
    <col min="8965" max="8965" width="6.28515625" style="85" customWidth="1"/>
    <col min="8966" max="8969" width="6.5703125" style="85" customWidth="1"/>
    <col min="8970" max="8970" width="5.42578125" style="85" customWidth="1"/>
    <col min="8971" max="8971" width="6.5703125" style="85" customWidth="1"/>
    <col min="8972" max="8972" width="6.85546875" style="85" customWidth="1"/>
    <col min="8973" max="8973" width="6.5703125" style="85" customWidth="1"/>
    <col min="8974" max="8974" width="7" style="85" customWidth="1"/>
    <col min="8975" max="8975" width="6.5703125" style="85" customWidth="1"/>
    <col min="8976" max="8976" width="5.5703125" style="85" customWidth="1"/>
    <col min="8977" max="8977" width="7.5703125" style="85" customWidth="1"/>
    <col min="8978" max="8978" width="4.5703125" style="85" customWidth="1"/>
    <col min="8979" max="8979" width="6.7109375" style="85" customWidth="1"/>
    <col min="8980" max="8980" width="6.42578125" style="85" customWidth="1"/>
    <col min="8981" max="9206" width="9.140625" style="85"/>
    <col min="9207" max="9207" width="14.140625" style="85" bestFit="1" customWidth="1"/>
    <col min="9208" max="9218" width="9.140625" style="85"/>
    <col min="9219" max="9219" width="7.140625" style="85" customWidth="1"/>
    <col min="9220" max="9220" width="12" style="85" customWidth="1"/>
    <col min="9221" max="9221" width="6.28515625" style="85" customWidth="1"/>
    <col min="9222" max="9225" width="6.5703125" style="85" customWidth="1"/>
    <col min="9226" max="9226" width="5.42578125" style="85" customWidth="1"/>
    <col min="9227" max="9227" width="6.5703125" style="85" customWidth="1"/>
    <col min="9228" max="9228" width="6.85546875" style="85" customWidth="1"/>
    <col min="9229" max="9229" width="6.5703125" style="85" customWidth="1"/>
    <col min="9230" max="9230" width="7" style="85" customWidth="1"/>
    <col min="9231" max="9231" width="6.5703125" style="85" customWidth="1"/>
    <col min="9232" max="9232" width="5.5703125" style="85" customWidth="1"/>
    <col min="9233" max="9233" width="7.5703125" style="85" customWidth="1"/>
    <col min="9234" max="9234" width="4.5703125" style="85" customWidth="1"/>
    <col min="9235" max="9235" width="6.7109375" style="85" customWidth="1"/>
    <col min="9236" max="9236" width="6.42578125" style="85" customWidth="1"/>
    <col min="9237" max="9462" width="9.140625" style="85"/>
    <col min="9463" max="9463" width="14.140625" style="85" bestFit="1" customWidth="1"/>
    <col min="9464" max="9474" width="9.140625" style="85"/>
    <col min="9475" max="9475" width="7.140625" style="85" customWidth="1"/>
    <col min="9476" max="9476" width="12" style="85" customWidth="1"/>
    <col min="9477" max="9477" width="6.28515625" style="85" customWidth="1"/>
    <col min="9478" max="9481" width="6.5703125" style="85" customWidth="1"/>
    <col min="9482" max="9482" width="5.42578125" style="85" customWidth="1"/>
    <col min="9483" max="9483" width="6.5703125" style="85" customWidth="1"/>
    <col min="9484" max="9484" width="6.85546875" style="85" customWidth="1"/>
    <col min="9485" max="9485" width="6.5703125" style="85" customWidth="1"/>
    <col min="9486" max="9486" width="7" style="85" customWidth="1"/>
    <col min="9487" max="9487" width="6.5703125" style="85" customWidth="1"/>
    <col min="9488" max="9488" width="5.5703125" style="85" customWidth="1"/>
    <col min="9489" max="9489" width="7.5703125" style="85" customWidth="1"/>
    <col min="9490" max="9490" width="4.5703125" style="85" customWidth="1"/>
    <col min="9491" max="9491" width="6.7109375" style="85" customWidth="1"/>
    <col min="9492" max="9492" width="6.42578125" style="85" customWidth="1"/>
    <col min="9493" max="9718" width="9.140625" style="85"/>
    <col min="9719" max="9719" width="14.140625" style="85" bestFit="1" customWidth="1"/>
    <col min="9720" max="9730" width="9.140625" style="85"/>
    <col min="9731" max="9731" width="7.140625" style="85" customWidth="1"/>
    <col min="9732" max="9732" width="12" style="85" customWidth="1"/>
    <col min="9733" max="9733" width="6.28515625" style="85" customWidth="1"/>
    <col min="9734" max="9737" width="6.5703125" style="85" customWidth="1"/>
    <col min="9738" max="9738" width="5.42578125" style="85" customWidth="1"/>
    <col min="9739" max="9739" width="6.5703125" style="85" customWidth="1"/>
    <col min="9740" max="9740" width="6.85546875" style="85" customWidth="1"/>
    <col min="9741" max="9741" width="6.5703125" style="85" customWidth="1"/>
    <col min="9742" max="9742" width="7" style="85" customWidth="1"/>
    <col min="9743" max="9743" width="6.5703125" style="85" customWidth="1"/>
    <col min="9744" max="9744" width="5.5703125" style="85" customWidth="1"/>
    <col min="9745" max="9745" width="7.5703125" style="85" customWidth="1"/>
    <col min="9746" max="9746" width="4.5703125" style="85" customWidth="1"/>
    <col min="9747" max="9747" width="6.7109375" style="85" customWidth="1"/>
    <col min="9748" max="9748" width="6.42578125" style="85" customWidth="1"/>
    <col min="9749" max="9974" width="9.140625" style="85"/>
    <col min="9975" max="9975" width="14.140625" style="85" bestFit="1" customWidth="1"/>
    <col min="9976" max="9986" width="9.140625" style="85"/>
    <col min="9987" max="9987" width="7.140625" style="85" customWidth="1"/>
    <col min="9988" max="9988" width="12" style="85" customWidth="1"/>
    <col min="9989" max="9989" width="6.28515625" style="85" customWidth="1"/>
    <col min="9990" max="9993" width="6.5703125" style="85" customWidth="1"/>
    <col min="9994" max="9994" width="5.42578125" style="85" customWidth="1"/>
    <col min="9995" max="9995" width="6.5703125" style="85" customWidth="1"/>
    <col min="9996" max="9996" width="6.85546875" style="85" customWidth="1"/>
    <col min="9997" max="9997" width="6.5703125" style="85" customWidth="1"/>
    <col min="9998" max="9998" width="7" style="85" customWidth="1"/>
    <col min="9999" max="9999" width="6.5703125" style="85" customWidth="1"/>
    <col min="10000" max="10000" width="5.5703125" style="85" customWidth="1"/>
    <col min="10001" max="10001" width="7.5703125" style="85" customWidth="1"/>
    <col min="10002" max="10002" width="4.5703125" style="85" customWidth="1"/>
    <col min="10003" max="10003" width="6.7109375" style="85" customWidth="1"/>
    <col min="10004" max="10004" width="6.42578125" style="85" customWidth="1"/>
    <col min="10005" max="10230" width="9.140625" style="85"/>
    <col min="10231" max="10231" width="14.140625" style="85" bestFit="1" customWidth="1"/>
    <col min="10232" max="10242" width="9.140625" style="85"/>
    <col min="10243" max="10243" width="7.140625" style="85" customWidth="1"/>
    <col min="10244" max="10244" width="12" style="85" customWidth="1"/>
    <col min="10245" max="10245" width="6.28515625" style="85" customWidth="1"/>
    <col min="10246" max="10249" width="6.5703125" style="85" customWidth="1"/>
    <col min="10250" max="10250" width="5.42578125" style="85" customWidth="1"/>
    <col min="10251" max="10251" width="6.5703125" style="85" customWidth="1"/>
    <col min="10252" max="10252" width="6.85546875" style="85" customWidth="1"/>
    <col min="10253" max="10253" width="6.5703125" style="85" customWidth="1"/>
    <col min="10254" max="10254" width="7" style="85" customWidth="1"/>
    <col min="10255" max="10255" width="6.5703125" style="85" customWidth="1"/>
    <col min="10256" max="10256" width="5.5703125" style="85" customWidth="1"/>
    <col min="10257" max="10257" width="7.5703125" style="85" customWidth="1"/>
    <col min="10258" max="10258" width="4.5703125" style="85" customWidth="1"/>
    <col min="10259" max="10259" width="6.7109375" style="85" customWidth="1"/>
    <col min="10260" max="10260" width="6.42578125" style="85" customWidth="1"/>
    <col min="10261" max="10486" width="9.140625" style="85"/>
    <col min="10487" max="10487" width="14.140625" style="85" bestFit="1" customWidth="1"/>
    <col min="10488" max="10498" width="9.140625" style="85"/>
    <col min="10499" max="10499" width="7.140625" style="85" customWidth="1"/>
    <col min="10500" max="10500" width="12" style="85" customWidth="1"/>
    <col min="10501" max="10501" width="6.28515625" style="85" customWidth="1"/>
    <col min="10502" max="10505" width="6.5703125" style="85" customWidth="1"/>
    <col min="10506" max="10506" width="5.42578125" style="85" customWidth="1"/>
    <col min="10507" max="10507" width="6.5703125" style="85" customWidth="1"/>
    <col min="10508" max="10508" width="6.85546875" style="85" customWidth="1"/>
    <col min="10509" max="10509" width="6.5703125" style="85" customWidth="1"/>
    <col min="10510" max="10510" width="7" style="85" customWidth="1"/>
    <col min="10511" max="10511" width="6.5703125" style="85" customWidth="1"/>
    <col min="10512" max="10512" width="5.5703125" style="85" customWidth="1"/>
    <col min="10513" max="10513" width="7.5703125" style="85" customWidth="1"/>
    <col min="10514" max="10514" width="4.5703125" style="85" customWidth="1"/>
    <col min="10515" max="10515" width="6.7109375" style="85" customWidth="1"/>
    <col min="10516" max="10516" width="6.42578125" style="85" customWidth="1"/>
    <col min="10517" max="10742" width="9.140625" style="85"/>
    <col min="10743" max="10743" width="14.140625" style="85" bestFit="1" customWidth="1"/>
    <col min="10744" max="10754" width="9.140625" style="85"/>
    <col min="10755" max="10755" width="7.140625" style="85" customWidth="1"/>
    <col min="10756" max="10756" width="12" style="85" customWidth="1"/>
    <col min="10757" max="10757" width="6.28515625" style="85" customWidth="1"/>
    <col min="10758" max="10761" width="6.5703125" style="85" customWidth="1"/>
    <col min="10762" max="10762" width="5.42578125" style="85" customWidth="1"/>
    <col min="10763" max="10763" width="6.5703125" style="85" customWidth="1"/>
    <col min="10764" max="10764" width="6.85546875" style="85" customWidth="1"/>
    <col min="10765" max="10765" width="6.5703125" style="85" customWidth="1"/>
    <col min="10766" max="10766" width="7" style="85" customWidth="1"/>
    <col min="10767" max="10767" width="6.5703125" style="85" customWidth="1"/>
    <col min="10768" max="10768" width="5.5703125" style="85" customWidth="1"/>
    <col min="10769" max="10769" width="7.5703125" style="85" customWidth="1"/>
    <col min="10770" max="10770" width="4.5703125" style="85" customWidth="1"/>
    <col min="10771" max="10771" width="6.7109375" style="85" customWidth="1"/>
    <col min="10772" max="10772" width="6.42578125" style="85" customWidth="1"/>
    <col min="10773" max="10998" width="9.140625" style="85"/>
    <col min="10999" max="10999" width="14.140625" style="85" bestFit="1" customWidth="1"/>
    <col min="11000" max="11010" width="9.140625" style="85"/>
    <col min="11011" max="11011" width="7.140625" style="85" customWidth="1"/>
    <col min="11012" max="11012" width="12" style="85" customWidth="1"/>
    <col min="11013" max="11013" width="6.28515625" style="85" customWidth="1"/>
    <col min="11014" max="11017" width="6.5703125" style="85" customWidth="1"/>
    <col min="11018" max="11018" width="5.42578125" style="85" customWidth="1"/>
    <col min="11019" max="11019" width="6.5703125" style="85" customWidth="1"/>
    <col min="11020" max="11020" width="6.85546875" style="85" customWidth="1"/>
    <col min="11021" max="11021" width="6.5703125" style="85" customWidth="1"/>
    <col min="11022" max="11022" width="7" style="85" customWidth="1"/>
    <col min="11023" max="11023" width="6.5703125" style="85" customWidth="1"/>
    <col min="11024" max="11024" width="5.5703125" style="85" customWidth="1"/>
    <col min="11025" max="11025" width="7.5703125" style="85" customWidth="1"/>
    <col min="11026" max="11026" width="4.5703125" style="85" customWidth="1"/>
    <col min="11027" max="11027" width="6.7109375" style="85" customWidth="1"/>
    <col min="11028" max="11028" width="6.42578125" style="85" customWidth="1"/>
    <col min="11029" max="11254" width="9.140625" style="85"/>
    <col min="11255" max="11255" width="14.140625" style="85" bestFit="1" customWidth="1"/>
    <col min="11256" max="11266" width="9.140625" style="85"/>
    <col min="11267" max="11267" width="7.140625" style="85" customWidth="1"/>
    <col min="11268" max="11268" width="12" style="85" customWidth="1"/>
    <col min="11269" max="11269" width="6.28515625" style="85" customWidth="1"/>
    <col min="11270" max="11273" width="6.5703125" style="85" customWidth="1"/>
    <col min="11274" max="11274" width="5.42578125" style="85" customWidth="1"/>
    <col min="11275" max="11275" width="6.5703125" style="85" customWidth="1"/>
    <col min="11276" max="11276" width="6.85546875" style="85" customWidth="1"/>
    <col min="11277" max="11277" width="6.5703125" style="85" customWidth="1"/>
    <col min="11278" max="11278" width="7" style="85" customWidth="1"/>
    <col min="11279" max="11279" width="6.5703125" style="85" customWidth="1"/>
    <col min="11280" max="11280" width="5.5703125" style="85" customWidth="1"/>
    <col min="11281" max="11281" width="7.5703125" style="85" customWidth="1"/>
    <col min="11282" max="11282" width="4.5703125" style="85" customWidth="1"/>
    <col min="11283" max="11283" width="6.7109375" style="85" customWidth="1"/>
    <col min="11284" max="11284" width="6.42578125" style="85" customWidth="1"/>
    <col min="11285" max="11510" width="9.140625" style="85"/>
    <col min="11511" max="11511" width="14.140625" style="85" bestFit="1" customWidth="1"/>
    <col min="11512" max="11522" width="9.140625" style="85"/>
    <col min="11523" max="11523" width="7.140625" style="85" customWidth="1"/>
    <col min="11524" max="11524" width="12" style="85" customWidth="1"/>
    <col min="11525" max="11525" width="6.28515625" style="85" customWidth="1"/>
    <col min="11526" max="11529" width="6.5703125" style="85" customWidth="1"/>
    <col min="11530" max="11530" width="5.42578125" style="85" customWidth="1"/>
    <col min="11531" max="11531" width="6.5703125" style="85" customWidth="1"/>
    <col min="11532" max="11532" width="6.85546875" style="85" customWidth="1"/>
    <col min="11533" max="11533" width="6.5703125" style="85" customWidth="1"/>
    <col min="11534" max="11534" width="7" style="85" customWidth="1"/>
    <col min="11535" max="11535" width="6.5703125" style="85" customWidth="1"/>
    <col min="11536" max="11536" width="5.5703125" style="85" customWidth="1"/>
    <col min="11537" max="11537" width="7.5703125" style="85" customWidth="1"/>
    <col min="11538" max="11538" width="4.5703125" style="85" customWidth="1"/>
    <col min="11539" max="11539" width="6.7109375" style="85" customWidth="1"/>
    <col min="11540" max="11540" width="6.42578125" style="85" customWidth="1"/>
    <col min="11541" max="11766" width="9.140625" style="85"/>
    <col min="11767" max="11767" width="14.140625" style="85" bestFit="1" customWidth="1"/>
    <col min="11768" max="11778" width="9.140625" style="85"/>
    <col min="11779" max="11779" width="7.140625" style="85" customWidth="1"/>
    <col min="11780" max="11780" width="12" style="85" customWidth="1"/>
    <col min="11781" max="11781" width="6.28515625" style="85" customWidth="1"/>
    <col min="11782" max="11785" width="6.5703125" style="85" customWidth="1"/>
    <col min="11786" max="11786" width="5.42578125" style="85" customWidth="1"/>
    <col min="11787" max="11787" width="6.5703125" style="85" customWidth="1"/>
    <col min="11788" max="11788" width="6.85546875" style="85" customWidth="1"/>
    <col min="11789" max="11789" width="6.5703125" style="85" customWidth="1"/>
    <col min="11790" max="11790" width="7" style="85" customWidth="1"/>
    <col min="11791" max="11791" width="6.5703125" style="85" customWidth="1"/>
    <col min="11792" max="11792" width="5.5703125" style="85" customWidth="1"/>
    <col min="11793" max="11793" width="7.5703125" style="85" customWidth="1"/>
    <col min="11794" max="11794" width="4.5703125" style="85" customWidth="1"/>
    <col min="11795" max="11795" width="6.7109375" style="85" customWidth="1"/>
    <col min="11796" max="11796" width="6.42578125" style="85" customWidth="1"/>
    <col min="11797" max="12022" width="9.140625" style="85"/>
    <col min="12023" max="12023" width="14.140625" style="85" bestFit="1" customWidth="1"/>
    <col min="12024" max="12034" width="9.140625" style="85"/>
    <col min="12035" max="12035" width="7.140625" style="85" customWidth="1"/>
    <col min="12036" max="12036" width="12" style="85" customWidth="1"/>
    <col min="12037" max="12037" width="6.28515625" style="85" customWidth="1"/>
    <col min="12038" max="12041" width="6.5703125" style="85" customWidth="1"/>
    <col min="12042" max="12042" width="5.42578125" style="85" customWidth="1"/>
    <col min="12043" max="12043" width="6.5703125" style="85" customWidth="1"/>
    <col min="12044" max="12044" width="6.85546875" style="85" customWidth="1"/>
    <col min="12045" max="12045" width="6.5703125" style="85" customWidth="1"/>
    <col min="12046" max="12046" width="7" style="85" customWidth="1"/>
    <col min="12047" max="12047" width="6.5703125" style="85" customWidth="1"/>
    <col min="12048" max="12048" width="5.5703125" style="85" customWidth="1"/>
    <col min="12049" max="12049" width="7.5703125" style="85" customWidth="1"/>
    <col min="12050" max="12050" width="4.5703125" style="85" customWidth="1"/>
    <col min="12051" max="12051" width="6.7109375" style="85" customWidth="1"/>
    <col min="12052" max="12052" width="6.42578125" style="85" customWidth="1"/>
    <col min="12053" max="12278" width="9.140625" style="85"/>
    <col min="12279" max="12279" width="14.140625" style="85" bestFit="1" customWidth="1"/>
    <col min="12280" max="12290" width="9.140625" style="85"/>
    <col min="12291" max="12291" width="7.140625" style="85" customWidth="1"/>
    <col min="12292" max="12292" width="12" style="85" customWidth="1"/>
    <col min="12293" max="12293" width="6.28515625" style="85" customWidth="1"/>
    <col min="12294" max="12297" width="6.5703125" style="85" customWidth="1"/>
    <col min="12298" max="12298" width="5.42578125" style="85" customWidth="1"/>
    <col min="12299" max="12299" width="6.5703125" style="85" customWidth="1"/>
    <col min="12300" max="12300" width="6.85546875" style="85" customWidth="1"/>
    <col min="12301" max="12301" width="6.5703125" style="85" customWidth="1"/>
    <col min="12302" max="12302" width="7" style="85" customWidth="1"/>
    <col min="12303" max="12303" width="6.5703125" style="85" customWidth="1"/>
    <col min="12304" max="12304" width="5.5703125" style="85" customWidth="1"/>
    <col min="12305" max="12305" width="7.5703125" style="85" customWidth="1"/>
    <col min="12306" max="12306" width="4.5703125" style="85" customWidth="1"/>
    <col min="12307" max="12307" width="6.7109375" style="85" customWidth="1"/>
    <col min="12308" max="12308" width="6.42578125" style="85" customWidth="1"/>
    <col min="12309" max="12534" width="9.140625" style="85"/>
    <col min="12535" max="12535" width="14.140625" style="85" bestFit="1" customWidth="1"/>
    <col min="12536" max="12546" width="9.140625" style="85"/>
    <col min="12547" max="12547" width="7.140625" style="85" customWidth="1"/>
    <col min="12548" max="12548" width="12" style="85" customWidth="1"/>
    <col min="12549" max="12549" width="6.28515625" style="85" customWidth="1"/>
    <col min="12550" max="12553" width="6.5703125" style="85" customWidth="1"/>
    <col min="12554" max="12554" width="5.42578125" style="85" customWidth="1"/>
    <col min="12555" max="12555" width="6.5703125" style="85" customWidth="1"/>
    <col min="12556" max="12556" width="6.85546875" style="85" customWidth="1"/>
    <col min="12557" max="12557" width="6.5703125" style="85" customWidth="1"/>
    <col min="12558" max="12558" width="7" style="85" customWidth="1"/>
    <col min="12559" max="12559" width="6.5703125" style="85" customWidth="1"/>
    <col min="12560" max="12560" width="5.5703125" style="85" customWidth="1"/>
    <col min="12561" max="12561" width="7.5703125" style="85" customWidth="1"/>
    <col min="12562" max="12562" width="4.5703125" style="85" customWidth="1"/>
    <col min="12563" max="12563" width="6.7109375" style="85" customWidth="1"/>
    <col min="12564" max="12564" width="6.42578125" style="85" customWidth="1"/>
    <col min="12565" max="12790" width="9.140625" style="85"/>
    <col min="12791" max="12791" width="14.140625" style="85" bestFit="1" customWidth="1"/>
    <col min="12792" max="12802" width="9.140625" style="85"/>
    <col min="12803" max="12803" width="7.140625" style="85" customWidth="1"/>
    <col min="12804" max="12804" width="12" style="85" customWidth="1"/>
    <col min="12805" max="12805" width="6.28515625" style="85" customWidth="1"/>
    <col min="12806" max="12809" width="6.5703125" style="85" customWidth="1"/>
    <col min="12810" max="12810" width="5.42578125" style="85" customWidth="1"/>
    <col min="12811" max="12811" width="6.5703125" style="85" customWidth="1"/>
    <col min="12812" max="12812" width="6.85546875" style="85" customWidth="1"/>
    <col min="12813" max="12813" width="6.5703125" style="85" customWidth="1"/>
    <col min="12814" max="12814" width="7" style="85" customWidth="1"/>
    <col min="12815" max="12815" width="6.5703125" style="85" customWidth="1"/>
    <col min="12816" max="12816" width="5.5703125" style="85" customWidth="1"/>
    <col min="12817" max="12817" width="7.5703125" style="85" customWidth="1"/>
    <col min="12818" max="12818" width="4.5703125" style="85" customWidth="1"/>
    <col min="12819" max="12819" width="6.7109375" style="85" customWidth="1"/>
    <col min="12820" max="12820" width="6.42578125" style="85" customWidth="1"/>
    <col min="12821" max="13046" width="9.140625" style="85"/>
    <col min="13047" max="13047" width="14.140625" style="85" bestFit="1" customWidth="1"/>
    <col min="13048" max="13058" width="9.140625" style="85"/>
    <col min="13059" max="13059" width="7.140625" style="85" customWidth="1"/>
    <col min="13060" max="13060" width="12" style="85" customWidth="1"/>
    <col min="13061" max="13061" width="6.28515625" style="85" customWidth="1"/>
    <col min="13062" max="13065" width="6.5703125" style="85" customWidth="1"/>
    <col min="13066" max="13066" width="5.42578125" style="85" customWidth="1"/>
    <col min="13067" max="13067" width="6.5703125" style="85" customWidth="1"/>
    <col min="13068" max="13068" width="6.85546875" style="85" customWidth="1"/>
    <col min="13069" max="13069" width="6.5703125" style="85" customWidth="1"/>
    <col min="13070" max="13070" width="7" style="85" customWidth="1"/>
    <col min="13071" max="13071" width="6.5703125" style="85" customWidth="1"/>
    <col min="13072" max="13072" width="5.5703125" style="85" customWidth="1"/>
    <col min="13073" max="13073" width="7.5703125" style="85" customWidth="1"/>
    <col min="13074" max="13074" width="4.5703125" style="85" customWidth="1"/>
    <col min="13075" max="13075" width="6.7109375" style="85" customWidth="1"/>
    <col min="13076" max="13076" width="6.42578125" style="85" customWidth="1"/>
    <col min="13077" max="13302" width="9.140625" style="85"/>
    <col min="13303" max="13303" width="14.140625" style="85" bestFit="1" customWidth="1"/>
    <col min="13304" max="13314" width="9.140625" style="85"/>
    <col min="13315" max="13315" width="7.140625" style="85" customWidth="1"/>
    <col min="13316" max="13316" width="12" style="85" customWidth="1"/>
    <col min="13317" max="13317" width="6.28515625" style="85" customWidth="1"/>
    <col min="13318" max="13321" width="6.5703125" style="85" customWidth="1"/>
    <col min="13322" max="13322" width="5.42578125" style="85" customWidth="1"/>
    <col min="13323" max="13323" width="6.5703125" style="85" customWidth="1"/>
    <col min="13324" max="13324" width="6.85546875" style="85" customWidth="1"/>
    <col min="13325" max="13325" width="6.5703125" style="85" customWidth="1"/>
    <col min="13326" max="13326" width="7" style="85" customWidth="1"/>
    <col min="13327" max="13327" width="6.5703125" style="85" customWidth="1"/>
    <col min="13328" max="13328" width="5.5703125" style="85" customWidth="1"/>
    <col min="13329" max="13329" width="7.5703125" style="85" customWidth="1"/>
    <col min="13330" max="13330" width="4.5703125" style="85" customWidth="1"/>
    <col min="13331" max="13331" width="6.7109375" style="85" customWidth="1"/>
    <col min="13332" max="13332" width="6.42578125" style="85" customWidth="1"/>
    <col min="13333" max="13558" width="9.140625" style="85"/>
    <col min="13559" max="13559" width="14.140625" style="85" bestFit="1" customWidth="1"/>
    <col min="13560" max="13570" width="9.140625" style="85"/>
    <col min="13571" max="13571" width="7.140625" style="85" customWidth="1"/>
    <col min="13572" max="13572" width="12" style="85" customWidth="1"/>
    <col min="13573" max="13573" width="6.28515625" style="85" customWidth="1"/>
    <col min="13574" max="13577" width="6.5703125" style="85" customWidth="1"/>
    <col min="13578" max="13578" width="5.42578125" style="85" customWidth="1"/>
    <col min="13579" max="13579" width="6.5703125" style="85" customWidth="1"/>
    <col min="13580" max="13580" width="6.85546875" style="85" customWidth="1"/>
    <col min="13581" max="13581" width="6.5703125" style="85" customWidth="1"/>
    <col min="13582" max="13582" width="7" style="85" customWidth="1"/>
    <col min="13583" max="13583" width="6.5703125" style="85" customWidth="1"/>
    <col min="13584" max="13584" width="5.5703125" style="85" customWidth="1"/>
    <col min="13585" max="13585" width="7.5703125" style="85" customWidth="1"/>
    <col min="13586" max="13586" width="4.5703125" style="85" customWidth="1"/>
    <col min="13587" max="13587" width="6.7109375" style="85" customWidth="1"/>
    <col min="13588" max="13588" width="6.42578125" style="85" customWidth="1"/>
    <col min="13589" max="13814" width="9.140625" style="85"/>
    <col min="13815" max="13815" width="14.140625" style="85" bestFit="1" customWidth="1"/>
    <col min="13816" max="13826" width="9.140625" style="85"/>
    <col min="13827" max="13827" width="7.140625" style="85" customWidth="1"/>
    <col min="13828" max="13828" width="12" style="85" customWidth="1"/>
    <col min="13829" max="13829" width="6.28515625" style="85" customWidth="1"/>
    <col min="13830" max="13833" width="6.5703125" style="85" customWidth="1"/>
    <col min="13834" max="13834" width="5.42578125" style="85" customWidth="1"/>
    <col min="13835" max="13835" width="6.5703125" style="85" customWidth="1"/>
    <col min="13836" max="13836" width="6.85546875" style="85" customWidth="1"/>
    <col min="13837" max="13837" width="6.5703125" style="85" customWidth="1"/>
    <col min="13838" max="13838" width="7" style="85" customWidth="1"/>
    <col min="13839" max="13839" width="6.5703125" style="85" customWidth="1"/>
    <col min="13840" max="13840" width="5.5703125" style="85" customWidth="1"/>
    <col min="13841" max="13841" width="7.5703125" style="85" customWidth="1"/>
    <col min="13842" max="13842" width="4.5703125" style="85" customWidth="1"/>
    <col min="13843" max="13843" width="6.7109375" style="85" customWidth="1"/>
    <col min="13844" max="13844" width="6.42578125" style="85" customWidth="1"/>
    <col min="13845" max="14070" width="9.140625" style="85"/>
    <col min="14071" max="14071" width="14.140625" style="85" bestFit="1" customWidth="1"/>
    <col min="14072" max="14082" width="9.140625" style="85"/>
    <col min="14083" max="14083" width="7.140625" style="85" customWidth="1"/>
    <col min="14084" max="14084" width="12" style="85" customWidth="1"/>
    <col min="14085" max="14085" width="6.28515625" style="85" customWidth="1"/>
    <col min="14086" max="14089" width="6.5703125" style="85" customWidth="1"/>
    <col min="14090" max="14090" width="5.42578125" style="85" customWidth="1"/>
    <col min="14091" max="14091" width="6.5703125" style="85" customWidth="1"/>
    <col min="14092" max="14092" width="6.85546875" style="85" customWidth="1"/>
    <col min="14093" max="14093" width="6.5703125" style="85" customWidth="1"/>
    <col min="14094" max="14094" width="7" style="85" customWidth="1"/>
    <col min="14095" max="14095" width="6.5703125" style="85" customWidth="1"/>
    <col min="14096" max="14096" width="5.5703125" style="85" customWidth="1"/>
    <col min="14097" max="14097" width="7.5703125" style="85" customWidth="1"/>
    <col min="14098" max="14098" width="4.5703125" style="85" customWidth="1"/>
    <col min="14099" max="14099" width="6.7109375" style="85" customWidth="1"/>
    <col min="14100" max="14100" width="6.42578125" style="85" customWidth="1"/>
    <col min="14101" max="14326" width="9.140625" style="85"/>
    <col min="14327" max="14327" width="14.140625" style="85" bestFit="1" customWidth="1"/>
    <col min="14328" max="14338" width="9.140625" style="85"/>
    <col min="14339" max="14339" width="7.140625" style="85" customWidth="1"/>
    <col min="14340" max="14340" width="12" style="85" customWidth="1"/>
    <col min="14341" max="14341" width="6.28515625" style="85" customWidth="1"/>
    <col min="14342" max="14345" width="6.5703125" style="85" customWidth="1"/>
    <col min="14346" max="14346" width="5.42578125" style="85" customWidth="1"/>
    <col min="14347" max="14347" width="6.5703125" style="85" customWidth="1"/>
    <col min="14348" max="14348" width="6.85546875" style="85" customWidth="1"/>
    <col min="14349" max="14349" width="6.5703125" style="85" customWidth="1"/>
    <col min="14350" max="14350" width="7" style="85" customWidth="1"/>
    <col min="14351" max="14351" width="6.5703125" style="85" customWidth="1"/>
    <col min="14352" max="14352" width="5.5703125" style="85" customWidth="1"/>
    <col min="14353" max="14353" width="7.5703125" style="85" customWidth="1"/>
    <col min="14354" max="14354" width="4.5703125" style="85" customWidth="1"/>
    <col min="14355" max="14355" width="6.7109375" style="85" customWidth="1"/>
    <col min="14356" max="14356" width="6.42578125" style="85" customWidth="1"/>
    <col min="14357" max="14582" width="9.140625" style="85"/>
    <col min="14583" max="14583" width="14.140625" style="85" bestFit="1" customWidth="1"/>
    <col min="14584" max="14594" width="9.140625" style="85"/>
    <col min="14595" max="14595" width="7.140625" style="85" customWidth="1"/>
    <col min="14596" max="14596" width="12" style="85" customWidth="1"/>
    <col min="14597" max="14597" width="6.28515625" style="85" customWidth="1"/>
    <col min="14598" max="14601" width="6.5703125" style="85" customWidth="1"/>
    <col min="14602" max="14602" width="5.42578125" style="85" customWidth="1"/>
    <col min="14603" max="14603" width="6.5703125" style="85" customWidth="1"/>
    <col min="14604" max="14604" width="6.85546875" style="85" customWidth="1"/>
    <col min="14605" max="14605" width="6.5703125" style="85" customWidth="1"/>
    <col min="14606" max="14606" width="7" style="85" customWidth="1"/>
    <col min="14607" max="14607" width="6.5703125" style="85" customWidth="1"/>
    <col min="14608" max="14608" width="5.5703125" style="85" customWidth="1"/>
    <col min="14609" max="14609" width="7.5703125" style="85" customWidth="1"/>
    <col min="14610" max="14610" width="4.5703125" style="85" customWidth="1"/>
    <col min="14611" max="14611" width="6.7109375" style="85" customWidth="1"/>
    <col min="14612" max="14612" width="6.42578125" style="85" customWidth="1"/>
    <col min="14613" max="14838" width="9.140625" style="85"/>
    <col min="14839" max="14839" width="14.140625" style="85" bestFit="1" customWidth="1"/>
    <col min="14840" max="14850" width="9.140625" style="85"/>
    <col min="14851" max="14851" width="7.140625" style="85" customWidth="1"/>
    <col min="14852" max="14852" width="12" style="85" customWidth="1"/>
    <col min="14853" max="14853" width="6.28515625" style="85" customWidth="1"/>
    <col min="14854" max="14857" width="6.5703125" style="85" customWidth="1"/>
    <col min="14858" max="14858" width="5.42578125" style="85" customWidth="1"/>
    <col min="14859" max="14859" width="6.5703125" style="85" customWidth="1"/>
    <col min="14860" max="14860" width="6.85546875" style="85" customWidth="1"/>
    <col min="14861" max="14861" width="6.5703125" style="85" customWidth="1"/>
    <col min="14862" max="14862" width="7" style="85" customWidth="1"/>
    <col min="14863" max="14863" width="6.5703125" style="85" customWidth="1"/>
    <col min="14864" max="14864" width="5.5703125" style="85" customWidth="1"/>
    <col min="14865" max="14865" width="7.5703125" style="85" customWidth="1"/>
    <col min="14866" max="14866" width="4.5703125" style="85" customWidth="1"/>
    <col min="14867" max="14867" width="6.7109375" style="85" customWidth="1"/>
    <col min="14868" max="14868" width="6.42578125" style="85" customWidth="1"/>
    <col min="14869" max="15094" width="9.140625" style="85"/>
    <col min="15095" max="15095" width="14.140625" style="85" bestFit="1" customWidth="1"/>
    <col min="15096" max="15106" width="9.140625" style="85"/>
    <col min="15107" max="15107" width="7.140625" style="85" customWidth="1"/>
    <col min="15108" max="15108" width="12" style="85" customWidth="1"/>
    <col min="15109" max="15109" width="6.28515625" style="85" customWidth="1"/>
    <col min="15110" max="15113" width="6.5703125" style="85" customWidth="1"/>
    <col min="15114" max="15114" width="5.42578125" style="85" customWidth="1"/>
    <col min="15115" max="15115" width="6.5703125" style="85" customWidth="1"/>
    <col min="15116" max="15116" width="6.85546875" style="85" customWidth="1"/>
    <col min="15117" max="15117" width="6.5703125" style="85" customWidth="1"/>
    <col min="15118" max="15118" width="7" style="85" customWidth="1"/>
    <col min="15119" max="15119" width="6.5703125" style="85" customWidth="1"/>
    <col min="15120" max="15120" width="5.5703125" style="85" customWidth="1"/>
    <col min="15121" max="15121" width="7.5703125" style="85" customWidth="1"/>
    <col min="15122" max="15122" width="4.5703125" style="85" customWidth="1"/>
    <col min="15123" max="15123" width="6.7109375" style="85" customWidth="1"/>
    <col min="15124" max="15124" width="6.42578125" style="85" customWidth="1"/>
    <col min="15125" max="15350" width="9.140625" style="85"/>
    <col min="15351" max="15351" width="14.140625" style="85" bestFit="1" customWidth="1"/>
    <col min="15352" max="15362" width="9.140625" style="85"/>
    <col min="15363" max="15363" width="7.140625" style="85" customWidth="1"/>
    <col min="15364" max="15364" width="12" style="85" customWidth="1"/>
    <col min="15365" max="15365" width="6.28515625" style="85" customWidth="1"/>
    <col min="15366" max="15369" width="6.5703125" style="85" customWidth="1"/>
    <col min="15370" max="15370" width="5.42578125" style="85" customWidth="1"/>
    <col min="15371" max="15371" width="6.5703125" style="85" customWidth="1"/>
    <col min="15372" max="15372" width="6.85546875" style="85" customWidth="1"/>
    <col min="15373" max="15373" width="6.5703125" style="85" customWidth="1"/>
    <col min="15374" max="15374" width="7" style="85" customWidth="1"/>
    <col min="15375" max="15375" width="6.5703125" style="85" customWidth="1"/>
    <col min="15376" max="15376" width="5.5703125" style="85" customWidth="1"/>
    <col min="15377" max="15377" width="7.5703125" style="85" customWidth="1"/>
    <col min="15378" max="15378" width="4.5703125" style="85" customWidth="1"/>
    <col min="15379" max="15379" width="6.7109375" style="85" customWidth="1"/>
    <col min="15380" max="15380" width="6.42578125" style="85" customWidth="1"/>
    <col min="15381" max="15606" width="9.140625" style="85"/>
    <col min="15607" max="15607" width="14.140625" style="85" bestFit="1" customWidth="1"/>
    <col min="15608" max="15618" width="9.140625" style="85"/>
    <col min="15619" max="15619" width="7.140625" style="85" customWidth="1"/>
    <col min="15620" max="15620" width="12" style="85" customWidth="1"/>
    <col min="15621" max="15621" width="6.28515625" style="85" customWidth="1"/>
    <col min="15622" max="15625" width="6.5703125" style="85" customWidth="1"/>
    <col min="15626" max="15626" width="5.42578125" style="85" customWidth="1"/>
    <col min="15627" max="15627" width="6.5703125" style="85" customWidth="1"/>
    <col min="15628" max="15628" width="6.85546875" style="85" customWidth="1"/>
    <col min="15629" max="15629" width="6.5703125" style="85" customWidth="1"/>
    <col min="15630" max="15630" width="7" style="85" customWidth="1"/>
    <col min="15631" max="15631" width="6.5703125" style="85" customWidth="1"/>
    <col min="15632" max="15632" width="5.5703125" style="85" customWidth="1"/>
    <col min="15633" max="15633" width="7.5703125" style="85" customWidth="1"/>
    <col min="15634" max="15634" width="4.5703125" style="85" customWidth="1"/>
    <col min="15635" max="15635" width="6.7109375" style="85" customWidth="1"/>
    <col min="15636" max="15636" width="6.42578125" style="85" customWidth="1"/>
    <col min="15637" max="15862" width="9.140625" style="85"/>
    <col min="15863" max="15863" width="14.140625" style="85" bestFit="1" customWidth="1"/>
    <col min="15864" max="15874" width="9.140625" style="85"/>
    <col min="15875" max="15875" width="7.140625" style="85" customWidth="1"/>
    <col min="15876" max="15876" width="12" style="85" customWidth="1"/>
    <col min="15877" max="15877" width="6.28515625" style="85" customWidth="1"/>
    <col min="15878" max="15881" width="6.5703125" style="85" customWidth="1"/>
    <col min="15882" max="15882" width="5.42578125" style="85" customWidth="1"/>
    <col min="15883" max="15883" width="6.5703125" style="85" customWidth="1"/>
    <col min="15884" max="15884" width="6.85546875" style="85" customWidth="1"/>
    <col min="15885" max="15885" width="6.5703125" style="85" customWidth="1"/>
    <col min="15886" max="15886" width="7" style="85" customWidth="1"/>
    <col min="15887" max="15887" width="6.5703125" style="85" customWidth="1"/>
    <col min="15888" max="15888" width="5.5703125" style="85" customWidth="1"/>
    <col min="15889" max="15889" width="7.5703125" style="85" customWidth="1"/>
    <col min="15890" max="15890" width="4.5703125" style="85" customWidth="1"/>
    <col min="15891" max="15891" width="6.7109375" style="85" customWidth="1"/>
    <col min="15892" max="15892" width="6.42578125" style="85" customWidth="1"/>
    <col min="15893" max="16118" width="9.140625" style="85"/>
    <col min="16119" max="16119" width="14.140625" style="85" bestFit="1" customWidth="1"/>
    <col min="16120" max="16130" width="9.140625" style="85"/>
    <col min="16131" max="16131" width="7.140625" style="85" customWidth="1"/>
    <col min="16132" max="16132" width="12" style="85" customWidth="1"/>
    <col min="16133" max="16133" width="6.28515625" style="85" customWidth="1"/>
    <col min="16134" max="16137" width="6.5703125" style="85" customWidth="1"/>
    <col min="16138" max="16138" width="5.42578125" style="85" customWidth="1"/>
    <col min="16139" max="16139" width="6.5703125" style="85" customWidth="1"/>
    <col min="16140" max="16140" width="6.85546875" style="85" customWidth="1"/>
    <col min="16141" max="16141" width="6.5703125" style="85" customWidth="1"/>
    <col min="16142" max="16142" width="7" style="85" customWidth="1"/>
    <col min="16143" max="16143" width="6.5703125" style="85" customWidth="1"/>
    <col min="16144" max="16144" width="5.5703125" style="85" customWidth="1"/>
    <col min="16145" max="16145" width="7.5703125" style="85" customWidth="1"/>
    <col min="16146" max="16146" width="4.5703125" style="85" customWidth="1"/>
    <col min="16147" max="16147" width="6.7109375" style="85" customWidth="1"/>
    <col min="16148" max="16148" width="6.42578125" style="85" customWidth="1"/>
    <col min="16149" max="16374" width="9.140625" style="85"/>
    <col min="16375" max="16375" width="14.140625" style="85" bestFit="1" customWidth="1"/>
    <col min="16376" max="16384" width="9.140625" style="85"/>
  </cols>
  <sheetData>
    <row r="1" spans="1:29" ht="18" customHeight="1" thickBot="1">
      <c r="A1" s="589" t="s">
        <v>293</v>
      </c>
      <c r="B1" s="589"/>
      <c r="C1" s="589"/>
      <c r="D1" s="589"/>
      <c r="E1" s="589"/>
      <c r="F1" s="589"/>
      <c r="G1" s="589"/>
      <c r="H1" s="589"/>
      <c r="I1" s="589"/>
      <c r="J1" s="589"/>
      <c r="K1" s="589"/>
      <c r="L1" s="589"/>
      <c r="M1" s="589"/>
      <c r="N1" s="589"/>
    </row>
    <row r="2" spans="1:29" ht="26.25" customHeight="1">
      <c r="A2" s="87"/>
      <c r="B2" s="87"/>
      <c r="C2" s="87"/>
      <c r="D2" s="87"/>
      <c r="E2" s="87"/>
      <c r="F2" s="87"/>
      <c r="G2" s="87"/>
      <c r="H2" s="87"/>
      <c r="I2" s="87"/>
      <c r="J2" s="87"/>
      <c r="K2" s="87"/>
      <c r="L2" s="87"/>
      <c r="M2" s="87"/>
      <c r="N2" s="87"/>
      <c r="O2" s="88"/>
      <c r="P2" s="88"/>
      <c r="Q2" s="88"/>
      <c r="R2" s="88"/>
      <c r="S2" s="88"/>
      <c r="T2" s="88"/>
      <c r="U2" s="88"/>
      <c r="V2" s="88"/>
      <c r="W2" s="88"/>
      <c r="X2" s="88"/>
      <c r="Y2" s="88"/>
    </row>
    <row r="3" spans="1:29" s="88" customFormat="1" ht="37.5" customHeight="1">
      <c r="A3" s="590" t="s">
        <v>294</v>
      </c>
      <c r="B3" s="591"/>
      <c r="C3" s="591"/>
      <c r="D3" s="592"/>
      <c r="E3" s="593">
        <v>6</v>
      </c>
      <c r="F3" s="594"/>
      <c r="G3" s="594"/>
      <c r="H3" s="595"/>
      <c r="I3" s="744" t="s">
        <v>273</v>
      </c>
      <c r="J3" s="745"/>
      <c r="K3" s="745"/>
      <c r="L3" s="745"/>
      <c r="M3" s="745"/>
      <c r="N3" s="745"/>
      <c r="T3" s="90"/>
      <c r="U3" s="126"/>
      <c r="AC3" s="92"/>
    </row>
    <row r="4" spans="1:29" s="88" customFormat="1" ht="12.75" customHeight="1">
      <c r="A4" s="597" t="s">
        <v>291</v>
      </c>
      <c r="B4" s="598"/>
      <c r="C4" s="598"/>
      <c r="D4" s="599"/>
      <c r="E4" s="603">
        <v>6</v>
      </c>
      <c r="F4" s="604"/>
      <c r="G4" s="604"/>
      <c r="H4" s="604"/>
      <c r="I4" s="746" t="s">
        <v>274</v>
      </c>
      <c r="J4" s="747"/>
      <c r="K4" s="747"/>
      <c r="L4" s="748"/>
      <c r="M4" s="748"/>
      <c r="N4" s="749"/>
      <c r="T4" s="90"/>
      <c r="U4" s="127"/>
      <c r="AC4" s="92"/>
    </row>
    <row r="5" spans="1:29" s="88" customFormat="1" ht="21.75" customHeight="1">
      <c r="A5" s="600"/>
      <c r="B5" s="601"/>
      <c r="C5" s="601"/>
      <c r="D5" s="602"/>
      <c r="E5" s="604"/>
      <c r="F5" s="604"/>
      <c r="G5" s="604"/>
      <c r="H5" s="604"/>
      <c r="I5" s="750"/>
      <c r="J5" s="751"/>
      <c r="K5" s="751"/>
      <c r="L5" s="751"/>
      <c r="M5" s="751"/>
      <c r="N5" s="752"/>
      <c r="T5" s="90"/>
      <c r="U5" s="92"/>
      <c r="AC5" s="92"/>
    </row>
    <row r="6" spans="1:29" s="88" customFormat="1" ht="21.75" customHeight="1">
      <c r="A6" s="573" t="s">
        <v>135</v>
      </c>
      <c r="B6" s="574"/>
      <c r="C6" s="574"/>
      <c r="D6" s="575"/>
      <c r="E6" s="579" t="s">
        <v>265</v>
      </c>
      <c r="F6" s="579"/>
      <c r="G6" s="579"/>
      <c r="H6" s="580"/>
      <c r="I6" s="742" t="s">
        <v>137</v>
      </c>
      <c r="J6" s="742"/>
      <c r="K6" s="742"/>
      <c r="L6" s="742"/>
      <c r="M6" s="742"/>
      <c r="N6" s="742"/>
      <c r="T6" s="90"/>
      <c r="U6" s="92"/>
    </row>
    <row r="7" spans="1:29" s="88" customFormat="1" ht="27" customHeight="1">
      <c r="A7" s="576"/>
      <c r="B7" s="577"/>
      <c r="C7" s="577"/>
      <c r="D7" s="578"/>
      <c r="E7" s="581"/>
      <c r="F7" s="581"/>
      <c r="G7" s="581"/>
      <c r="H7" s="582"/>
      <c r="I7" s="743">
        <v>2021</v>
      </c>
      <c r="J7" s="743"/>
      <c r="K7" s="743">
        <v>2022</v>
      </c>
      <c r="L7" s="743"/>
      <c r="M7" s="743">
        <v>2023</v>
      </c>
      <c r="N7" s="743"/>
      <c r="T7" s="90"/>
      <c r="U7" s="92"/>
    </row>
    <row r="8" spans="1:29" s="88" customFormat="1" ht="31.5" customHeight="1">
      <c r="A8" s="612" t="s">
        <v>138</v>
      </c>
      <c r="B8" s="613"/>
      <c r="C8" s="613"/>
      <c r="D8" s="614"/>
      <c r="E8" s="615" t="s">
        <v>272</v>
      </c>
      <c r="F8" s="615"/>
      <c r="G8" s="615"/>
      <c r="H8" s="616"/>
      <c r="I8" s="739" t="s">
        <v>52</v>
      </c>
      <c r="J8" s="740"/>
      <c r="K8" s="741"/>
      <c r="L8" s="741"/>
      <c r="M8" s="741"/>
      <c r="N8" s="741"/>
      <c r="T8" s="90"/>
      <c r="U8" s="92"/>
    </row>
    <row r="9" spans="1:29" ht="45.75" customHeight="1">
      <c r="A9" s="550" t="s">
        <v>139</v>
      </c>
      <c r="B9" s="551"/>
      <c r="C9" s="552" t="s">
        <v>266</v>
      </c>
      <c r="D9" s="571"/>
      <c r="E9" s="571"/>
      <c r="F9" s="571"/>
      <c r="G9" s="571"/>
      <c r="H9" s="571"/>
      <c r="I9" s="571"/>
      <c r="J9" s="571"/>
      <c r="K9" s="571"/>
      <c r="L9" s="571"/>
      <c r="M9" s="571"/>
      <c r="N9" s="572"/>
      <c r="T9" s="90"/>
      <c r="U9" s="92"/>
    </row>
    <row r="10" spans="1:29" ht="38.25" hidden="1" customHeight="1">
      <c r="A10" s="550"/>
      <c r="B10" s="551"/>
      <c r="C10" s="552"/>
      <c r="D10" s="553"/>
      <c r="E10" s="553"/>
      <c r="F10" s="553"/>
      <c r="G10" s="553"/>
      <c r="H10" s="553"/>
      <c r="I10" s="553"/>
      <c r="J10" s="553"/>
      <c r="K10" s="553"/>
      <c r="L10" s="553"/>
      <c r="M10" s="553"/>
      <c r="N10" s="554"/>
    </row>
    <row r="11" spans="1:29" ht="19.5" customHeight="1">
      <c r="A11" s="555" t="s">
        <v>140</v>
      </c>
      <c r="B11" s="556"/>
      <c r="C11" s="561" t="s">
        <v>275</v>
      </c>
      <c r="D11" s="562"/>
      <c r="E11" s="562"/>
      <c r="F11" s="562"/>
      <c r="G11" s="562"/>
      <c r="H11" s="562"/>
      <c r="I11" s="562"/>
      <c r="J11" s="562"/>
      <c r="K11" s="562"/>
      <c r="L11" s="562"/>
      <c r="M11" s="562"/>
      <c r="N11" s="563"/>
      <c r="T11" s="90"/>
      <c r="U11" s="95"/>
      <c r="AC11" s="95"/>
    </row>
    <row r="12" spans="1:29" ht="19.5" customHeight="1">
      <c r="A12" s="644"/>
      <c r="B12" s="558"/>
      <c r="C12" s="645"/>
      <c r="D12" s="565"/>
      <c r="E12" s="565"/>
      <c r="F12" s="565"/>
      <c r="G12" s="565"/>
      <c r="H12" s="565"/>
      <c r="I12" s="565"/>
      <c r="J12" s="565"/>
      <c r="K12" s="565"/>
      <c r="L12" s="565"/>
      <c r="M12" s="565"/>
      <c r="N12" s="566"/>
      <c r="AC12" s="95"/>
    </row>
    <row r="13" spans="1:29" ht="22.5" customHeight="1">
      <c r="A13" s="644"/>
      <c r="B13" s="558"/>
      <c r="C13" s="645"/>
      <c r="D13" s="565"/>
      <c r="E13" s="565"/>
      <c r="F13" s="565"/>
      <c r="G13" s="565"/>
      <c r="H13" s="565"/>
      <c r="I13" s="565"/>
      <c r="J13" s="565"/>
      <c r="K13" s="565"/>
      <c r="L13" s="565"/>
      <c r="M13" s="565"/>
      <c r="N13" s="566"/>
      <c r="AC13" s="95"/>
    </row>
    <row r="14" spans="1:29" ht="30" customHeight="1">
      <c r="A14" s="644"/>
      <c r="B14" s="558"/>
      <c r="C14" s="645"/>
      <c r="D14" s="565"/>
      <c r="E14" s="565"/>
      <c r="F14" s="565"/>
      <c r="G14" s="565"/>
      <c r="H14" s="565"/>
      <c r="I14" s="565"/>
      <c r="J14" s="565"/>
      <c r="K14" s="565"/>
      <c r="L14" s="565"/>
      <c r="M14" s="565"/>
      <c r="N14" s="566"/>
      <c r="AC14" s="95"/>
    </row>
    <row r="15" spans="1:29" ht="18.75" hidden="1" customHeight="1">
      <c r="A15" s="644"/>
      <c r="B15" s="558"/>
      <c r="C15" s="645"/>
      <c r="D15" s="565"/>
      <c r="E15" s="565"/>
      <c r="F15" s="565"/>
      <c r="G15" s="565"/>
      <c r="H15" s="565"/>
      <c r="I15" s="565"/>
      <c r="J15" s="565"/>
      <c r="K15" s="565"/>
      <c r="L15" s="565"/>
      <c r="M15" s="565"/>
      <c r="N15" s="566"/>
    </row>
    <row r="16" spans="1:29" ht="16.5" hidden="1" customHeight="1">
      <c r="A16" s="644"/>
      <c r="B16" s="558"/>
      <c r="C16" s="645"/>
      <c r="D16" s="565"/>
      <c r="E16" s="565"/>
      <c r="F16" s="565"/>
      <c r="G16" s="565"/>
      <c r="H16" s="565"/>
      <c r="I16" s="565"/>
      <c r="J16" s="565"/>
      <c r="K16" s="565"/>
      <c r="L16" s="565"/>
      <c r="M16" s="565"/>
      <c r="N16" s="566"/>
    </row>
    <row r="17" spans="1:31" ht="23.25" hidden="1" customHeight="1">
      <c r="A17" s="644"/>
      <c r="B17" s="558"/>
      <c r="C17" s="645"/>
      <c r="D17" s="565"/>
      <c r="E17" s="565"/>
      <c r="F17" s="565"/>
      <c r="G17" s="565"/>
      <c r="H17" s="565"/>
      <c r="I17" s="565"/>
      <c r="J17" s="565"/>
      <c r="K17" s="565"/>
      <c r="L17" s="565"/>
      <c r="M17" s="565"/>
      <c r="N17" s="566"/>
    </row>
    <row r="18" spans="1:31" ht="20.25" hidden="1" customHeight="1">
      <c r="A18" s="644"/>
      <c r="B18" s="558"/>
      <c r="C18" s="645"/>
      <c r="D18" s="565"/>
      <c r="E18" s="565"/>
      <c r="F18" s="565"/>
      <c r="G18" s="565"/>
      <c r="H18" s="565"/>
      <c r="I18" s="565"/>
      <c r="J18" s="565"/>
      <c r="K18" s="565"/>
      <c r="L18" s="565"/>
      <c r="M18" s="565"/>
      <c r="N18" s="566"/>
    </row>
    <row r="19" spans="1:31" ht="13.5" hidden="1" customHeight="1">
      <c r="A19" s="644"/>
      <c r="B19" s="558"/>
      <c r="C19" s="645"/>
      <c r="D19" s="565"/>
      <c r="E19" s="565"/>
      <c r="F19" s="565"/>
      <c r="G19" s="565"/>
      <c r="H19" s="565"/>
      <c r="I19" s="565"/>
      <c r="J19" s="565"/>
      <c r="K19" s="565"/>
      <c r="L19" s="565"/>
      <c r="M19" s="565"/>
      <c r="N19" s="566"/>
    </row>
    <row r="20" spans="1:31" ht="13.5" hidden="1" customHeight="1">
      <c r="A20" s="644"/>
      <c r="B20" s="558"/>
      <c r="C20" s="645"/>
      <c r="D20" s="565"/>
      <c r="E20" s="565"/>
      <c r="F20" s="565"/>
      <c r="G20" s="565"/>
      <c r="H20" s="565"/>
      <c r="I20" s="565"/>
      <c r="J20" s="565"/>
      <c r="K20" s="565"/>
      <c r="L20" s="565"/>
      <c r="M20" s="565"/>
      <c r="N20" s="566"/>
    </row>
    <row r="21" spans="1:31" ht="13.5" hidden="1" customHeight="1">
      <c r="A21" s="644"/>
      <c r="B21" s="558"/>
      <c r="C21" s="645"/>
      <c r="D21" s="565"/>
      <c r="E21" s="565"/>
      <c r="F21" s="565"/>
      <c r="G21" s="565"/>
      <c r="H21" s="565"/>
      <c r="I21" s="565"/>
      <c r="J21" s="565"/>
      <c r="K21" s="565"/>
      <c r="L21" s="565"/>
      <c r="M21" s="565"/>
      <c r="N21" s="566"/>
    </row>
    <row r="22" spans="1:31" ht="13.5" hidden="1" customHeight="1">
      <c r="A22" s="644"/>
      <c r="B22" s="558"/>
      <c r="C22" s="645"/>
      <c r="D22" s="565"/>
      <c r="E22" s="565"/>
      <c r="F22" s="565"/>
      <c r="G22" s="565"/>
      <c r="H22" s="565"/>
      <c r="I22" s="565"/>
      <c r="J22" s="565"/>
      <c r="K22" s="565"/>
      <c r="L22" s="565"/>
      <c r="M22" s="565"/>
      <c r="N22" s="566"/>
    </row>
    <row r="23" spans="1:31" ht="13.5" hidden="1" customHeight="1">
      <c r="A23" s="559"/>
      <c r="B23" s="560"/>
      <c r="C23" s="567"/>
      <c r="D23" s="568"/>
      <c r="E23" s="568"/>
      <c r="F23" s="568"/>
      <c r="G23" s="568"/>
      <c r="H23" s="568"/>
      <c r="I23" s="568"/>
      <c r="J23" s="568"/>
      <c r="K23" s="568"/>
      <c r="L23" s="568"/>
      <c r="M23" s="568"/>
      <c r="N23" s="569"/>
    </row>
    <row r="24" spans="1:31" ht="18.75" customHeight="1">
      <c r="A24" s="533" t="s">
        <v>142</v>
      </c>
      <c r="B24" s="570"/>
      <c r="C24" s="570"/>
      <c r="D24" s="570"/>
      <c r="E24" s="570"/>
      <c r="F24" s="570"/>
      <c r="G24" s="570"/>
      <c r="H24" s="570"/>
      <c r="I24" s="570"/>
      <c r="J24" s="570"/>
      <c r="K24" s="570"/>
      <c r="L24" s="570"/>
      <c r="M24" s="570"/>
      <c r="N24" s="534"/>
      <c r="T24" s="128"/>
      <c r="U24" s="128"/>
      <c r="V24" s="128"/>
      <c r="W24" s="128"/>
      <c r="X24" s="128"/>
      <c r="Y24" s="128"/>
      <c r="Z24" s="128"/>
      <c r="AA24" s="128"/>
      <c r="AB24" s="128"/>
      <c r="AC24" s="128"/>
      <c r="AD24" s="128"/>
      <c r="AE24" s="128"/>
    </row>
    <row r="25" spans="1:31" ht="33" customHeight="1">
      <c r="A25" s="124">
        <v>1</v>
      </c>
      <c r="B25" s="321" t="s">
        <v>267</v>
      </c>
      <c r="C25" s="322"/>
      <c r="D25" s="322"/>
      <c r="E25" s="322"/>
      <c r="F25" s="322"/>
      <c r="G25" s="323"/>
      <c r="H25" s="124"/>
      <c r="I25" s="321"/>
      <c r="J25" s="322"/>
      <c r="K25" s="322"/>
      <c r="L25" s="322"/>
      <c r="M25" s="322"/>
      <c r="N25" s="323"/>
      <c r="T25" s="128"/>
      <c r="U25" s="128"/>
      <c r="V25" s="128"/>
      <c r="W25" s="128"/>
      <c r="X25" s="128"/>
      <c r="Y25" s="128"/>
      <c r="Z25" s="128"/>
      <c r="AA25" s="128"/>
      <c r="AB25" s="128"/>
      <c r="AC25" s="128"/>
      <c r="AD25" s="128"/>
      <c r="AE25" s="128"/>
    </row>
    <row r="26" spans="1:31" ht="44.25" customHeight="1">
      <c r="A26" s="124">
        <v>2</v>
      </c>
      <c r="B26" s="321" t="s">
        <v>268</v>
      </c>
      <c r="C26" s="322"/>
      <c r="D26" s="322"/>
      <c r="E26" s="322"/>
      <c r="F26" s="322"/>
      <c r="G26" s="323"/>
      <c r="H26" s="124"/>
      <c r="I26" s="321"/>
      <c r="J26" s="322"/>
      <c r="K26" s="322"/>
      <c r="L26" s="322"/>
      <c r="M26" s="322"/>
      <c r="N26" s="323"/>
      <c r="T26" s="128"/>
      <c r="U26" s="128"/>
      <c r="V26" s="128"/>
      <c r="W26" s="128"/>
      <c r="X26" s="128"/>
      <c r="Y26" s="128"/>
      <c r="Z26" s="128"/>
      <c r="AA26" s="128"/>
      <c r="AB26" s="128"/>
      <c r="AC26" s="128"/>
      <c r="AD26" s="128"/>
      <c r="AE26" s="128"/>
    </row>
    <row r="27" spans="1:31" ht="48.6" hidden="1" customHeight="1">
      <c r="A27" s="124"/>
      <c r="B27" s="321"/>
      <c r="C27" s="322"/>
      <c r="D27" s="322"/>
      <c r="E27" s="322"/>
      <c r="F27" s="322"/>
      <c r="G27" s="323"/>
      <c r="H27" s="124"/>
      <c r="I27" s="321"/>
      <c r="J27" s="322"/>
      <c r="K27" s="322"/>
      <c r="L27" s="322"/>
      <c r="M27" s="322"/>
      <c r="N27" s="323"/>
      <c r="T27" s="128"/>
      <c r="U27" s="128"/>
      <c r="V27" s="128"/>
      <c r="W27" s="128"/>
      <c r="X27" s="128"/>
      <c r="Y27" s="128"/>
      <c r="Z27" s="128"/>
      <c r="AA27" s="128"/>
      <c r="AB27" s="128"/>
      <c r="AC27" s="128"/>
      <c r="AD27" s="128"/>
      <c r="AE27" s="128"/>
    </row>
    <row r="28" spans="1:31" ht="33.75" hidden="1" customHeight="1">
      <c r="A28" s="124"/>
      <c r="B28" s="321"/>
      <c r="C28" s="322"/>
      <c r="D28" s="322"/>
      <c r="E28" s="322"/>
      <c r="F28" s="322"/>
      <c r="G28" s="323"/>
      <c r="H28" s="124"/>
      <c r="I28" s="321"/>
      <c r="J28" s="322"/>
      <c r="K28" s="322"/>
      <c r="L28" s="322"/>
      <c r="M28" s="322"/>
      <c r="N28" s="323"/>
    </row>
    <row r="29" spans="1:31" ht="69.75" customHeight="1">
      <c r="A29" s="124"/>
      <c r="B29" s="321"/>
      <c r="C29" s="322"/>
      <c r="D29" s="322"/>
      <c r="E29" s="322"/>
      <c r="F29" s="322"/>
      <c r="G29" s="323"/>
      <c r="H29" s="124"/>
      <c r="I29" s="549"/>
      <c r="J29" s="549"/>
      <c r="K29" s="549"/>
      <c r="L29" s="549"/>
      <c r="M29" s="549"/>
      <c r="N29" s="549"/>
    </row>
    <row r="30" spans="1:31">
      <c r="A30" s="524" t="s">
        <v>21</v>
      </c>
      <c r="B30" s="525"/>
      <c r="C30" s="525"/>
      <c r="D30" s="525"/>
      <c r="E30" s="525"/>
      <c r="F30" s="525"/>
      <c r="G30" s="525"/>
      <c r="H30" s="525"/>
      <c r="I30" s="525"/>
      <c r="J30" s="525"/>
      <c r="K30" s="525"/>
      <c r="L30" s="525"/>
      <c r="M30" s="525"/>
      <c r="N30" s="526"/>
      <c r="O30" s="102"/>
      <c r="P30" s="102"/>
      <c r="Q30" s="102"/>
      <c r="R30" s="102"/>
      <c r="S30" s="102"/>
      <c r="T30" s="103"/>
    </row>
    <row r="31" spans="1:31" ht="35.25" customHeight="1">
      <c r="A31" s="530" t="s">
        <v>145</v>
      </c>
      <c r="B31" s="531"/>
      <c r="C31" s="531"/>
      <c r="D31" s="531"/>
      <c r="E31" s="531"/>
      <c r="F31" s="531"/>
      <c r="G31" s="531"/>
      <c r="H31" s="532"/>
      <c r="I31" s="533" t="s">
        <v>85</v>
      </c>
      <c r="J31" s="534"/>
      <c r="K31" s="535" t="s">
        <v>236</v>
      </c>
      <c r="L31" s="535"/>
      <c r="M31" s="527" t="s">
        <v>148</v>
      </c>
      <c r="N31" s="527"/>
      <c r="O31" s="527">
        <v>2020</v>
      </c>
      <c r="P31" s="527"/>
      <c r="Q31" s="535" t="s">
        <v>147</v>
      </c>
      <c r="R31" s="535"/>
      <c r="S31" s="527">
        <v>2021</v>
      </c>
      <c r="T31" s="527"/>
    </row>
    <row r="32" spans="1:31">
      <c r="A32" s="441"/>
      <c r="B32" s="442"/>
      <c r="C32" s="442"/>
      <c r="D32" s="442"/>
      <c r="E32" s="442"/>
      <c r="F32" s="442"/>
      <c r="G32" s="442"/>
      <c r="H32" s="443"/>
      <c r="I32" s="529"/>
      <c r="J32" s="529"/>
      <c r="K32" s="529"/>
      <c r="L32" s="529"/>
      <c r="M32" s="529"/>
      <c r="N32" s="529"/>
      <c r="O32" s="529"/>
      <c r="P32" s="529"/>
      <c r="Q32" s="529"/>
      <c r="R32" s="529"/>
      <c r="S32" s="529"/>
      <c r="T32" s="529"/>
    </row>
    <row r="33" spans="1:20">
      <c r="A33" s="441"/>
      <c r="B33" s="442"/>
      <c r="C33" s="442"/>
      <c r="D33" s="442"/>
      <c r="E33" s="442"/>
      <c r="F33" s="442"/>
      <c r="G33" s="442"/>
      <c r="H33" s="443"/>
      <c r="I33" s="529"/>
      <c r="J33" s="529"/>
      <c r="K33" s="543"/>
      <c r="L33" s="543"/>
      <c r="M33" s="543"/>
      <c r="N33" s="543"/>
      <c r="O33" s="529"/>
      <c r="P33" s="529"/>
      <c r="Q33" s="529"/>
      <c r="R33" s="529"/>
      <c r="S33" s="529"/>
      <c r="T33" s="529"/>
    </row>
    <row r="34" spans="1:20" s="105" customFormat="1">
      <c r="A34" s="441"/>
      <c r="B34" s="442"/>
      <c r="C34" s="442"/>
      <c r="D34" s="442"/>
      <c r="E34" s="442"/>
      <c r="F34" s="442"/>
      <c r="G34" s="442"/>
      <c r="H34" s="443"/>
      <c r="I34" s="529"/>
      <c r="J34" s="529"/>
      <c r="K34" s="543"/>
      <c r="L34" s="543"/>
      <c r="M34" s="543"/>
      <c r="N34" s="543"/>
      <c r="O34" s="529"/>
      <c r="P34" s="529"/>
      <c r="Q34" s="529"/>
      <c r="R34" s="529"/>
      <c r="S34" s="529"/>
      <c r="T34" s="529"/>
    </row>
    <row r="35" spans="1:20" s="105" customFormat="1">
      <c r="A35" s="441"/>
      <c r="B35" s="442"/>
      <c r="C35" s="442"/>
      <c r="D35" s="442"/>
      <c r="E35" s="442"/>
      <c r="F35" s="442"/>
      <c r="G35" s="442"/>
      <c r="H35" s="443"/>
      <c r="I35" s="529"/>
      <c r="J35" s="529"/>
      <c r="K35" s="543"/>
      <c r="L35" s="543"/>
      <c r="M35" s="543"/>
      <c r="N35" s="543"/>
      <c r="O35" s="529"/>
      <c r="P35" s="529"/>
      <c r="Q35" s="529"/>
      <c r="R35" s="529"/>
      <c r="S35" s="529"/>
      <c r="T35" s="529"/>
    </row>
    <row r="36" spans="1:20" s="105" customFormat="1">
      <c r="A36" s="441"/>
      <c r="B36" s="442"/>
      <c r="C36" s="442"/>
      <c r="D36" s="442"/>
      <c r="E36" s="442"/>
      <c r="F36" s="442"/>
      <c r="G36" s="442"/>
      <c r="H36" s="443"/>
      <c r="I36" s="529"/>
      <c r="J36" s="529"/>
      <c r="K36" s="543"/>
      <c r="L36" s="543"/>
      <c r="M36" s="543"/>
      <c r="N36" s="543"/>
      <c r="O36" s="529"/>
      <c r="P36" s="529"/>
      <c r="Q36" s="529"/>
      <c r="R36" s="529"/>
      <c r="S36" s="529"/>
      <c r="T36" s="529"/>
    </row>
    <row r="37" spans="1:20" ht="30.6" customHeight="1">
      <c r="A37" s="530" t="s">
        <v>155</v>
      </c>
      <c r="B37" s="531"/>
      <c r="C37" s="531"/>
      <c r="D37" s="531"/>
      <c r="E37" s="531"/>
      <c r="F37" s="531"/>
      <c r="G37" s="531"/>
      <c r="H37" s="532"/>
      <c r="I37" s="533" t="s">
        <v>85</v>
      </c>
      <c r="J37" s="534"/>
      <c r="K37" s="535" t="s">
        <v>236</v>
      </c>
      <c r="L37" s="535"/>
      <c r="M37" s="527" t="s">
        <v>148</v>
      </c>
      <c r="N37" s="527"/>
      <c r="O37" s="527" t="s">
        <v>146</v>
      </c>
      <c r="P37" s="527"/>
      <c r="Q37" s="535" t="s">
        <v>147</v>
      </c>
      <c r="R37" s="535"/>
      <c r="S37" s="527">
        <v>2021</v>
      </c>
      <c r="T37" s="527"/>
    </row>
    <row r="38" spans="1:20" ht="15.75" customHeight="1">
      <c r="A38" s="441" t="s">
        <v>269</v>
      </c>
      <c r="B38" s="442"/>
      <c r="C38" s="442"/>
      <c r="D38" s="442"/>
      <c r="E38" s="442"/>
      <c r="F38" s="442"/>
      <c r="G38" s="442"/>
      <c r="H38" s="443"/>
      <c r="I38" s="540">
        <v>44530</v>
      </c>
      <c r="J38" s="529"/>
      <c r="K38" s="540"/>
      <c r="L38" s="529"/>
      <c r="M38" s="529"/>
      <c r="N38" s="529"/>
      <c r="O38" s="540"/>
      <c r="P38" s="529"/>
      <c r="Q38" s="529"/>
      <c r="R38" s="529"/>
      <c r="S38" s="540">
        <v>43862</v>
      </c>
      <c r="T38" s="529"/>
    </row>
    <row r="39" spans="1:20" ht="26.25" customHeight="1">
      <c r="A39" s="441" t="s">
        <v>270</v>
      </c>
      <c r="B39" s="442"/>
      <c r="C39" s="442"/>
      <c r="D39" s="442"/>
      <c r="E39" s="442"/>
      <c r="F39" s="442"/>
      <c r="G39" s="442"/>
      <c r="H39" s="443"/>
      <c r="I39" s="540">
        <v>44531</v>
      </c>
      <c r="J39" s="529"/>
      <c r="K39" s="540"/>
      <c r="L39" s="529"/>
      <c r="M39" s="529"/>
      <c r="N39" s="529"/>
      <c r="O39" s="540"/>
      <c r="P39" s="529"/>
      <c r="Q39" s="529"/>
      <c r="R39" s="529"/>
      <c r="S39" s="540">
        <v>43891</v>
      </c>
      <c r="T39" s="529"/>
    </row>
    <row r="40" spans="1:20" ht="26.25" customHeight="1">
      <c r="A40" s="441"/>
      <c r="B40" s="442"/>
      <c r="C40" s="442"/>
      <c r="D40" s="442"/>
      <c r="E40" s="442"/>
      <c r="F40" s="442"/>
      <c r="G40" s="442"/>
      <c r="H40" s="443"/>
      <c r="I40" s="540"/>
      <c r="J40" s="529"/>
      <c r="K40" s="540"/>
      <c r="L40" s="529"/>
      <c r="M40" s="529"/>
      <c r="N40" s="529"/>
      <c r="O40" s="540"/>
      <c r="P40" s="529"/>
      <c r="S40" s="540"/>
      <c r="T40" s="529"/>
    </row>
    <row r="41" spans="1:20" ht="25.5" customHeight="1">
      <c r="A41" s="530" t="s">
        <v>157</v>
      </c>
      <c r="B41" s="531"/>
      <c r="C41" s="531"/>
      <c r="D41" s="531"/>
      <c r="E41" s="531"/>
      <c r="F41" s="531"/>
      <c r="G41" s="531"/>
      <c r="H41" s="532"/>
      <c r="I41" s="533" t="s">
        <v>85</v>
      </c>
      <c r="J41" s="534"/>
      <c r="K41" s="535" t="s">
        <v>236</v>
      </c>
      <c r="L41" s="535"/>
      <c r="M41" s="527" t="s">
        <v>148</v>
      </c>
      <c r="N41" s="527"/>
      <c r="O41" s="527">
        <v>2020</v>
      </c>
      <c r="P41" s="527"/>
      <c r="Q41" s="535" t="s">
        <v>147</v>
      </c>
      <c r="R41" s="535"/>
      <c r="S41" s="527" t="s">
        <v>148</v>
      </c>
      <c r="T41" s="527"/>
    </row>
    <row r="42" spans="1:20" ht="33.75" customHeight="1">
      <c r="A42" s="441"/>
      <c r="B42" s="442"/>
      <c r="C42" s="442"/>
      <c r="D42" s="442"/>
      <c r="E42" s="442"/>
      <c r="F42" s="442"/>
      <c r="G42" s="442"/>
      <c r="H42" s="443"/>
      <c r="I42" s="539"/>
      <c r="J42" s="539"/>
      <c r="K42" s="529"/>
      <c r="L42" s="529"/>
      <c r="M42" s="528"/>
      <c r="N42" s="529"/>
      <c r="O42" s="539"/>
      <c r="P42" s="539"/>
      <c r="Q42" s="529"/>
      <c r="R42" s="529"/>
      <c r="S42" s="528">
        <v>0.8</v>
      </c>
      <c r="T42" s="529"/>
    </row>
    <row r="43" spans="1:20">
      <c r="A43" s="441"/>
      <c r="B43" s="442"/>
      <c r="C43" s="442"/>
      <c r="D43" s="442"/>
      <c r="E43" s="442"/>
      <c r="F43" s="442"/>
      <c r="G43" s="442"/>
      <c r="H43" s="443"/>
      <c r="I43" s="529"/>
      <c r="J43" s="529"/>
      <c r="K43" s="529"/>
      <c r="L43" s="529"/>
      <c r="M43" s="529"/>
      <c r="N43" s="529"/>
      <c r="O43" s="529"/>
      <c r="P43" s="529"/>
      <c r="S43" s="529"/>
      <c r="T43" s="529"/>
    </row>
    <row r="44" spans="1:20" ht="27" customHeight="1">
      <c r="A44" s="530" t="s">
        <v>159</v>
      </c>
      <c r="B44" s="531"/>
      <c r="C44" s="531"/>
      <c r="D44" s="531"/>
      <c r="E44" s="531"/>
      <c r="F44" s="531"/>
      <c r="G44" s="531"/>
      <c r="H44" s="532"/>
      <c r="I44" s="533" t="s">
        <v>85</v>
      </c>
      <c r="J44" s="534"/>
      <c r="K44" s="535" t="s">
        <v>236</v>
      </c>
      <c r="L44" s="535"/>
      <c r="M44" s="527" t="s">
        <v>148</v>
      </c>
      <c r="N44" s="527"/>
      <c r="O44" s="527">
        <v>2020</v>
      </c>
      <c r="P44" s="527"/>
      <c r="Q44" s="535" t="s">
        <v>147</v>
      </c>
      <c r="R44" s="535"/>
      <c r="S44" s="527">
        <v>2021</v>
      </c>
      <c r="T44" s="527"/>
    </row>
    <row r="45" spans="1:20" ht="22.5" customHeight="1">
      <c r="A45" s="441"/>
      <c r="B45" s="442"/>
      <c r="C45" s="442"/>
      <c r="D45" s="442"/>
      <c r="E45" s="442"/>
      <c r="F45" s="442"/>
      <c r="G45" s="442"/>
      <c r="H45" s="443"/>
      <c r="I45" s="528"/>
      <c r="J45" s="529"/>
      <c r="K45" s="529"/>
      <c r="L45" s="529"/>
      <c r="M45" s="529"/>
      <c r="N45" s="529"/>
      <c r="O45" s="529"/>
      <c r="P45" s="529"/>
      <c r="Q45" s="529"/>
      <c r="R45" s="529"/>
      <c r="S45" s="529"/>
      <c r="T45" s="529"/>
    </row>
    <row r="46" spans="1:20">
      <c r="A46" s="622"/>
      <c r="B46" s="623"/>
      <c r="C46" s="623"/>
      <c r="D46" s="623"/>
      <c r="E46" s="623"/>
      <c r="F46" s="623"/>
      <c r="G46" s="623"/>
      <c r="H46" s="624"/>
      <c r="I46" s="529"/>
      <c r="J46" s="529"/>
      <c r="K46" s="529"/>
      <c r="L46" s="529"/>
      <c r="M46" s="529"/>
      <c r="N46" s="529"/>
      <c r="O46" s="529"/>
      <c r="P46" s="529"/>
      <c r="Q46" s="529"/>
      <c r="R46" s="529"/>
      <c r="S46" s="529"/>
      <c r="T46" s="529"/>
    </row>
    <row r="48" spans="1:20">
      <c r="A48" s="524" t="s">
        <v>38</v>
      </c>
      <c r="B48" s="525"/>
      <c r="C48" s="525"/>
      <c r="D48" s="525"/>
      <c r="E48" s="525"/>
      <c r="F48" s="525"/>
      <c r="G48" s="525"/>
      <c r="H48" s="525"/>
      <c r="I48" s="525"/>
      <c r="J48" s="525"/>
      <c r="K48" s="525"/>
      <c r="L48" s="525"/>
      <c r="M48" s="525"/>
      <c r="N48" s="526"/>
    </row>
    <row r="49" spans="1:14" ht="48.75" customHeight="1">
      <c r="A49" s="527" t="s">
        <v>39</v>
      </c>
      <c r="B49" s="527"/>
      <c r="C49" s="106" t="s">
        <v>40</v>
      </c>
      <c r="D49" s="106" t="s">
        <v>41</v>
      </c>
      <c r="E49" s="106" t="s">
        <v>42</v>
      </c>
      <c r="F49" s="106" t="s">
        <v>43</v>
      </c>
      <c r="G49" s="106" t="s">
        <v>44</v>
      </c>
      <c r="H49" s="106" t="s">
        <v>45</v>
      </c>
      <c r="I49" s="106" t="s">
        <v>46</v>
      </c>
      <c r="J49" s="106" t="s">
        <v>47</v>
      </c>
      <c r="K49" s="106" t="s">
        <v>48</v>
      </c>
      <c r="L49" s="106" t="s">
        <v>49</v>
      </c>
      <c r="M49" s="106" t="s">
        <v>50</v>
      </c>
      <c r="N49" s="106" t="s">
        <v>51</v>
      </c>
    </row>
    <row r="50" spans="1:14" ht="12" customHeight="1" thickBot="1">
      <c r="A50" s="515">
        <v>1</v>
      </c>
      <c r="B50" s="516"/>
      <c r="C50" s="109"/>
      <c r="D50" s="109"/>
      <c r="E50" s="109"/>
      <c r="F50" s="109"/>
      <c r="G50" s="109"/>
      <c r="H50" s="109"/>
      <c r="I50" s="109"/>
      <c r="J50" s="109"/>
      <c r="K50" s="129"/>
      <c r="L50" s="129"/>
      <c r="M50" s="129"/>
      <c r="N50" s="129"/>
    </row>
    <row r="51" spans="1:14" ht="12" customHeight="1" thickBot="1">
      <c r="A51" s="517"/>
      <c r="B51" s="518"/>
      <c r="C51" s="109"/>
      <c r="D51" s="109"/>
      <c r="E51" s="109"/>
      <c r="F51" s="109"/>
      <c r="G51" s="109"/>
      <c r="H51" s="109"/>
      <c r="I51" s="109"/>
      <c r="J51" s="109"/>
      <c r="K51" s="109"/>
      <c r="L51" s="109"/>
      <c r="M51" s="109"/>
      <c r="N51" s="109"/>
    </row>
    <row r="52" spans="1:14" ht="12" customHeight="1" thickBot="1">
      <c r="A52" s="515">
        <v>2</v>
      </c>
      <c r="B52" s="516"/>
      <c r="C52" s="109"/>
      <c r="D52" s="109"/>
      <c r="E52" s="109"/>
      <c r="F52" s="109"/>
      <c r="G52" s="109"/>
      <c r="H52" s="109"/>
      <c r="I52" s="109"/>
      <c r="J52" s="109"/>
      <c r="K52" s="109"/>
      <c r="L52" s="109"/>
      <c r="M52" s="109"/>
      <c r="N52" s="129"/>
    </row>
    <row r="53" spans="1:14" ht="12" customHeight="1" thickBot="1">
      <c r="A53" s="517"/>
      <c r="B53" s="518"/>
      <c r="C53" s="134"/>
      <c r="D53" s="134"/>
      <c r="E53" s="134"/>
      <c r="F53" s="109"/>
      <c r="G53" s="109"/>
      <c r="H53" s="109"/>
      <c r="I53" s="109"/>
      <c r="J53" s="109"/>
      <c r="K53" s="109"/>
      <c r="L53" s="109"/>
      <c r="M53" s="109"/>
      <c r="N53" s="109"/>
    </row>
    <row r="54" spans="1:14" ht="12" customHeight="1" thickBot="1">
      <c r="A54" s="515"/>
      <c r="B54" s="516"/>
      <c r="C54" s="134"/>
      <c r="D54" s="134"/>
      <c r="E54" s="134"/>
      <c r="F54" s="109"/>
      <c r="G54" s="109"/>
      <c r="H54" s="109"/>
      <c r="I54" s="109"/>
      <c r="J54" s="109"/>
      <c r="K54" s="109"/>
      <c r="L54" s="109"/>
      <c r="M54" s="109"/>
      <c r="N54" s="109"/>
    </row>
    <row r="55" spans="1:14" ht="12" customHeight="1" thickBot="1">
      <c r="A55" s="517"/>
      <c r="B55" s="518"/>
      <c r="C55" s="134"/>
      <c r="D55" s="134"/>
      <c r="E55" s="134"/>
      <c r="F55" s="109"/>
      <c r="G55" s="109"/>
      <c r="H55" s="109"/>
      <c r="I55" s="109"/>
      <c r="J55" s="109"/>
      <c r="K55" s="109"/>
      <c r="L55" s="109"/>
      <c r="M55" s="109"/>
      <c r="N55" s="109"/>
    </row>
    <row r="56" spans="1:14" ht="12" hidden="1" customHeight="1" thickBot="1">
      <c r="A56" s="515"/>
      <c r="B56" s="516"/>
      <c r="C56" s="134"/>
      <c r="D56" s="134"/>
      <c r="E56" s="134"/>
      <c r="F56" s="109"/>
      <c r="G56" s="109"/>
      <c r="H56" s="109"/>
      <c r="I56" s="109"/>
      <c r="J56" s="109"/>
      <c r="K56" s="109"/>
      <c r="L56" s="109"/>
      <c r="M56" s="109"/>
      <c r="N56" s="109"/>
    </row>
    <row r="57" spans="1:14" ht="12" hidden="1" customHeight="1" thickBot="1">
      <c r="A57" s="517"/>
      <c r="B57" s="518"/>
      <c r="C57" s="134"/>
      <c r="D57" s="134"/>
      <c r="E57" s="134"/>
      <c r="F57" s="109"/>
      <c r="G57" s="109"/>
      <c r="H57" s="109"/>
      <c r="I57" s="109"/>
      <c r="J57" s="109"/>
      <c r="K57" s="109"/>
      <c r="L57" s="109"/>
      <c r="M57" s="109"/>
      <c r="N57" s="109"/>
    </row>
    <row r="58" spans="1:14" ht="12" hidden="1" customHeight="1">
      <c r="A58" s="515"/>
      <c r="B58" s="516"/>
      <c r="C58" s="108"/>
      <c r="D58" s="108"/>
      <c r="E58" s="108"/>
      <c r="F58" s="108"/>
      <c r="G58" s="108"/>
      <c r="H58" s="108"/>
      <c r="I58" s="108"/>
      <c r="J58" s="108"/>
      <c r="K58" s="108"/>
      <c r="L58" s="108"/>
      <c r="M58" s="108"/>
      <c r="N58" s="108"/>
    </row>
    <row r="59" spans="1:14" ht="12" hidden="1" customHeight="1" thickBot="1">
      <c r="A59" s="517"/>
      <c r="B59" s="518"/>
      <c r="C59" s="109"/>
      <c r="D59" s="109"/>
      <c r="E59" s="109"/>
      <c r="F59" s="109"/>
      <c r="G59" s="109"/>
      <c r="H59" s="109"/>
      <c r="I59" s="109"/>
      <c r="J59" s="109"/>
      <c r="K59" s="109"/>
      <c r="L59" s="109"/>
      <c r="M59" s="109"/>
      <c r="N59" s="109"/>
    </row>
    <row r="60" spans="1:14" ht="12" customHeight="1">
      <c r="A60" s="515"/>
      <c r="B60" s="516"/>
      <c r="C60" s="108"/>
      <c r="D60" s="108"/>
      <c r="E60" s="108"/>
      <c r="F60" s="108"/>
      <c r="G60" s="108"/>
      <c r="H60" s="108"/>
      <c r="I60" s="108"/>
      <c r="J60" s="108"/>
      <c r="K60" s="108"/>
      <c r="L60" s="108"/>
      <c r="M60" s="108"/>
      <c r="N60" s="108"/>
    </row>
    <row r="61" spans="1:14" ht="12" customHeight="1" thickBot="1">
      <c r="A61" s="517"/>
      <c r="B61" s="518"/>
      <c r="C61" s="109"/>
      <c r="D61" s="109"/>
      <c r="E61" s="109"/>
      <c r="F61" s="109"/>
      <c r="G61" s="109"/>
      <c r="H61" s="109"/>
      <c r="I61" s="109"/>
      <c r="J61" s="109"/>
      <c r="K61" s="109"/>
      <c r="L61" s="109"/>
      <c r="M61" s="109"/>
      <c r="N61" s="109"/>
    </row>
    <row r="62" spans="1:14" ht="4.5" hidden="1" customHeight="1">
      <c r="A62" s="736" t="s">
        <v>55</v>
      </c>
      <c r="B62" s="737"/>
      <c r="C62" s="737"/>
      <c r="D62" s="737"/>
      <c r="E62" s="738"/>
      <c r="F62" s="707"/>
      <c r="G62" s="709"/>
      <c r="H62" s="718" t="s">
        <v>55</v>
      </c>
      <c r="I62" s="718"/>
      <c r="J62" s="718"/>
      <c r="K62" s="718"/>
      <c r="L62" s="718"/>
      <c r="M62" s="735"/>
      <c r="N62" s="735"/>
    </row>
    <row r="63" spans="1:14" hidden="1">
      <c r="A63" s="704" t="s">
        <v>56</v>
      </c>
      <c r="B63" s="705"/>
      <c r="C63" s="705"/>
      <c r="D63" s="705"/>
      <c r="E63" s="706"/>
      <c r="F63" s="707"/>
      <c r="G63" s="709"/>
      <c r="H63" s="718" t="s">
        <v>56</v>
      </c>
      <c r="I63" s="718"/>
      <c r="J63" s="718"/>
      <c r="K63" s="718"/>
      <c r="L63" s="718"/>
      <c r="M63" s="735"/>
      <c r="N63" s="735"/>
    </row>
    <row r="64" spans="1:14" hidden="1">
      <c r="A64" s="130"/>
      <c r="B64" s="130"/>
      <c r="C64" s="130"/>
      <c r="D64" s="130"/>
      <c r="E64" s="130"/>
      <c r="F64" s="130"/>
      <c r="G64" s="130"/>
      <c r="H64" s="130"/>
      <c r="I64" s="130"/>
      <c r="J64" s="130"/>
      <c r="K64" s="130"/>
      <c r="L64" s="130"/>
      <c r="M64" s="130"/>
      <c r="N64" s="130"/>
    </row>
    <row r="65" spans="1:14" hidden="1">
      <c r="A65" s="701" t="s">
        <v>58</v>
      </c>
      <c r="B65" s="702"/>
      <c r="C65" s="702"/>
      <c r="D65" s="702"/>
      <c r="E65" s="702"/>
      <c r="F65" s="702"/>
      <c r="G65" s="703"/>
      <c r="H65" s="734" t="s">
        <v>58</v>
      </c>
      <c r="I65" s="734"/>
      <c r="J65" s="734"/>
      <c r="K65" s="734"/>
      <c r="L65" s="734"/>
      <c r="M65" s="734"/>
      <c r="N65" s="734"/>
    </row>
    <row r="66" spans="1:14" hidden="1">
      <c r="A66" s="718" t="s">
        <v>59</v>
      </c>
      <c r="B66" s="718"/>
      <c r="C66" s="719"/>
      <c r="D66" s="720"/>
      <c r="E66" s="720"/>
      <c r="F66" s="720"/>
      <c r="G66" s="721"/>
      <c r="H66" s="718" t="s">
        <v>60</v>
      </c>
      <c r="I66" s="718"/>
      <c r="J66" s="719"/>
      <c r="K66" s="720"/>
      <c r="L66" s="720"/>
      <c r="M66" s="720"/>
      <c r="N66" s="721"/>
    </row>
    <row r="67" spans="1:14" hidden="1">
      <c r="A67" s="718"/>
      <c r="B67" s="718"/>
      <c r="C67" s="722"/>
      <c r="D67" s="723"/>
      <c r="E67" s="723"/>
      <c r="F67" s="723"/>
      <c r="G67" s="724"/>
      <c r="H67" s="718"/>
      <c r="I67" s="718"/>
      <c r="J67" s="722"/>
      <c r="K67" s="723"/>
      <c r="L67" s="723"/>
      <c r="M67" s="723"/>
      <c r="N67" s="724"/>
    </row>
    <row r="68" spans="1:14" hidden="1">
      <c r="A68" s="718"/>
      <c r="B68" s="718"/>
      <c r="C68" s="725"/>
      <c r="D68" s="726"/>
      <c r="E68" s="726"/>
      <c r="F68" s="726"/>
      <c r="G68" s="727"/>
      <c r="H68" s="718"/>
      <c r="I68" s="718"/>
      <c r="J68" s="725"/>
      <c r="K68" s="726"/>
      <c r="L68" s="726"/>
      <c r="M68" s="726"/>
      <c r="N68" s="727"/>
    </row>
    <row r="69" spans="1:14" hidden="1">
      <c r="A69" s="718" t="s">
        <v>61</v>
      </c>
      <c r="B69" s="718"/>
      <c r="C69" s="719"/>
      <c r="D69" s="720"/>
      <c r="E69" s="720"/>
      <c r="F69" s="720"/>
      <c r="G69" s="721"/>
      <c r="H69" s="718" t="s">
        <v>61</v>
      </c>
      <c r="I69" s="718"/>
      <c r="J69" s="719"/>
      <c r="K69" s="720"/>
      <c r="L69" s="720"/>
      <c r="M69" s="720"/>
      <c r="N69" s="721"/>
    </row>
    <row r="70" spans="1:14" hidden="1">
      <c r="A70" s="718"/>
      <c r="B70" s="718"/>
      <c r="C70" s="722"/>
      <c r="D70" s="723"/>
      <c r="E70" s="723"/>
      <c r="F70" s="723"/>
      <c r="G70" s="724"/>
      <c r="H70" s="718"/>
      <c r="I70" s="718"/>
      <c r="J70" s="722"/>
      <c r="K70" s="723"/>
      <c r="L70" s="723"/>
      <c r="M70" s="723"/>
      <c r="N70" s="724"/>
    </row>
    <row r="71" spans="1:14" hidden="1">
      <c r="A71" s="718"/>
      <c r="B71" s="718"/>
      <c r="C71" s="725"/>
      <c r="D71" s="726"/>
      <c r="E71" s="726"/>
      <c r="F71" s="726"/>
      <c r="G71" s="727"/>
      <c r="H71" s="718"/>
      <c r="I71" s="718"/>
      <c r="J71" s="725"/>
      <c r="K71" s="726"/>
      <c r="L71" s="726"/>
      <c r="M71" s="726"/>
      <c r="N71" s="727"/>
    </row>
    <row r="72" spans="1:14" hidden="1">
      <c r="A72" s="701" t="s">
        <v>62</v>
      </c>
      <c r="B72" s="702"/>
      <c r="C72" s="702"/>
      <c r="D72" s="702"/>
      <c r="E72" s="702"/>
      <c r="F72" s="702"/>
      <c r="G72" s="703"/>
      <c r="H72" s="734" t="s">
        <v>62</v>
      </c>
      <c r="I72" s="734"/>
      <c r="J72" s="734"/>
      <c r="K72" s="734"/>
      <c r="L72" s="734"/>
      <c r="M72" s="734"/>
      <c r="N72" s="734"/>
    </row>
    <row r="73" spans="1:14" hidden="1">
      <c r="A73" s="718" t="s">
        <v>63</v>
      </c>
      <c r="B73" s="718"/>
      <c r="C73" s="719"/>
      <c r="D73" s="720"/>
      <c r="E73" s="720"/>
      <c r="F73" s="720"/>
      <c r="G73" s="721"/>
      <c r="H73" s="718" t="s">
        <v>64</v>
      </c>
      <c r="I73" s="718"/>
      <c r="J73" s="719"/>
      <c r="K73" s="720"/>
      <c r="L73" s="720"/>
      <c r="M73" s="720"/>
      <c r="N73" s="721"/>
    </row>
    <row r="74" spans="1:14" hidden="1">
      <c r="A74" s="718"/>
      <c r="B74" s="718"/>
      <c r="C74" s="722"/>
      <c r="D74" s="723"/>
      <c r="E74" s="723"/>
      <c r="F74" s="723"/>
      <c r="G74" s="724"/>
      <c r="H74" s="718"/>
      <c r="I74" s="718"/>
      <c r="J74" s="722"/>
      <c r="K74" s="723"/>
      <c r="L74" s="723"/>
      <c r="M74" s="723"/>
      <c r="N74" s="724"/>
    </row>
    <row r="75" spans="1:14" hidden="1">
      <c r="A75" s="718"/>
      <c r="B75" s="718"/>
      <c r="C75" s="725"/>
      <c r="D75" s="726"/>
      <c r="E75" s="726"/>
      <c r="F75" s="726"/>
      <c r="G75" s="727"/>
      <c r="H75" s="718"/>
      <c r="I75" s="718"/>
      <c r="J75" s="725"/>
      <c r="K75" s="726"/>
      <c r="L75" s="726"/>
      <c r="M75" s="726"/>
      <c r="N75" s="727"/>
    </row>
    <row r="76" spans="1:14" hidden="1">
      <c r="A76" s="718" t="s">
        <v>65</v>
      </c>
      <c r="B76" s="718"/>
      <c r="C76" s="719"/>
      <c r="D76" s="720"/>
      <c r="E76" s="720"/>
      <c r="F76" s="720"/>
      <c r="G76" s="721"/>
      <c r="H76" s="718" t="s">
        <v>65</v>
      </c>
      <c r="I76" s="718"/>
      <c r="J76" s="719"/>
      <c r="K76" s="720"/>
      <c r="L76" s="720"/>
      <c r="M76" s="720"/>
      <c r="N76" s="721"/>
    </row>
    <row r="77" spans="1:14" hidden="1">
      <c r="A77" s="718"/>
      <c r="B77" s="718"/>
      <c r="C77" s="722"/>
      <c r="D77" s="723"/>
      <c r="E77" s="723"/>
      <c r="F77" s="723"/>
      <c r="G77" s="724"/>
      <c r="H77" s="718"/>
      <c r="I77" s="718"/>
      <c r="J77" s="722"/>
      <c r="K77" s="723"/>
      <c r="L77" s="723"/>
      <c r="M77" s="723"/>
      <c r="N77" s="724"/>
    </row>
    <row r="78" spans="1:14" hidden="1">
      <c r="A78" s="718"/>
      <c r="B78" s="718"/>
      <c r="C78" s="725"/>
      <c r="D78" s="726"/>
      <c r="E78" s="726"/>
      <c r="F78" s="726"/>
      <c r="G78" s="727"/>
      <c r="H78" s="718"/>
      <c r="I78" s="718"/>
      <c r="J78" s="725"/>
      <c r="K78" s="726"/>
      <c r="L78" s="726"/>
      <c r="M78" s="726"/>
      <c r="N78" s="727"/>
    </row>
    <row r="79" spans="1:14">
      <c r="A79" s="130"/>
      <c r="B79" s="130"/>
      <c r="C79" s="130"/>
      <c r="D79" s="130"/>
      <c r="E79" s="130"/>
      <c r="F79" s="130"/>
      <c r="G79" s="130"/>
      <c r="H79" s="130"/>
      <c r="I79" s="130"/>
      <c r="J79" s="130"/>
      <c r="K79" s="130"/>
      <c r="L79" s="130"/>
      <c r="M79" s="130"/>
      <c r="N79" s="130"/>
    </row>
    <row r="80" spans="1:14">
      <c r="A80" s="701" t="s">
        <v>160</v>
      </c>
      <c r="B80" s="702"/>
      <c r="C80" s="702"/>
      <c r="D80" s="702"/>
      <c r="E80" s="702"/>
      <c r="F80" s="702"/>
      <c r="G80" s="702"/>
      <c r="H80" s="702"/>
      <c r="I80" s="702"/>
      <c r="J80" s="702"/>
      <c r="K80" s="702"/>
      <c r="L80" s="702"/>
      <c r="M80" s="702"/>
      <c r="N80" s="703"/>
    </row>
    <row r="81" spans="1:19" ht="42.75" customHeight="1">
      <c r="A81" s="131" t="s">
        <v>67</v>
      </c>
      <c r="B81" s="728" t="s">
        <v>68</v>
      </c>
      <c r="C81" s="729"/>
      <c r="D81" s="729"/>
      <c r="E81" s="729"/>
      <c r="F81" s="730"/>
      <c r="G81" s="731" t="s">
        <v>161</v>
      </c>
      <c r="H81" s="731"/>
      <c r="I81" s="732" t="s">
        <v>162</v>
      </c>
      <c r="J81" s="731"/>
      <c r="K81" s="731"/>
      <c r="L81" s="731"/>
      <c r="M81" s="733"/>
      <c r="N81" s="733"/>
      <c r="P81" s="115"/>
      <c r="Q81" s="115"/>
      <c r="R81" s="115"/>
      <c r="S81" s="115"/>
    </row>
    <row r="82" spans="1:19">
      <c r="A82" s="125" t="s">
        <v>231</v>
      </c>
      <c r="B82" s="508" t="s">
        <v>232</v>
      </c>
      <c r="C82" s="509"/>
      <c r="D82" s="509"/>
      <c r="E82" s="509"/>
      <c r="F82" s="510"/>
      <c r="G82" s="712">
        <v>10</v>
      </c>
      <c r="H82" s="712"/>
      <c r="I82" s="712"/>
      <c r="J82" s="712"/>
      <c r="K82" s="712"/>
      <c r="L82" s="712"/>
      <c r="M82" s="713"/>
      <c r="N82" s="713"/>
      <c r="P82" s="115"/>
      <c r="Q82" s="115"/>
      <c r="R82" s="115"/>
      <c r="S82" s="115"/>
    </row>
    <row r="83" spans="1:19">
      <c r="A83" s="125" t="s">
        <v>223</v>
      </c>
      <c r="B83" s="508" t="s">
        <v>271</v>
      </c>
      <c r="C83" s="509"/>
      <c r="D83" s="509"/>
      <c r="E83" s="509"/>
      <c r="F83" s="510"/>
      <c r="G83" s="712">
        <v>10</v>
      </c>
      <c r="H83" s="712"/>
      <c r="I83" s="712"/>
      <c r="J83" s="712"/>
      <c r="K83" s="712"/>
      <c r="L83" s="712"/>
      <c r="M83" s="713"/>
      <c r="N83" s="713"/>
      <c r="P83" s="115"/>
      <c r="Q83" s="115"/>
      <c r="R83" s="115"/>
      <c r="S83" s="115"/>
    </row>
    <row r="84" spans="1:19">
      <c r="A84" s="125" t="s">
        <v>210</v>
      </c>
      <c r="B84" s="508" t="s">
        <v>238</v>
      </c>
      <c r="C84" s="509"/>
      <c r="D84" s="509"/>
      <c r="E84" s="509"/>
      <c r="F84" s="510"/>
      <c r="G84" s="712">
        <v>40</v>
      </c>
      <c r="H84" s="712"/>
      <c r="I84" s="712"/>
      <c r="J84" s="712"/>
      <c r="K84" s="712"/>
      <c r="L84" s="712"/>
      <c r="M84" s="713"/>
      <c r="N84" s="713"/>
      <c r="P84" s="115"/>
      <c r="Q84" s="115"/>
      <c r="R84" s="115"/>
      <c r="S84" s="117"/>
    </row>
    <row r="85" spans="1:19">
      <c r="A85" s="132" t="s">
        <v>169</v>
      </c>
      <c r="B85" s="707" t="s">
        <v>170</v>
      </c>
      <c r="C85" s="708"/>
      <c r="D85" s="708"/>
      <c r="E85" s="708"/>
      <c r="F85" s="709"/>
      <c r="G85" s="716">
        <v>40</v>
      </c>
      <c r="H85" s="717"/>
      <c r="I85" s="712"/>
      <c r="J85" s="712"/>
      <c r="K85" s="712"/>
      <c r="L85" s="712"/>
      <c r="M85" s="713"/>
      <c r="N85" s="713"/>
      <c r="P85" s="115"/>
      <c r="Q85" s="115"/>
      <c r="R85" s="115"/>
      <c r="S85" s="117"/>
    </row>
    <row r="86" spans="1:19">
      <c r="A86" s="132"/>
      <c r="B86" s="707"/>
      <c r="C86" s="708"/>
      <c r="D86" s="708"/>
      <c r="E86" s="708"/>
      <c r="F86" s="709"/>
      <c r="G86" s="710"/>
      <c r="H86" s="711"/>
      <c r="I86" s="712"/>
      <c r="J86" s="712"/>
      <c r="K86" s="712"/>
      <c r="L86" s="712"/>
      <c r="M86" s="713"/>
      <c r="N86" s="713"/>
      <c r="P86" s="115"/>
      <c r="Q86" s="115"/>
      <c r="R86" s="115"/>
      <c r="S86" s="117"/>
    </row>
    <row r="87" spans="1:19">
      <c r="A87" s="132"/>
      <c r="B87" s="707"/>
      <c r="C87" s="708"/>
      <c r="D87" s="708"/>
      <c r="E87" s="708"/>
      <c r="F87" s="709"/>
      <c r="G87" s="710"/>
      <c r="H87" s="711"/>
      <c r="I87" s="712"/>
      <c r="J87" s="712"/>
      <c r="K87" s="712"/>
      <c r="L87" s="712"/>
      <c r="M87" s="713"/>
      <c r="N87" s="713"/>
      <c r="P87" s="115"/>
      <c r="Q87" s="115"/>
      <c r="R87" s="115"/>
      <c r="S87" s="117"/>
    </row>
    <row r="88" spans="1:19">
      <c r="A88" s="132"/>
      <c r="B88" s="707"/>
      <c r="C88" s="708"/>
      <c r="D88" s="708"/>
      <c r="E88" s="708"/>
      <c r="F88" s="709"/>
      <c r="G88" s="710"/>
      <c r="H88" s="711"/>
      <c r="I88" s="712"/>
      <c r="J88" s="712"/>
      <c r="K88" s="712"/>
      <c r="L88" s="712"/>
      <c r="M88" s="713"/>
      <c r="N88" s="713"/>
      <c r="P88" s="115"/>
      <c r="Q88" s="115"/>
      <c r="R88" s="115"/>
      <c r="S88" s="117"/>
    </row>
    <row r="89" spans="1:19">
      <c r="A89" s="133">
        <f>COUNTA(B82:F85)</f>
        <v>4</v>
      </c>
      <c r="B89" s="714"/>
      <c r="C89" s="714"/>
      <c r="D89" s="714"/>
      <c r="E89" s="714"/>
      <c r="F89" s="714"/>
      <c r="G89" s="714"/>
      <c r="H89" s="714"/>
      <c r="I89" s="714"/>
      <c r="J89" s="714"/>
      <c r="K89" s="714"/>
      <c r="L89" s="715"/>
      <c r="M89" s="679"/>
      <c r="N89" s="679"/>
      <c r="P89" s="115">
        <f>SUM(P84:P88)</f>
        <v>0</v>
      </c>
      <c r="Q89" s="115"/>
      <c r="R89" s="115"/>
      <c r="S89" s="115"/>
    </row>
    <row r="90" spans="1:19">
      <c r="A90" s="130"/>
      <c r="B90" s="130"/>
      <c r="C90" s="130"/>
      <c r="D90" s="130"/>
      <c r="E90" s="130"/>
      <c r="F90" s="130"/>
      <c r="G90" s="130"/>
      <c r="H90" s="130"/>
      <c r="I90" s="130"/>
      <c r="J90" s="130"/>
      <c r="K90" s="130"/>
      <c r="L90" s="130"/>
      <c r="M90" s="130"/>
      <c r="N90" s="130"/>
      <c r="P90" s="119"/>
      <c r="Q90" s="119"/>
      <c r="R90" s="119"/>
      <c r="S90" s="119"/>
    </row>
    <row r="91" spans="1:19">
      <c r="A91" s="701" t="s">
        <v>71</v>
      </c>
      <c r="B91" s="702"/>
      <c r="C91" s="702"/>
      <c r="D91" s="702"/>
      <c r="E91" s="702"/>
      <c r="F91" s="702"/>
      <c r="G91" s="702"/>
      <c r="H91" s="702"/>
      <c r="I91" s="702"/>
      <c r="J91" s="702"/>
      <c r="K91" s="702"/>
      <c r="L91" s="702"/>
      <c r="M91" s="702"/>
      <c r="N91" s="703"/>
    </row>
    <row r="92" spans="1:19">
      <c r="A92" s="704" t="s">
        <v>72</v>
      </c>
      <c r="B92" s="705"/>
      <c r="C92" s="705"/>
      <c r="D92" s="706"/>
      <c r="E92" s="704" t="s">
        <v>73</v>
      </c>
      <c r="F92" s="705"/>
      <c r="G92" s="705"/>
      <c r="H92" s="705"/>
      <c r="I92" s="705"/>
      <c r="J92" s="705"/>
      <c r="K92" s="705"/>
      <c r="L92" s="705"/>
      <c r="M92" s="676" t="s">
        <v>74</v>
      </c>
      <c r="N92" s="678"/>
    </row>
    <row r="93" spans="1:19">
      <c r="A93" s="691"/>
      <c r="B93" s="692"/>
      <c r="C93" s="692"/>
      <c r="D93" s="693"/>
      <c r="E93" s="691"/>
      <c r="F93" s="692"/>
      <c r="G93" s="692"/>
      <c r="H93" s="692"/>
      <c r="I93" s="692"/>
      <c r="J93" s="692"/>
      <c r="K93" s="692"/>
      <c r="L93" s="692"/>
      <c r="M93" s="697"/>
      <c r="N93" s="698"/>
    </row>
    <row r="94" spans="1:19">
      <c r="A94" s="694"/>
      <c r="B94" s="695"/>
      <c r="C94" s="695"/>
      <c r="D94" s="696"/>
      <c r="E94" s="694"/>
      <c r="F94" s="695"/>
      <c r="G94" s="695"/>
      <c r="H94" s="695"/>
      <c r="I94" s="695"/>
      <c r="J94" s="695"/>
      <c r="K94" s="695"/>
      <c r="L94" s="695"/>
      <c r="M94" s="699"/>
      <c r="N94" s="700"/>
      <c r="O94" s="120"/>
      <c r="P94" s="95"/>
      <c r="Q94" s="95"/>
      <c r="R94" s="95"/>
    </row>
    <row r="95" spans="1:19">
      <c r="A95" s="691"/>
      <c r="B95" s="692"/>
      <c r="C95" s="692"/>
      <c r="D95" s="693"/>
      <c r="E95" s="691"/>
      <c r="F95" s="692"/>
      <c r="G95" s="692"/>
      <c r="H95" s="692"/>
      <c r="I95" s="692"/>
      <c r="J95" s="692"/>
      <c r="K95" s="692"/>
      <c r="L95" s="692"/>
      <c r="M95" s="697"/>
      <c r="N95" s="698"/>
    </row>
    <row r="96" spans="1:19">
      <c r="A96" s="694"/>
      <c r="B96" s="695"/>
      <c r="C96" s="695"/>
      <c r="D96" s="696"/>
      <c r="E96" s="694"/>
      <c r="F96" s="695"/>
      <c r="G96" s="695"/>
      <c r="H96" s="695"/>
      <c r="I96" s="695"/>
      <c r="J96" s="695"/>
      <c r="K96" s="695"/>
      <c r="L96" s="695"/>
      <c r="M96" s="699"/>
      <c r="N96" s="700"/>
    </row>
    <row r="97" spans="1:14">
      <c r="A97" s="691"/>
      <c r="B97" s="692"/>
      <c r="C97" s="692"/>
      <c r="D97" s="693"/>
      <c r="E97" s="691"/>
      <c r="F97" s="692"/>
      <c r="G97" s="692"/>
      <c r="H97" s="692"/>
      <c r="I97" s="692"/>
      <c r="J97" s="692"/>
      <c r="K97" s="692"/>
      <c r="L97" s="692"/>
      <c r="M97" s="697"/>
      <c r="N97" s="698"/>
    </row>
    <row r="98" spans="1:14">
      <c r="A98" s="694"/>
      <c r="B98" s="695"/>
      <c r="C98" s="695"/>
      <c r="D98" s="696"/>
      <c r="E98" s="694"/>
      <c r="F98" s="695"/>
      <c r="G98" s="695"/>
      <c r="H98" s="695"/>
      <c r="I98" s="695"/>
      <c r="J98" s="695"/>
      <c r="K98" s="695"/>
      <c r="L98" s="695"/>
      <c r="M98" s="699"/>
      <c r="N98" s="700"/>
    </row>
    <row r="99" spans="1:14">
      <c r="A99" s="676" t="s">
        <v>75</v>
      </c>
      <c r="B99" s="677"/>
      <c r="C99" s="677"/>
      <c r="D99" s="677"/>
      <c r="E99" s="677"/>
      <c r="F99" s="677"/>
      <c r="G99" s="677"/>
      <c r="H99" s="677"/>
      <c r="I99" s="677"/>
      <c r="J99" s="677"/>
      <c r="K99" s="677"/>
      <c r="L99" s="678"/>
      <c r="M99" s="679">
        <v>500</v>
      </c>
      <c r="N99" s="679"/>
    </row>
    <row r="101" spans="1:14" ht="14.25" customHeight="1"/>
    <row r="102" spans="1:14" hidden="1">
      <c r="A102" s="680" t="s">
        <v>171</v>
      </c>
      <c r="B102" s="680"/>
      <c r="C102" s="680"/>
      <c r="D102" s="680"/>
      <c r="E102" s="680"/>
      <c r="F102" s="680"/>
      <c r="G102" s="680"/>
      <c r="H102" s="680"/>
      <c r="I102" s="680"/>
      <c r="J102" s="680"/>
      <c r="K102" s="680"/>
      <c r="L102" s="680"/>
      <c r="M102" s="680"/>
      <c r="N102" s="680"/>
    </row>
    <row r="103" spans="1:14" hidden="1">
      <c r="A103" s="681" t="s">
        <v>172</v>
      </c>
      <c r="B103" s="682"/>
      <c r="C103" s="682"/>
      <c r="D103" s="682"/>
      <c r="E103" s="683"/>
      <c r="F103" s="683"/>
      <c r="G103" s="683"/>
      <c r="H103" s="683"/>
      <c r="I103" s="683"/>
      <c r="J103" s="683"/>
      <c r="K103" s="683"/>
      <c r="L103" s="683"/>
      <c r="M103" s="683"/>
      <c r="N103" s="684"/>
    </row>
    <row r="104" spans="1:14" hidden="1">
      <c r="A104" s="685" t="s">
        <v>173</v>
      </c>
      <c r="B104" s="686"/>
      <c r="C104" s="686"/>
      <c r="D104" s="687"/>
      <c r="E104" s="654" t="s">
        <v>174</v>
      </c>
      <c r="F104" s="655"/>
      <c r="G104" s="655"/>
      <c r="H104" s="667"/>
      <c r="I104" s="666"/>
      <c r="J104" s="666"/>
      <c r="K104" s="666"/>
      <c r="L104" s="666"/>
      <c r="M104" s="666"/>
      <c r="N104" s="668"/>
    </row>
    <row r="105" spans="1:14" ht="98.25" hidden="1" customHeight="1">
      <c r="A105" s="688"/>
      <c r="B105" s="689"/>
      <c r="C105" s="689"/>
      <c r="D105" s="690"/>
      <c r="E105" s="656"/>
      <c r="F105" s="657"/>
      <c r="G105" s="657"/>
      <c r="H105" s="669"/>
      <c r="I105" s="669"/>
      <c r="J105" s="669"/>
      <c r="K105" s="669"/>
      <c r="L105" s="669"/>
      <c r="M105" s="669"/>
      <c r="N105" s="670"/>
    </row>
    <row r="106" spans="1:14" hidden="1">
      <c r="A106" s="648" t="s">
        <v>175</v>
      </c>
      <c r="B106" s="671"/>
      <c r="C106" s="671"/>
      <c r="D106" s="672"/>
      <c r="E106" s="654" t="s">
        <v>176</v>
      </c>
      <c r="F106" s="655"/>
      <c r="G106" s="655"/>
      <c r="H106" s="667"/>
      <c r="I106" s="666"/>
      <c r="J106" s="666"/>
      <c r="K106" s="666"/>
      <c r="L106" s="666"/>
      <c r="M106" s="666"/>
      <c r="N106" s="668"/>
    </row>
    <row r="107" spans="1:14" ht="69.75" hidden="1" customHeight="1">
      <c r="A107" s="673"/>
      <c r="B107" s="674"/>
      <c r="C107" s="674"/>
      <c r="D107" s="675"/>
      <c r="E107" s="656"/>
      <c r="F107" s="657"/>
      <c r="G107" s="657"/>
      <c r="H107" s="669"/>
      <c r="I107" s="669"/>
      <c r="J107" s="669"/>
      <c r="K107" s="669"/>
      <c r="L107" s="669"/>
      <c r="M107" s="669"/>
      <c r="N107" s="670"/>
    </row>
    <row r="108" spans="1:14" hidden="1">
      <c r="A108" s="648" t="s">
        <v>177</v>
      </c>
      <c r="B108" s="671"/>
      <c r="C108" s="671"/>
      <c r="D108" s="672"/>
      <c r="E108" s="654" t="s">
        <v>178</v>
      </c>
      <c r="F108" s="655"/>
      <c r="G108" s="655"/>
      <c r="H108" s="667"/>
      <c r="I108" s="666"/>
      <c r="J108" s="666"/>
      <c r="K108" s="666"/>
      <c r="L108" s="666"/>
      <c r="M108" s="666"/>
      <c r="N108" s="668"/>
    </row>
    <row r="109" spans="1:14" ht="40.5" hidden="1" customHeight="1">
      <c r="A109" s="673"/>
      <c r="B109" s="674"/>
      <c r="C109" s="674"/>
      <c r="D109" s="675"/>
      <c r="E109" s="656"/>
      <c r="F109" s="657"/>
      <c r="G109" s="657"/>
      <c r="H109" s="669"/>
      <c r="I109" s="669"/>
      <c r="J109" s="669"/>
      <c r="K109" s="669"/>
      <c r="L109" s="669"/>
      <c r="M109" s="669"/>
      <c r="N109" s="670"/>
    </row>
    <row r="110" spans="1:14" hidden="1">
      <c r="A110" s="648" t="s">
        <v>179</v>
      </c>
      <c r="B110" s="649"/>
      <c r="C110" s="649"/>
      <c r="D110" s="650"/>
      <c r="E110" s="654" t="s">
        <v>180</v>
      </c>
      <c r="F110" s="655"/>
      <c r="G110" s="655"/>
      <c r="H110" s="667"/>
      <c r="I110" s="666"/>
      <c r="J110" s="666"/>
      <c r="K110" s="666"/>
      <c r="L110" s="666"/>
      <c r="M110" s="666"/>
      <c r="N110" s="668"/>
    </row>
    <row r="111" spans="1:14" ht="55.5" hidden="1" customHeight="1">
      <c r="A111" s="651"/>
      <c r="B111" s="652"/>
      <c r="C111" s="652"/>
      <c r="D111" s="653"/>
      <c r="E111" s="656"/>
      <c r="F111" s="657"/>
      <c r="G111" s="657"/>
      <c r="H111" s="669"/>
      <c r="I111" s="669"/>
      <c r="J111" s="669"/>
      <c r="K111" s="669"/>
      <c r="L111" s="669"/>
      <c r="M111" s="669"/>
      <c r="N111" s="670"/>
    </row>
    <row r="112" spans="1:14" hidden="1">
      <c r="A112" s="648" t="s">
        <v>181</v>
      </c>
      <c r="B112" s="649"/>
      <c r="C112" s="649"/>
      <c r="D112" s="650"/>
      <c r="E112" s="654" t="s">
        <v>182</v>
      </c>
      <c r="F112" s="655"/>
      <c r="G112" s="655"/>
      <c r="H112" s="667"/>
      <c r="I112" s="666"/>
      <c r="J112" s="666"/>
      <c r="K112" s="666"/>
      <c r="L112" s="666"/>
      <c r="M112" s="666"/>
      <c r="N112" s="668"/>
    </row>
    <row r="113" spans="1:14" ht="50.25" hidden="1" customHeight="1">
      <c r="A113" s="651"/>
      <c r="B113" s="652"/>
      <c r="C113" s="652"/>
      <c r="D113" s="653"/>
      <c r="E113" s="656"/>
      <c r="F113" s="657"/>
      <c r="G113" s="657"/>
      <c r="H113" s="669"/>
      <c r="I113" s="669"/>
      <c r="J113" s="669"/>
      <c r="K113" s="669"/>
      <c r="L113" s="669"/>
      <c r="M113" s="669"/>
      <c r="N113" s="670"/>
    </row>
    <row r="114" spans="1:14" hidden="1">
      <c r="A114" s="648" t="s">
        <v>183</v>
      </c>
      <c r="B114" s="649"/>
      <c r="C114" s="649"/>
      <c r="D114" s="650"/>
      <c r="E114" s="654" t="s">
        <v>184</v>
      </c>
      <c r="F114" s="655"/>
      <c r="G114" s="655"/>
      <c r="H114" s="658" t="s">
        <v>185</v>
      </c>
      <c r="I114" s="655"/>
      <c r="J114" s="655"/>
      <c r="K114" s="655"/>
      <c r="L114" s="655"/>
      <c r="M114" s="655"/>
      <c r="N114" s="659"/>
    </row>
    <row r="115" spans="1:14" ht="147.75" hidden="1" customHeight="1">
      <c r="A115" s="651"/>
      <c r="B115" s="652"/>
      <c r="C115" s="652"/>
      <c r="D115" s="653"/>
      <c r="E115" s="656"/>
      <c r="F115" s="657"/>
      <c r="G115" s="657"/>
      <c r="H115" s="657"/>
      <c r="I115" s="657"/>
      <c r="J115" s="657"/>
      <c r="K115" s="657"/>
      <c r="L115" s="657"/>
      <c r="M115" s="657"/>
      <c r="N115" s="660"/>
    </row>
    <row r="116" spans="1:14" ht="111" hidden="1" customHeight="1">
      <c r="A116" s="648" t="s">
        <v>186</v>
      </c>
      <c r="B116" s="649"/>
      <c r="C116" s="649"/>
      <c r="D116" s="650"/>
      <c r="E116" s="654" t="s">
        <v>187</v>
      </c>
      <c r="F116" s="655"/>
      <c r="G116" s="655"/>
      <c r="H116" s="658"/>
      <c r="I116" s="655"/>
      <c r="J116" s="655"/>
      <c r="K116" s="655"/>
      <c r="L116" s="658" t="s">
        <v>188</v>
      </c>
      <c r="M116" s="666"/>
      <c r="N116" s="666"/>
    </row>
    <row r="117" spans="1:14" ht="92.25" hidden="1" customHeight="1">
      <c r="A117" s="661"/>
      <c r="B117" s="662"/>
      <c r="C117" s="662"/>
      <c r="D117" s="663"/>
      <c r="E117" s="664"/>
      <c r="F117" s="665"/>
      <c r="G117" s="665"/>
      <c r="H117" s="665"/>
      <c r="I117" s="665"/>
      <c r="J117" s="665"/>
      <c r="K117" s="665"/>
      <c r="L117" s="658" t="s">
        <v>189</v>
      </c>
      <c r="M117" s="666"/>
      <c r="N117" s="666"/>
    </row>
    <row r="118" spans="1:14" ht="72.75" hidden="1" customHeight="1">
      <c r="A118" s="651"/>
      <c r="B118" s="652"/>
      <c r="C118" s="652"/>
      <c r="D118" s="653"/>
      <c r="E118" s="656"/>
      <c r="F118" s="657"/>
      <c r="G118" s="657"/>
      <c r="H118" s="665"/>
      <c r="I118" s="665"/>
      <c r="J118" s="665"/>
      <c r="K118" s="665"/>
      <c r="L118" s="658" t="s">
        <v>190</v>
      </c>
      <c r="M118" s="666"/>
      <c r="N118" s="666"/>
    </row>
    <row r="119" spans="1:14" hidden="1"/>
    <row r="120" spans="1:14" hidden="1"/>
    <row r="121" spans="1:14" hidden="1"/>
    <row r="122" spans="1:14" hidden="1"/>
    <row r="123" spans="1:14" hidden="1"/>
    <row r="124" spans="1:14" hidden="1"/>
    <row r="65435" spans="253:257">
      <c r="IS65435" s="87" t="s">
        <v>76</v>
      </c>
      <c r="IT65435" s="87" t="s">
        <v>77</v>
      </c>
      <c r="IU65435" s="87" t="s">
        <v>78</v>
      </c>
      <c r="IV65435" s="87" t="s">
        <v>79</v>
      </c>
      <c r="IW65435" s="87" t="s">
        <v>80</v>
      </c>
    </row>
    <row r="65436" spans="253:257">
      <c r="IS65436" s="87" t="e">
        <f>#REF!&amp;$C$9</f>
        <v>#REF!</v>
      </c>
      <c r="IT65436" s="87" t="e">
        <f>#REF!</f>
        <v>#REF!</v>
      </c>
      <c r="IU65436" s="87" t="e">
        <f>$B$25&amp;" - "&amp;$B$26&amp;" - "&amp;$B$29&amp;" - "&amp;$I$29&amp;" - "&amp;#REF!&amp;" - "&amp;#REF!&amp;" - "&amp;#REF!&amp;" - "&amp;#REF!</f>
        <v>#REF!</v>
      </c>
      <c r="IV65436" s="87" t="e">
        <f>$A$32&amp;": "&amp;$I$32&amp;" - "&amp;#REF!&amp;": "&amp;#REF!&amp;" - "&amp;#REF!&amp;": "&amp;#REF!&amp;" - "&amp;#REF!&amp;": "&amp;#REF!&amp;" - "&amp;#REF!&amp;": "&amp;#REF!&amp;" - "&amp;#REF!&amp;": "&amp;#REF!&amp;" - "&amp;$A$34&amp;": "&amp;$I$34&amp;" - "&amp;$A$37&amp;": "&amp;$I$37&amp;" - "&amp;$A$38&amp;": "&amp;$I$38&amp;" - "&amp;#REF!&amp;": "&amp;#REF!&amp;" - "&amp;#REF!&amp;": "&amp;#REF!&amp;" - "&amp;#REF!&amp;": "&amp;#REF!&amp;" - "&amp;#REF!&amp;": "&amp;#REF!</f>
        <v>#REF!</v>
      </c>
      <c r="IW65436" s="87" t="e">
        <f>#REF!</f>
        <v>#REF!</v>
      </c>
    </row>
  </sheetData>
  <mergeCells count="266">
    <mergeCell ref="A6:D7"/>
    <mergeCell ref="E6:H7"/>
    <mergeCell ref="I6:N6"/>
    <mergeCell ref="I7:J7"/>
    <mergeCell ref="K7:L7"/>
    <mergeCell ref="M7:N7"/>
    <mergeCell ref="A1:N1"/>
    <mergeCell ref="A3:D3"/>
    <mergeCell ref="E3:H3"/>
    <mergeCell ref="I3:N3"/>
    <mergeCell ref="A4:D5"/>
    <mergeCell ref="E4:H5"/>
    <mergeCell ref="I4:N5"/>
    <mergeCell ref="A10:B10"/>
    <mergeCell ref="C10:N10"/>
    <mergeCell ref="A11:B23"/>
    <mergeCell ref="C11:N23"/>
    <mergeCell ref="A24:N24"/>
    <mergeCell ref="B25:G25"/>
    <mergeCell ref="I25:N25"/>
    <mergeCell ref="A8:D8"/>
    <mergeCell ref="E8:H8"/>
    <mergeCell ref="I8:J8"/>
    <mergeCell ref="K8:L8"/>
    <mergeCell ref="M8:N8"/>
    <mergeCell ref="A9:B9"/>
    <mergeCell ref="C9:N9"/>
    <mergeCell ref="B29:G29"/>
    <mergeCell ref="I29:N29"/>
    <mergeCell ref="A30:N30"/>
    <mergeCell ref="A31:H31"/>
    <mergeCell ref="I31:J31"/>
    <mergeCell ref="K31:L31"/>
    <mergeCell ref="M31:N31"/>
    <mergeCell ref="B26:G26"/>
    <mergeCell ref="I26:N26"/>
    <mergeCell ref="B27:G27"/>
    <mergeCell ref="I27:N27"/>
    <mergeCell ref="B28:G28"/>
    <mergeCell ref="I28:N28"/>
    <mergeCell ref="O31:P31"/>
    <mergeCell ref="Q31:R31"/>
    <mergeCell ref="S31:T31"/>
    <mergeCell ref="A32:H32"/>
    <mergeCell ref="I32:J32"/>
    <mergeCell ref="K32:L32"/>
    <mergeCell ref="M32:N32"/>
    <mergeCell ref="O32:P32"/>
    <mergeCell ref="Q32:R32"/>
    <mergeCell ref="S32:T32"/>
    <mergeCell ref="S33:T33"/>
    <mergeCell ref="A34:H34"/>
    <mergeCell ref="I34:J34"/>
    <mergeCell ref="K34:L34"/>
    <mergeCell ref="M34:N34"/>
    <mergeCell ref="O34:P34"/>
    <mergeCell ref="Q34:R34"/>
    <mergeCell ref="S34:T34"/>
    <mergeCell ref="A33:H33"/>
    <mergeCell ref="I33:J33"/>
    <mergeCell ref="K33:L33"/>
    <mergeCell ref="M33:N33"/>
    <mergeCell ref="O33:P33"/>
    <mergeCell ref="Q33:R33"/>
    <mergeCell ref="S37:T37"/>
    <mergeCell ref="A37:H37"/>
    <mergeCell ref="I37:J37"/>
    <mergeCell ref="K37:L37"/>
    <mergeCell ref="M37:N37"/>
    <mergeCell ref="O37:P37"/>
    <mergeCell ref="Q37:R37"/>
    <mergeCell ref="S35:T35"/>
    <mergeCell ref="A36:H36"/>
    <mergeCell ref="I36:J36"/>
    <mergeCell ref="K36:L36"/>
    <mergeCell ref="M36:N36"/>
    <mergeCell ref="O36:P36"/>
    <mergeCell ref="Q36:R36"/>
    <mergeCell ref="S36:T36"/>
    <mergeCell ref="A35:H35"/>
    <mergeCell ref="I35:J35"/>
    <mergeCell ref="K35:L35"/>
    <mergeCell ref="M35:N35"/>
    <mergeCell ref="O35:P35"/>
    <mergeCell ref="Q35:R35"/>
    <mergeCell ref="A40:H40"/>
    <mergeCell ref="I40:J40"/>
    <mergeCell ref="K40:L40"/>
    <mergeCell ref="M40:N40"/>
    <mergeCell ref="O40:P40"/>
    <mergeCell ref="S40:T40"/>
    <mergeCell ref="S38:T38"/>
    <mergeCell ref="A39:H39"/>
    <mergeCell ref="I39:J39"/>
    <mergeCell ref="K39:L39"/>
    <mergeCell ref="M39:N39"/>
    <mergeCell ref="O39:P39"/>
    <mergeCell ref="Q39:R39"/>
    <mergeCell ref="S39:T39"/>
    <mergeCell ref="A38:H38"/>
    <mergeCell ref="I38:J38"/>
    <mergeCell ref="K38:L38"/>
    <mergeCell ref="M38:N38"/>
    <mergeCell ref="O38:P38"/>
    <mergeCell ref="Q38:R38"/>
    <mergeCell ref="A43:H43"/>
    <mergeCell ref="I43:J43"/>
    <mergeCell ref="K43:L43"/>
    <mergeCell ref="M43:N43"/>
    <mergeCell ref="O43:P43"/>
    <mergeCell ref="S43:T43"/>
    <mergeCell ref="S41:T41"/>
    <mergeCell ref="A42:H42"/>
    <mergeCell ref="I42:J42"/>
    <mergeCell ref="K42:L42"/>
    <mergeCell ref="M42:N42"/>
    <mergeCell ref="O42:P42"/>
    <mergeCell ref="Q42:R42"/>
    <mergeCell ref="S42:T42"/>
    <mergeCell ref="A41:H41"/>
    <mergeCell ref="I41:J41"/>
    <mergeCell ref="K41:L41"/>
    <mergeCell ref="M41:N41"/>
    <mergeCell ref="O41:P41"/>
    <mergeCell ref="Q41:R41"/>
    <mergeCell ref="S44:T44"/>
    <mergeCell ref="A45:H45"/>
    <mergeCell ref="I45:J45"/>
    <mergeCell ref="K45:L45"/>
    <mergeCell ref="M45:N45"/>
    <mergeCell ref="O45:P45"/>
    <mergeCell ref="Q45:R45"/>
    <mergeCell ref="S45:T45"/>
    <mergeCell ref="A44:H44"/>
    <mergeCell ref="I44:J44"/>
    <mergeCell ref="K44:L44"/>
    <mergeCell ref="M44:N44"/>
    <mergeCell ref="O44:P44"/>
    <mergeCell ref="Q44:R44"/>
    <mergeCell ref="S46:T46"/>
    <mergeCell ref="A48:N48"/>
    <mergeCell ref="A49:B49"/>
    <mergeCell ref="A50:B51"/>
    <mergeCell ref="A52:B53"/>
    <mergeCell ref="A54:B55"/>
    <mergeCell ref="A46:H46"/>
    <mergeCell ref="I46:J46"/>
    <mergeCell ref="K46:L46"/>
    <mergeCell ref="M46:N46"/>
    <mergeCell ref="O46:P46"/>
    <mergeCell ref="Q46:R46"/>
    <mergeCell ref="M62:N62"/>
    <mergeCell ref="A63:E63"/>
    <mergeCell ref="F63:G63"/>
    <mergeCell ref="H63:L63"/>
    <mergeCell ref="M63:N63"/>
    <mergeCell ref="A65:G65"/>
    <mergeCell ref="H65:N65"/>
    <mergeCell ref="A56:B57"/>
    <mergeCell ref="A58:B59"/>
    <mergeCell ref="A60:B61"/>
    <mergeCell ref="A62:E62"/>
    <mergeCell ref="F62:G62"/>
    <mergeCell ref="H62:L62"/>
    <mergeCell ref="A72:G72"/>
    <mergeCell ref="H72:N72"/>
    <mergeCell ref="A73:B75"/>
    <mergeCell ref="C73:G75"/>
    <mergeCell ref="H73:I75"/>
    <mergeCell ref="J73:N75"/>
    <mergeCell ref="A66:B68"/>
    <mergeCell ref="C66:G68"/>
    <mergeCell ref="H66:I68"/>
    <mergeCell ref="J66:N68"/>
    <mergeCell ref="A69:B71"/>
    <mergeCell ref="C69:G71"/>
    <mergeCell ref="H69:I71"/>
    <mergeCell ref="J69:N71"/>
    <mergeCell ref="A76:B78"/>
    <mergeCell ref="C76:G78"/>
    <mergeCell ref="H76:I78"/>
    <mergeCell ref="J76:N78"/>
    <mergeCell ref="A80:N80"/>
    <mergeCell ref="B81:F81"/>
    <mergeCell ref="G81:H81"/>
    <mergeCell ref="I81:J81"/>
    <mergeCell ref="K81:L81"/>
    <mergeCell ref="M81:N81"/>
    <mergeCell ref="B82:F82"/>
    <mergeCell ref="G82:H82"/>
    <mergeCell ref="I82:J82"/>
    <mergeCell ref="K82:L82"/>
    <mergeCell ref="M82:N82"/>
    <mergeCell ref="B83:F83"/>
    <mergeCell ref="G83:H83"/>
    <mergeCell ref="I83:J83"/>
    <mergeCell ref="K83:L83"/>
    <mergeCell ref="M83:N83"/>
    <mergeCell ref="B84:F84"/>
    <mergeCell ref="G84:H84"/>
    <mergeCell ref="I84:J84"/>
    <mergeCell ref="K84:L84"/>
    <mergeCell ref="M84:N84"/>
    <mergeCell ref="B85:F85"/>
    <mergeCell ref="G85:H85"/>
    <mergeCell ref="I85:J85"/>
    <mergeCell ref="K85:L85"/>
    <mergeCell ref="M85:N85"/>
    <mergeCell ref="B86:F86"/>
    <mergeCell ref="G86:H86"/>
    <mergeCell ref="I86:J86"/>
    <mergeCell ref="K86:L86"/>
    <mergeCell ref="M86:N86"/>
    <mergeCell ref="B87:F87"/>
    <mergeCell ref="G87:H87"/>
    <mergeCell ref="I87:J87"/>
    <mergeCell ref="K87:L87"/>
    <mergeCell ref="M87:N87"/>
    <mergeCell ref="A91:N91"/>
    <mergeCell ref="A92:D92"/>
    <mergeCell ref="E92:L92"/>
    <mergeCell ref="M92:N92"/>
    <mergeCell ref="A93:D94"/>
    <mergeCell ref="E93:L94"/>
    <mergeCell ref="M93:N94"/>
    <mergeCell ref="B88:F88"/>
    <mergeCell ref="G88:H88"/>
    <mergeCell ref="I88:J88"/>
    <mergeCell ref="K88:L88"/>
    <mergeCell ref="M88:N88"/>
    <mergeCell ref="B89:L89"/>
    <mergeCell ref="M89:N89"/>
    <mergeCell ref="A99:L99"/>
    <mergeCell ref="M99:N99"/>
    <mergeCell ref="A102:N102"/>
    <mergeCell ref="A103:N103"/>
    <mergeCell ref="A104:D105"/>
    <mergeCell ref="E104:G105"/>
    <mergeCell ref="H104:N105"/>
    <mergeCell ref="A95:D96"/>
    <mergeCell ref="E95:L96"/>
    <mergeCell ref="M95:N96"/>
    <mergeCell ref="A97:D98"/>
    <mergeCell ref="E97:L98"/>
    <mergeCell ref="M97:N98"/>
    <mergeCell ref="A110:D111"/>
    <mergeCell ref="E110:G111"/>
    <mergeCell ref="H110:N111"/>
    <mergeCell ref="A112:D113"/>
    <mergeCell ref="E112:G113"/>
    <mergeCell ref="H112:N113"/>
    <mergeCell ref="A106:D107"/>
    <mergeCell ref="E106:G107"/>
    <mergeCell ref="H106:N107"/>
    <mergeCell ref="A108:D109"/>
    <mergeCell ref="E108:G109"/>
    <mergeCell ref="H108:N109"/>
    <mergeCell ref="A114:D115"/>
    <mergeCell ref="E114:G115"/>
    <mergeCell ref="H114:N115"/>
    <mergeCell ref="A116:D118"/>
    <mergeCell ref="E116:G118"/>
    <mergeCell ref="H116:K118"/>
    <mergeCell ref="L116:N116"/>
    <mergeCell ref="L117:N117"/>
    <mergeCell ref="L118:N118"/>
  </mergeCells>
  <conditionalFormatting sqref="C58:M58 C60:N60">
    <cfRule type="cellIs" dxfId="98" priority="29" stopIfTrue="1" operator="equal">
      <formula>"x"</formula>
    </cfRule>
  </conditionalFormatting>
  <conditionalFormatting sqref="C51:N51 E53:N53 E55:N55 C57:D57 C59:N59 C61:N61 F57:N57">
    <cfRule type="cellIs" dxfId="97" priority="30" stopIfTrue="1" operator="equal">
      <formula>"x"</formula>
    </cfRule>
  </conditionalFormatting>
  <conditionalFormatting sqref="N58">
    <cfRule type="cellIs" dxfId="96" priority="28" stopIfTrue="1" operator="equal">
      <formula>"x"</formula>
    </cfRule>
  </conditionalFormatting>
  <conditionalFormatting sqref="C50:J50">
    <cfRule type="cellIs" dxfId="95" priority="27" stopIfTrue="1" operator="equal">
      <formula>"x"</formula>
    </cfRule>
  </conditionalFormatting>
  <conditionalFormatting sqref="C52:G52 J52:K52">
    <cfRule type="cellIs" dxfId="94" priority="26" stopIfTrue="1" operator="equal">
      <formula>"x"</formula>
    </cfRule>
  </conditionalFormatting>
  <conditionalFormatting sqref="C54:J54">
    <cfRule type="cellIs" dxfId="93" priority="25" stopIfTrue="1" operator="equal">
      <formula>"x"</formula>
    </cfRule>
  </conditionalFormatting>
  <conditionalFormatting sqref="C56:M56">
    <cfRule type="cellIs" dxfId="92" priority="24" stopIfTrue="1" operator="equal">
      <formula>"x"</formula>
    </cfRule>
  </conditionalFormatting>
  <conditionalFormatting sqref="H52">
    <cfRule type="cellIs" dxfId="91" priority="21" stopIfTrue="1" operator="equal">
      <formula>"x"</formula>
    </cfRule>
  </conditionalFormatting>
  <conditionalFormatting sqref="I52">
    <cfRule type="cellIs" dxfId="90" priority="20" stopIfTrue="1" operator="equal">
      <formula>"x"</formula>
    </cfRule>
  </conditionalFormatting>
  <conditionalFormatting sqref="M50">
    <cfRule type="cellIs" dxfId="89" priority="19" stopIfTrue="1" operator="equal">
      <formula>"x"</formula>
    </cfRule>
  </conditionalFormatting>
  <conditionalFormatting sqref="N50">
    <cfRule type="cellIs" dxfId="88" priority="18" stopIfTrue="1" operator="equal">
      <formula>"x"</formula>
    </cfRule>
  </conditionalFormatting>
  <conditionalFormatting sqref="C53">
    <cfRule type="cellIs" dxfId="87" priority="17" stopIfTrue="1" operator="equal">
      <formula>"x"</formula>
    </cfRule>
  </conditionalFormatting>
  <conditionalFormatting sqref="D53">
    <cfRule type="cellIs" dxfId="86" priority="16" stopIfTrue="1" operator="equal">
      <formula>"x"</formula>
    </cfRule>
  </conditionalFormatting>
  <conditionalFormatting sqref="C55">
    <cfRule type="cellIs" dxfId="85" priority="15" stopIfTrue="1" operator="equal">
      <formula>"x"</formula>
    </cfRule>
  </conditionalFormatting>
  <conditionalFormatting sqref="D55">
    <cfRule type="cellIs" dxfId="84" priority="14" stopIfTrue="1" operator="equal">
      <formula>"x"</formula>
    </cfRule>
  </conditionalFormatting>
  <conditionalFormatting sqref="K54">
    <cfRule type="cellIs" dxfId="83" priority="13" stopIfTrue="1" operator="equal">
      <formula>"x"</formula>
    </cfRule>
  </conditionalFormatting>
  <conditionalFormatting sqref="L54">
    <cfRule type="cellIs" dxfId="82" priority="12" stopIfTrue="1" operator="equal">
      <formula>"x"</formula>
    </cfRule>
  </conditionalFormatting>
  <conditionalFormatting sqref="M54">
    <cfRule type="cellIs" dxfId="81" priority="11" stopIfTrue="1" operator="equal">
      <formula>"x"</formula>
    </cfRule>
  </conditionalFormatting>
  <conditionalFormatting sqref="N54">
    <cfRule type="cellIs" dxfId="80" priority="10" stopIfTrue="1" operator="equal">
      <formula>"x"</formula>
    </cfRule>
  </conditionalFormatting>
  <conditionalFormatting sqref="N56">
    <cfRule type="cellIs" dxfId="79" priority="9" stopIfTrue="1" operator="equal">
      <formula>"x"</formula>
    </cfRule>
  </conditionalFormatting>
  <conditionalFormatting sqref="E57">
    <cfRule type="cellIs" dxfId="78" priority="8" stopIfTrue="1" operator="equal">
      <formula>"x"</formula>
    </cfRule>
  </conditionalFormatting>
  <conditionalFormatting sqref="L50">
    <cfRule type="cellIs" dxfId="77" priority="5" stopIfTrue="1" operator="equal">
      <formula>"x"</formula>
    </cfRule>
  </conditionalFormatting>
  <conditionalFormatting sqref="K50">
    <cfRule type="cellIs" dxfId="76" priority="4" stopIfTrue="1" operator="equal">
      <formula>"x"</formula>
    </cfRule>
  </conditionalFormatting>
  <conditionalFormatting sqref="N52">
    <cfRule type="cellIs" dxfId="75" priority="3" stopIfTrue="1" operator="equal">
      <formula>"x"</formula>
    </cfRule>
  </conditionalFormatting>
  <conditionalFormatting sqref="L52">
    <cfRule type="cellIs" dxfId="74" priority="2" stopIfTrue="1" operator="equal">
      <formula>"x"</formula>
    </cfRule>
  </conditionalFormatting>
  <conditionalFormatting sqref="M52">
    <cfRule type="cellIs" dxfId="73"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M983082:WVX983101 JA50:JL61 SW50:TH61 ACS50:ADD61 AMO50:AMZ61 AWK50:AWV61 BGG50:BGR61 BQC50:BQN61 BZY50:CAJ61 CJU50:CKF61 CTQ50:CUB61 DDM50:DDX61 DNI50:DNT61 DXE50:DXP61 EHA50:EHL61 EQW50:ERH61 FAS50:FBD61 FKO50:FKZ61 FUK50:FUV61 GEG50:GER61 GOC50:GON61 GXY50:GYJ61 HHU50:HIF61 HRQ50:HSB61 IBM50:IBX61 ILI50:ILT61 IVE50:IVP61 JFA50:JFL61 JOW50:JPH61 JYS50:JZD61 KIO50:KIZ61 KSK50:KSV61 LCG50:LCR61 LMC50:LMN61 LVY50:LWJ61 MFU50:MGF61 MPQ50:MQB61 MZM50:MZX61 NJI50:NJT61 NTE50:NTP61 ODA50:ODL61 OMW50:ONH61 OWS50:OXD61 PGO50:PGZ61 PQK50:PQV61 QAG50:QAR61 QKC50:QKN61 QTY50:QUJ61 RDU50:REF61 RNQ50:ROB61 RXM50:RXX61 SHI50:SHT61 SRE50:SRP61 TBA50:TBL61 TKW50:TLH61 TUS50:TVD61 UEO50:UEZ61 UOK50:UOV61 UYG50:UYR61 VIC50:VIN61 VRY50:VSJ61 WBU50:WCF61 WLQ50:WMB61 WVM50:WVX61 C65578:N65597 JA65578:JL65597 SW65578:TH65597 ACS65578:ADD65597 AMO65578:AMZ65597 AWK65578:AWV65597 BGG65578:BGR65597 BQC65578:BQN65597 BZY65578:CAJ65597 CJU65578:CKF65597 CTQ65578:CUB65597 DDM65578:DDX65597 DNI65578:DNT65597 DXE65578:DXP65597 EHA65578:EHL65597 EQW65578:ERH65597 FAS65578:FBD65597 FKO65578:FKZ65597 FUK65578:FUV65597 GEG65578:GER65597 GOC65578:GON65597 GXY65578:GYJ65597 HHU65578:HIF65597 HRQ65578:HSB65597 IBM65578:IBX65597 ILI65578:ILT65597 IVE65578:IVP65597 JFA65578:JFL65597 JOW65578:JPH65597 JYS65578:JZD65597 KIO65578:KIZ65597 KSK65578:KSV65597 LCG65578:LCR65597 LMC65578:LMN65597 LVY65578:LWJ65597 MFU65578:MGF65597 MPQ65578:MQB65597 MZM65578:MZX65597 NJI65578:NJT65597 NTE65578:NTP65597 ODA65578:ODL65597 OMW65578:ONH65597 OWS65578:OXD65597 PGO65578:PGZ65597 PQK65578:PQV65597 QAG65578:QAR65597 QKC65578:QKN65597 QTY65578:QUJ65597 RDU65578:REF65597 RNQ65578:ROB65597 RXM65578:RXX65597 SHI65578:SHT65597 SRE65578:SRP65597 TBA65578:TBL65597 TKW65578:TLH65597 TUS65578:TVD65597 UEO65578:UEZ65597 UOK65578:UOV65597 UYG65578:UYR65597 VIC65578:VIN65597 VRY65578:VSJ65597 WBU65578:WCF65597 WLQ65578:WMB65597 WVM65578:WVX65597 C131114:N131133 JA131114:JL131133 SW131114:TH131133 ACS131114:ADD131133 AMO131114:AMZ131133 AWK131114:AWV131133 BGG131114:BGR131133 BQC131114:BQN131133 BZY131114:CAJ131133 CJU131114:CKF131133 CTQ131114:CUB131133 DDM131114:DDX131133 DNI131114:DNT131133 DXE131114:DXP131133 EHA131114:EHL131133 EQW131114:ERH131133 FAS131114:FBD131133 FKO131114:FKZ131133 FUK131114:FUV131133 GEG131114:GER131133 GOC131114:GON131133 GXY131114:GYJ131133 HHU131114:HIF131133 HRQ131114:HSB131133 IBM131114:IBX131133 ILI131114:ILT131133 IVE131114:IVP131133 JFA131114:JFL131133 JOW131114:JPH131133 JYS131114:JZD131133 KIO131114:KIZ131133 KSK131114:KSV131133 LCG131114:LCR131133 LMC131114:LMN131133 LVY131114:LWJ131133 MFU131114:MGF131133 MPQ131114:MQB131133 MZM131114:MZX131133 NJI131114:NJT131133 NTE131114:NTP131133 ODA131114:ODL131133 OMW131114:ONH131133 OWS131114:OXD131133 PGO131114:PGZ131133 PQK131114:PQV131133 QAG131114:QAR131133 QKC131114:QKN131133 QTY131114:QUJ131133 RDU131114:REF131133 RNQ131114:ROB131133 RXM131114:RXX131133 SHI131114:SHT131133 SRE131114:SRP131133 TBA131114:TBL131133 TKW131114:TLH131133 TUS131114:TVD131133 UEO131114:UEZ131133 UOK131114:UOV131133 UYG131114:UYR131133 VIC131114:VIN131133 VRY131114:VSJ131133 WBU131114:WCF131133 WLQ131114:WMB131133 WVM131114:WVX131133 C196650:N196669 JA196650:JL196669 SW196650:TH196669 ACS196650:ADD196669 AMO196650:AMZ196669 AWK196650:AWV196669 BGG196650:BGR196669 BQC196650:BQN196669 BZY196650:CAJ196669 CJU196650:CKF196669 CTQ196650:CUB196669 DDM196650:DDX196669 DNI196650:DNT196669 DXE196650:DXP196669 EHA196650:EHL196669 EQW196650:ERH196669 FAS196650:FBD196669 FKO196650:FKZ196669 FUK196650:FUV196669 GEG196650:GER196669 GOC196650:GON196669 GXY196650:GYJ196669 HHU196650:HIF196669 HRQ196650:HSB196669 IBM196650:IBX196669 ILI196650:ILT196669 IVE196650:IVP196669 JFA196650:JFL196669 JOW196650:JPH196669 JYS196650:JZD196669 KIO196650:KIZ196669 KSK196650:KSV196669 LCG196650:LCR196669 LMC196650:LMN196669 LVY196650:LWJ196669 MFU196650:MGF196669 MPQ196650:MQB196669 MZM196650:MZX196669 NJI196650:NJT196669 NTE196650:NTP196669 ODA196650:ODL196669 OMW196650:ONH196669 OWS196650:OXD196669 PGO196650:PGZ196669 PQK196650:PQV196669 QAG196650:QAR196669 QKC196650:QKN196669 QTY196650:QUJ196669 RDU196650:REF196669 RNQ196650:ROB196669 RXM196650:RXX196669 SHI196650:SHT196669 SRE196650:SRP196669 TBA196650:TBL196669 TKW196650:TLH196669 TUS196650:TVD196669 UEO196650:UEZ196669 UOK196650:UOV196669 UYG196650:UYR196669 VIC196650:VIN196669 VRY196650:VSJ196669 WBU196650:WCF196669 WLQ196650:WMB196669 WVM196650:WVX196669 C262186:N262205 JA262186:JL262205 SW262186:TH262205 ACS262186:ADD262205 AMO262186:AMZ262205 AWK262186:AWV262205 BGG262186:BGR262205 BQC262186:BQN262205 BZY262186:CAJ262205 CJU262186:CKF262205 CTQ262186:CUB262205 DDM262186:DDX262205 DNI262186:DNT262205 DXE262186:DXP262205 EHA262186:EHL262205 EQW262186:ERH262205 FAS262186:FBD262205 FKO262186:FKZ262205 FUK262186:FUV262205 GEG262186:GER262205 GOC262186:GON262205 GXY262186:GYJ262205 HHU262186:HIF262205 HRQ262186:HSB262205 IBM262186:IBX262205 ILI262186:ILT262205 IVE262186:IVP262205 JFA262186:JFL262205 JOW262186:JPH262205 JYS262186:JZD262205 KIO262186:KIZ262205 KSK262186:KSV262205 LCG262186:LCR262205 LMC262186:LMN262205 LVY262186:LWJ262205 MFU262186:MGF262205 MPQ262186:MQB262205 MZM262186:MZX262205 NJI262186:NJT262205 NTE262186:NTP262205 ODA262186:ODL262205 OMW262186:ONH262205 OWS262186:OXD262205 PGO262186:PGZ262205 PQK262186:PQV262205 QAG262186:QAR262205 QKC262186:QKN262205 QTY262186:QUJ262205 RDU262186:REF262205 RNQ262186:ROB262205 RXM262186:RXX262205 SHI262186:SHT262205 SRE262186:SRP262205 TBA262186:TBL262205 TKW262186:TLH262205 TUS262186:TVD262205 UEO262186:UEZ262205 UOK262186:UOV262205 UYG262186:UYR262205 VIC262186:VIN262205 VRY262186:VSJ262205 WBU262186:WCF262205 WLQ262186:WMB262205 WVM262186:WVX262205 C327722:N327741 JA327722:JL327741 SW327722:TH327741 ACS327722:ADD327741 AMO327722:AMZ327741 AWK327722:AWV327741 BGG327722:BGR327741 BQC327722:BQN327741 BZY327722:CAJ327741 CJU327722:CKF327741 CTQ327722:CUB327741 DDM327722:DDX327741 DNI327722:DNT327741 DXE327722:DXP327741 EHA327722:EHL327741 EQW327722:ERH327741 FAS327722:FBD327741 FKO327722:FKZ327741 FUK327722:FUV327741 GEG327722:GER327741 GOC327722:GON327741 GXY327722:GYJ327741 HHU327722:HIF327741 HRQ327722:HSB327741 IBM327722:IBX327741 ILI327722:ILT327741 IVE327722:IVP327741 JFA327722:JFL327741 JOW327722:JPH327741 JYS327722:JZD327741 KIO327722:KIZ327741 KSK327722:KSV327741 LCG327722:LCR327741 LMC327722:LMN327741 LVY327722:LWJ327741 MFU327722:MGF327741 MPQ327722:MQB327741 MZM327722:MZX327741 NJI327722:NJT327741 NTE327722:NTP327741 ODA327722:ODL327741 OMW327722:ONH327741 OWS327722:OXD327741 PGO327722:PGZ327741 PQK327722:PQV327741 QAG327722:QAR327741 QKC327722:QKN327741 QTY327722:QUJ327741 RDU327722:REF327741 RNQ327722:ROB327741 RXM327722:RXX327741 SHI327722:SHT327741 SRE327722:SRP327741 TBA327722:TBL327741 TKW327722:TLH327741 TUS327722:TVD327741 UEO327722:UEZ327741 UOK327722:UOV327741 UYG327722:UYR327741 VIC327722:VIN327741 VRY327722:VSJ327741 WBU327722:WCF327741 WLQ327722:WMB327741 WVM327722:WVX327741 C393258:N393277 JA393258:JL393277 SW393258:TH393277 ACS393258:ADD393277 AMO393258:AMZ393277 AWK393258:AWV393277 BGG393258:BGR393277 BQC393258:BQN393277 BZY393258:CAJ393277 CJU393258:CKF393277 CTQ393258:CUB393277 DDM393258:DDX393277 DNI393258:DNT393277 DXE393258:DXP393277 EHA393258:EHL393277 EQW393258:ERH393277 FAS393258:FBD393277 FKO393258:FKZ393277 FUK393258:FUV393277 GEG393258:GER393277 GOC393258:GON393277 GXY393258:GYJ393277 HHU393258:HIF393277 HRQ393258:HSB393277 IBM393258:IBX393277 ILI393258:ILT393277 IVE393258:IVP393277 JFA393258:JFL393277 JOW393258:JPH393277 JYS393258:JZD393277 KIO393258:KIZ393277 KSK393258:KSV393277 LCG393258:LCR393277 LMC393258:LMN393277 LVY393258:LWJ393277 MFU393258:MGF393277 MPQ393258:MQB393277 MZM393258:MZX393277 NJI393258:NJT393277 NTE393258:NTP393277 ODA393258:ODL393277 OMW393258:ONH393277 OWS393258:OXD393277 PGO393258:PGZ393277 PQK393258:PQV393277 QAG393258:QAR393277 QKC393258:QKN393277 QTY393258:QUJ393277 RDU393258:REF393277 RNQ393258:ROB393277 RXM393258:RXX393277 SHI393258:SHT393277 SRE393258:SRP393277 TBA393258:TBL393277 TKW393258:TLH393277 TUS393258:TVD393277 UEO393258:UEZ393277 UOK393258:UOV393277 UYG393258:UYR393277 VIC393258:VIN393277 VRY393258:VSJ393277 WBU393258:WCF393277 WLQ393258:WMB393277 WVM393258:WVX393277 C458794:N458813 JA458794:JL458813 SW458794:TH458813 ACS458794:ADD458813 AMO458794:AMZ458813 AWK458794:AWV458813 BGG458794:BGR458813 BQC458794:BQN458813 BZY458794:CAJ458813 CJU458794:CKF458813 CTQ458794:CUB458813 DDM458794:DDX458813 DNI458794:DNT458813 DXE458794:DXP458813 EHA458794:EHL458813 EQW458794:ERH458813 FAS458794:FBD458813 FKO458794:FKZ458813 FUK458794:FUV458813 GEG458794:GER458813 GOC458794:GON458813 GXY458794:GYJ458813 HHU458794:HIF458813 HRQ458794:HSB458813 IBM458794:IBX458813 ILI458794:ILT458813 IVE458794:IVP458813 JFA458794:JFL458813 JOW458794:JPH458813 JYS458794:JZD458813 KIO458794:KIZ458813 KSK458794:KSV458813 LCG458794:LCR458813 LMC458794:LMN458813 LVY458794:LWJ458813 MFU458794:MGF458813 MPQ458794:MQB458813 MZM458794:MZX458813 NJI458794:NJT458813 NTE458794:NTP458813 ODA458794:ODL458813 OMW458794:ONH458813 OWS458794:OXD458813 PGO458794:PGZ458813 PQK458794:PQV458813 QAG458794:QAR458813 QKC458794:QKN458813 QTY458794:QUJ458813 RDU458794:REF458813 RNQ458794:ROB458813 RXM458794:RXX458813 SHI458794:SHT458813 SRE458794:SRP458813 TBA458794:TBL458813 TKW458794:TLH458813 TUS458794:TVD458813 UEO458794:UEZ458813 UOK458794:UOV458813 UYG458794:UYR458813 VIC458794:VIN458813 VRY458794:VSJ458813 WBU458794:WCF458813 WLQ458794:WMB458813 WVM458794:WVX458813 C524330:N524349 JA524330:JL524349 SW524330:TH524349 ACS524330:ADD524349 AMO524330:AMZ524349 AWK524330:AWV524349 BGG524330:BGR524349 BQC524330:BQN524349 BZY524330:CAJ524349 CJU524330:CKF524349 CTQ524330:CUB524349 DDM524330:DDX524349 DNI524330:DNT524349 DXE524330:DXP524349 EHA524330:EHL524349 EQW524330:ERH524349 FAS524330:FBD524349 FKO524330:FKZ524349 FUK524330:FUV524349 GEG524330:GER524349 GOC524330:GON524349 GXY524330:GYJ524349 HHU524330:HIF524349 HRQ524330:HSB524349 IBM524330:IBX524349 ILI524330:ILT524349 IVE524330:IVP524349 JFA524330:JFL524349 JOW524330:JPH524349 JYS524330:JZD524349 KIO524330:KIZ524349 KSK524330:KSV524349 LCG524330:LCR524349 LMC524330:LMN524349 LVY524330:LWJ524349 MFU524330:MGF524349 MPQ524330:MQB524349 MZM524330:MZX524349 NJI524330:NJT524349 NTE524330:NTP524349 ODA524330:ODL524349 OMW524330:ONH524349 OWS524330:OXD524349 PGO524330:PGZ524349 PQK524330:PQV524349 QAG524330:QAR524349 QKC524330:QKN524349 QTY524330:QUJ524349 RDU524330:REF524349 RNQ524330:ROB524349 RXM524330:RXX524349 SHI524330:SHT524349 SRE524330:SRP524349 TBA524330:TBL524349 TKW524330:TLH524349 TUS524330:TVD524349 UEO524330:UEZ524349 UOK524330:UOV524349 UYG524330:UYR524349 VIC524330:VIN524349 VRY524330:VSJ524349 WBU524330:WCF524349 WLQ524330:WMB524349 WVM524330:WVX524349 C589866:N589885 JA589866:JL589885 SW589866:TH589885 ACS589866:ADD589885 AMO589866:AMZ589885 AWK589866:AWV589885 BGG589866:BGR589885 BQC589866:BQN589885 BZY589866:CAJ589885 CJU589866:CKF589885 CTQ589866:CUB589885 DDM589866:DDX589885 DNI589866:DNT589885 DXE589866:DXP589885 EHA589866:EHL589885 EQW589866:ERH589885 FAS589866:FBD589885 FKO589866:FKZ589885 FUK589866:FUV589885 GEG589866:GER589885 GOC589866:GON589885 GXY589866:GYJ589885 HHU589866:HIF589885 HRQ589866:HSB589885 IBM589866:IBX589885 ILI589866:ILT589885 IVE589866:IVP589885 JFA589866:JFL589885 JOW589866:JPH589885 JYS589866:JZD589885 KIO589866:KIZ589885 KSK589866:KSV589885 LCG589866:LCR589885 LMC589866:LMN589885 LVY589866:LWJ589885 MFU589866:MGF589885 MPQ589866:MQB589885 MZM589866:MZX589885 NJI589866:NJT589885 NTE589866:NTP589885 ODA589866:ODL589885 OMW589866:ONH589885 OWS589866:OXD589885 PGO589866:PGZ589885 PQK589866:PQV589885 QAG589866:QAR589885 QKC589866:QKN589885 QTY589866:QUJ589885 RDU589866:REF589885 RNQ589866:ROB589885 RXM589866:RXX589885 SHI589866:SHT589885 SRE589866:SRP589885 TBA589866:TBL589885 TKW589866:TLH589885 TUS589866:TVD589885 UEO589866:UEZ589885 UOK589866:UOV589885 UYG589866:UYR589885 VIC589866:VIN589885 VRY589866:VSJ589885 WBU589866:WCF589885 WLQ589866:WMB589885 WVM589866:WVX589885 C655402:N655421 JA655402:JL655421 SW655402:TH655421 ACS655402:ADD655421 AMO655402:AMZ655421 AWK655402:AWV655421 BGG655402:BGR655421 BQC655402:BQN655421 BZY655402:CAJ655421 CJU655402:CKF655421 CTQ655402:CUB655421 DDM655402:DDX655421 DNI655402:DNT655421 DXE655402:DXP655421 EHA655402:EHL655421 EQW655402:ERH655421 FAS655402:FBD655421 FKO655402:FKZ655421 FUK655402:FUV655421 GEG655402:GER655421 GOC655402:GON655421 GXY655402:GYJ655421 HHU655402:HIF655421 HRQ655402:HSB655421 IBM655402:IBX655421 ILI655402:ILT655421 IVE655402:IVP655421 JFA655402:JFL655421 JOW655402:JPH655421 JYS655402:JZD655421 KIO655402:KIZ655421 KSK655402:KSV655421 LCG655402:LCR655421 LMC655402:LMN655421 LVY655402:LWJ655421 MFU655402:MGF655421 MPQ655402:MQB655421 MZM655402:MZX655421 NJI655402:NJT655421 NTE655402:NTP655421 ODA655402:ODL655421 OMW655402:ONH655421 OWS655402:OXD655421 PGO655402:PGZ655421 PQK655402:PQV655421 QAG655402:QAR655421 QKC655402:QKN655421 QTY655402:QUJ655421 RDU655402:REF655421 RNQ655402:ROB655421 RXM655402:RXX655421 SHI655402:SHT655421 SRE655402:SRP655421 TBA655402:TBL655421 TKW655402:TLH655421 TUS655402:TVD655421 UEO655402:UEZ655421 UOK655402:UOV655421 UYG655402:UYR655421 VIC655402:VIN655421 VRY655402:VSJ655421 WBU655402:WCF655421 WLQ655402:WMB655421 WVM655402:WVX655421 C720938:N720957 JA720938:JL720957 SW720938:TH720957 ACS720938:ADD720957 AMO720938:AMZ720957 AWK720938:AWV720957 BGG720938:BGR720957 BQC720938:BQN720957 BZY720938:CAJ720957 CJU720938:CKF720957 CTQ720938:CUB720957 DDM720938:DDX720957 DNI720938:DNT720957 DXE720938:DXP720957 EHA720938:EHL720957 EQW720938:ERH720957 FAS720938:FBD720957 FKO720938:FKZ720957 FUK720938:FUV720957 GEG720938:GER720957 GOC720938:GON720957 GXY720938:GYJ720957 HHU720938:HIF720957 HRQ720938:HSB720957 IBM720938:IBX720957 ILI720938:ILT720957 IVE720938:IVP720957 JFA720938:JFL720957 JOW720938:JPH720957 JYS720938:JZD720957 KIO720938:KIZ720957 KSK720938:KSV720957 LCG720938:LCR720957 LMC720938:LMN720957 LVY720938:LWJ720957 MFU720938:MGF720957 MPQ720938:MQB720957 MZM720938:MZX720957 NJI720938:NJT720957 NTE720938:NTP720957 ODA720938:ODL720957 OMW720938:ONH720957 OWS720938:OXD720957 PGO720938:PGZ720957 PQK720938:PQV720957 QAG720938:QAR720957 QKC720938:QKN720957 QTY720938:QUJ720957 RDU720938:REF720957 RNQ720938:ROB720957 RXM720938:RXX720957 SHI720938:SHT720957 SRE720938:SRP720957 TBA720938:TBL720957 TKW720938:TLH720957 TUS720938:TVD720957 UEO720938:UEZ720957 UOK720938:UOV720957 UYG720938:UYR720957 VIC720938:VIN720957 VRY720938:VSJ720957 WBU720938:WCF720957 WLQ720938:WMB720957 WVM720938:WVX720957 C786474:N786493 JA786474:JL786493 SW786474:TH786493 ACS786474:ADD786493 AMO786474:AMZ786493 AWK786474:AWV786493 BGG786474:BGR786493 BQC786474:BQN786493 BZY786474:CAJ786493 CJU786474:CKF786493 CTQ786474:CUB786493 DDM786474:DDX786493 DNI786474:DNT786493 DXE786474:DXP786493 EHA786474:EHL786493 EQW786474:ERH786493 FAS786474:FBD786493 FKO786474:FKZ786493 FUK786474:FUV786493 GEG786474:GER786493 GOC786474:GON786493 GXY786474:GYJ786493 HHU786474:HIF786493 HRQ786474:HSB786493 IBM786474:IBX786493 ILI786474:ILT786493 IVE786474:IVP786493 JFA786474:JFL786493 JOW786474:JPH786493 JYS786474:JZD786493 KIO786474:KIZ786493 KSK786474:KSV786493 LCG786474:LCR786493 LMC786474:LMN786493 LVY786474:LWJ786493 MFU786474:MGF786493 MPQ786474:MQB786493 MZM786474:MZX786493 NJI786474:NJT786493 NTE786474:NTP786493 ODA786474:ODL786493 OMW786474:ONH786493 OWS786474:OXD786493 PGO786474:PGZ786493 PQK786474:PQV786493 QAG786474:QAR786493 QKC786474:QKN786493 QTY786474:QUJ786493 RDU786474:REF786493 RNQ786474:ROB786493 RXM786474:RXX786493 SHI786474:SHT786493 SRE786474:SRP786493 TBA786474:TBL786493 TKW786474:TLH786493 TUS786474:TVD786493 UEO786474:UEZ786493 UOK786474:UOV786493 UYG786474:UYR786493 VIC786474:VIN786493 VRY786474:VSJ786493 WBU786474:WCF786493 WLQ786474:WMB786493 WVM786474:WVX786493 C852010:N852029 JA852010:JL852029 SW852010:TH852029 ACS852010:ADD852029 AMO852010:AMZ852029 AWK852010:AWV852029 BGG852010:BGR852029 BQC852010:BQN852029 BZY852010:CAJ852029 CJU852010:CKF852029 CTQ852010:CUB852029 DDM852010:DDX852029 DNI852010:DNT852029 DXE852010:DXP852029 EHA852010:EHL852029 EQW852010:ERH852029 FAS852010:FBD852029 FKO852010:FKZ852029 FUK852010:FUV852029 GEG852010:GER852029 GOC852010:GON852029 GXY852010:GYJ852029 HHU852010:HIF852029 HRQ852010:HSB852029 IBM852010:IBX852029 ILI852010:ILT852029 IVE852010:IVP852029 JFA852010:JFL852029 JOW852010:JPH852029 JYS852010:JZD852029 KIO852010:KIZ852029 KSK852010:KSV852029 LCG852010:LCR852029 LMC852010:LMN852029 LVY852010:LWJ852029 MFU852010:MGF852029 MPQ852010:MQB852029 MZM852010:MZX852029 NJI852010:NJT852029 NTE852010:NTP852029 ODA852010:ODL852029 OMW852010:ONH852029 OWS852010:OXD852029 PGO852010:PGZ852029 PQK852010:PQV852029 QAG852010:QAR852029 QKC852010:QKN852029 QTY852010:QUJ852029 RDU852010:REF852029 RNQ852010:ROB852029 RXM852010:RXX852029 SHI852010:SHT852029 SRE852010:SRP852029 TBA852010:TBL852029 TKW852010:TLH852029 TUS852010:TVD852029 UEO852010:UEZ852029 UOK852010:UOV852029 UYG852010:UYR852029 VIC852010:VIN852029 VRY852010:VSJ852029 WBU852010:WCF852029 WLQ852010:WMB852029 WVM852010:WVX852029 C917546:N917565 JA917546:JL917565 SW917546:TH917565 ACS917546:ADD917565 AMO917546:AMZ917565 AWK917546:AWV917565 BGG917546:BGR917565 BQC917546:BQN917565 BZY917546:CAJ917565 CJU917546:CKF917565 CTQ917546:CUB917565 DDM917546:DDX917565 DNI917546:DNT917565 DXE917546:DXP917565 EHA917546:EHL917565 EQW917546:ERH917565 FAS917546:FBD917565 FKO917546:FKZ917565 FUK917546:FUV917565 GEG917546:GER917565 GOC917546:GON917565 GXY917546:GYJ917565 HHU917546:HIF917565 HRQ917546:HSB917565 IBM917546:IBX917565 ILI917546:ILT917565 IVE917546:IVP917565 JFA917546:JFL917565 JOW917546:JPH917565 JYS917546:JZD917565 KIO917546:KIZ917565 KSK917546:KSV917565 LCG917546:LCR917565 LMC917546:LMN917565 LVY917546:LWJ917565 MFU917546:MGF917565 MPQ917546:MQB917565 MZM917546:MZX917565 NJI917546:NJT917565 NTE917546:NTP917565 ODA917546:ODL917565 OMW917546:ONH917565 OWS917546:OXD917565 PGO917546:PGZ917565 PQK917546:PQV917565 QAG917546:QAR917565 QKC917546:QKN917565 QTY917546:QUJ917565 RDU917546:REF917565 RNQ917546:ROB917565 RXM917546:RXX917565 SHI917546:SHT917565 SRE917546:SRP917565 TBA917546:TBL917565 TKW917546:TLH917565 TUS917546:TVD917565 UEO917546:UEZ917565 UOK917546:UOV917565 UYG917546:UYR917565 VIC917546:VIN917565 VRY917546:VSJ917565 WBU917546:WCF917565 WLQ917546:WMB917565 WVM917546:WVX917565 C983082:N983101 JA983082:JL983101 SW983082:TH983101 ACS983082:ADD983101 AMO983082:AMZ983101 AWK983082:AWV983101 BGG983082:BGR983101 BQC983082:BQN983101 BZY983082:CAJ983101 CJU983082:CKF983101 CTQ983082:CUB983101 DDM983082:DDX983101 DNI983082:DNT983101 DXE983082:DXP983101 EHA983082:EHL983101 EQW983082:ERH983101 FAS983082:FBD983101 FKO983082:FKZ983101 FUK983082:FUV983101 GEG983082:GER983101 GOC983082:GON983101 GXY983082:GYJ983101 HHU983082:HIF983101 HRQ983082:HSB983101 IBM983082:IBX983101 ILI983082:ILT983101 IVE983082:IVP983101 JFA983082:JFL983101 JOW983082:JPH983101 JYS983082:JZD983101 KIO983082:KIZ983101 KSK983082:KSV983101 LCG983082:LCR983101 LMC983082:LMN983101 LVY983082:LWJ983101 MFU983082:MGF983101 MPQ983082:MQB983101 MZM983082:MZX983101 NJI983082:NJT983101 NTE983082:NTP983101 ODA983082:ODL983101 OMW983082:ONH983101 OWS983082:OXD983101 PGO983082:PGZ983101 PQK983082:PQV983101 QAG983082:QAR983101 QKC983082:QKN983101 QTY983082:QUJ983101 RDU983082:REF983101 RNQ983082:ROB983101 RXM983082:RXX983101 SHI983082:SHT983101 SRE983082:SRP983101 TBA983082:TBL983101 TKW983082:TLH983101 TUS983082:TVD983101 UEO983082:UEZ983101 UOK983082:UOV983101 UYG983082:UYR983101 VIC983082:VIN983101 VRY983082:VSJ983101 WBU983082:WCF983101 WLQ983082:WMB983101 C50:N61"/>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dimension ref="A1:IU65334"/>
  <sheetViews>
    <sheetView topLeftCell="A39" workbookViewId="0">
      <selection activeCell="C9" sqref="C9:N9"/>
    </sheetView>
  </sheetViews>
  <sheetFormatPr defaultColWidth="9.28515625" defaultRowHeight="12.75"/>
  <cols>
    <col min="1" max="1" width="8.5703125" style="85" customWidth="1"/>
    <col min="2" max="3" width="12.28515625" style="85" customWidth="1"/>
    <col min="4" max="4" width="6.42578125" style="85" customWidth="1"/>
    <col min="5" max="6" width="4.7109375" style="85" customWidth="1"/>
    <col min="7" max="7" width="6.5703125" style="85" customWidth="1"/>
    <col min="8" max="8" width="4.42578125" style="85" customWidth="1"/>
    <col min="9" max="9" width="6.5703125" style="85" customWidth="1"/>
    <col min="10" max="10" width="7.28515625" style="85" customWidth="1"/>
    <col min="11" max="11" width="6.5703125" style="85" customWidth="1"/>
    <col min="12" max="12" width="6.7109375" style="85" customWidth="1"/>
    <col min="13" max="13" width="6.5703125" style="85" customWidth="1"/>
    <col min="14" max="14" width="6.7109375" style="85" customWidth="1"/>
    <col min="15" max="15" width="0" style="85" hidden="1" customWidth="1"/>
    <col min="16" max="16" width="2.7109375" style="85" hidden="1" customWidth="1"/>
    <col min="17" max="17" width="7.28515625" style="85" hidden="1" customWidth="1"/>
    <col min="18" max="18" width="4.5703125" style="85" hidden="1" customWidth="1"/>
    <col min="19" max="244" width="9.28515625" style="85"/>
    <col min="245" max="245" width="14.28515625" style="85" bestFit="1" customWidth="1"/>
    <col min="246" max="16384" width="9.28515625" style="85"/>
  </cols>
  <sheetData>
    <row r="1" spans="1:23" ht="58.5" customHeight="1" thickBot="1">
      <c r="A1" s="588" t="s">
        <v>295</v>
      </c>
      <c r="B1" s="589"/>
      <c r="C1" s="589"/>
      <c r="D1" s="589"/>
      <c r="E1" s="589"/>
      <c r="F1" s="589"/>
      <c r="G1" s="589"/>
      <c r="H1" s="589"/>
      <c r="I1" s="589"/>
      <c r="J1" s="589"/>
      <c r="K1" s="589"/>
      <c r="L1" s="589"/>
      <c r="M1" s="589"/>
      <c r="N1" s="589"/>
    </row>
    <row r="2" spans="1:23" ht="26.25" customHeight="1">
      <c r="A2" s="87"/>
      <c r="B2" s="87"/>
      <c r="C2" s="87"/>
      <c r="D2" s="87"/>
      <c r="E2" s="87"/>
      <c r="F2" s="87"/>
      <c r="G2" s="87"/>
      <c r="H2" s="87"/>
      <c r="I2" s="87"/>
      <c r="J2" s="87"/>
      <c r="K2" s="87"/>
      <c r="L2" s="87"/>
      <c r="M2" s="87"/>
      <c r="N2" s="87"/>
      <c r="O2" s="88"/>
      <c r="P2" s="88"/>
      <c r="Q2" s="88"/>
      <c r="R2" s="88"/>
      <c r="S2" s="88"/>
      <c r="T2" s="88"/>
      <c r="U2" s="88"/>
      <c r="V2" s="88"/>
      <c r="W2" s="88"/>
    </row>
    <row r="3" spans="1:23" s="88" customFormat="1" ht="51" customHeight="1">
      <c r="A3" s="590" t="s">
        <v>290</v>
      </c>
      <c r="B3" s="591"/>
      <c r="C3" s="591"/>
      <c r="D3" s="592"/>
      <c r="E3" s="593">
        <v>7</v>
      </c>
      <c r="F3" s="594"/>
      <c r="G3" s="594"/>
      <c r="H3" s="595"/>
      <c r="I3" s="596" t="s">
        <v>219</v>
      </c>
      <c r="J3" s="596"/>
      <c r="K3" s="596"/>
      <c r="L3" s="596"/>
      <c r="M3" s="596"/>
      <c r="N3" s="596"/>
    </row>
    <row r="4" spans="1:23" s="88" customFormat="1" ht="12.75" customHeight="1">
      <c r="A4" s="597" t="s">
        <v>291</v>
      </c>
      <c r="B4" s="598"/>
      <c r="C4" s="598"/>
      <c r="D4" s="599"/>
      <c r="E4" s="603">
        <v>7</v>
      </c>
      <c r="F4" s="604"/>
      <c r="G4" s="604"/>
      <c r="H4" s="604"/>
      <c r="I4" s="605" t="s">
        <v>220</v>
      </c>
      <c r="J4" s="606"/>
      <c r="K4" s="606"/>
      <c r="L4" s="607"/>
      <c r="M4" s="607"/>
      <c r="N4" s="608"/>
    </row>
    <row r="5" spans="1:23" s="88" customFormat="1" ht="21.75" customHeight="1">
      <c r="A5" s="600"/>
      <c r="B5" s="601"/>
      <c r="C5" s="601"/>
      <c r="D5" s="602"/>
      <c r="E5" s="604"/>
      <c r="F5" s="604"/>
      <c r="G5" s="604"/>
      <c r="H5" s="604"/>
      <c r="I5" s="609"/>
      <c r="J5" s="610"/>
      <c r="K5" s="610"/>
      <c r="L5" s="610"/>
      <c r="M5" s="610"/>
      <c r="N5" s="611"/>
    </row>
    <row r="6" spans="1:23" s="88" customFormat="1" ht="21.75" customHeight="1">
      <c r="A6" s="632" t="s">
        <v>135</v>
      </c>
      <c r="B6" s="633"/>
      <c r="C6" s="633"/>
      <c r="D6" s="634"/>
      <c r="E6" s="579" t="s">
        <v>221</v>
      </c>
      <c r="F6" s="579"/>
      <c r="G6" s="579"/>
      <c r="H6" s="580"/>
      <c r="I6" s="523" t="s">
        <v>137</v>
      </c>
      <c r="J6" s="523"/>
      <c r="K6" s="523"/>
      <c r="L6" s="523"/>
      <c r="M6" s="523"/>
      <c r="N6" s="523"/>
    </row>
    <row r="7" spans="1:23" s="88" customFormat="1" ht="27" customHeight="1">
      <c r="A7" s="635"/>
      <c r="B7" s="636"/>
      <c r="C7" s="636"/>
      <c r="D7" s="637"/>
      <c r="E7" s="581"/>
      <c r="F7" s="581"/>
      <c r="G7" s="581"/>
      <c r="H7" s="582"/>
      <c r="I7" s="523">
        <v>2021</v>
      </c>
      <c r="J7" s="523"/>
      <c r="K7" s="523">
        <v>2022</v>
      </c>
      <c r="L7" s="523"/>
      <c r="M7" s="523">
        <v>2023</v>
      </c>
      <c r="N7" s="523"/>
    </row>
    <row r="8" spans="1:23" s="88" customFormat="1" ht="31.5" customHeight="1">
      <c r="A8" s="638" t="s">
        <v>138</v>
      </c>
      <c r="B8" s="639"/>
      <c r="C8" s="639"/>
      <c r="D8" s="640"/>
      <c r="E8" s="615"/>
      <c r="F8" s="615"/>
      <c r="G8" s="615"/>
      <c r="H8" s="616"/>
      <c r="I8" s="646" t="s">
        <v>52</v>
      </c>
      <c r="J8" s="647"/>
      <c r="K8" s="641"/>
      <c r="L8" s="641"/>
      <c r="M8" s="641"/>
      <c r="N8" s="641"/>
    </row>
    <row r="9" spans="1:23" ht="38.25" customHeight="1">
      <c r="A9" s="550" t="s">
        <v>139</v>
      </c>
      <c r="B9" s="551"/>
      <c r="C9" s="552" t="s">
        <v>342</v>
      </c>
      <c r="D9" s="571"/>
      <c r="E9" s="571"/>
      <c r="F9" s="571"/>
      <c r="G9" s="571"/>
      <c r="H9" s="571"/>
      <c r="I9" s="571"/>
      <c r="J9" s="571"/>
      <c r="K9" s="571"/>
      <c r="L9" s="571"/>
      <c r="M9" s="571"/>
      <c r="N9" s="572"/>
    </row>
    <row r="10" spans="1:23" ht="19.5" customHeight="1">
      <c r="A10" s="555" t="s">
        <v>140</v>
      </c>
      <c r="B10" s="556"/>
      <c r="C10" s="561" t="s">
        <v>341</v>
      </c>
      <c r="D10" s="562"/>
      <c r="E10" s="562"/>
      <c r="F10" s="562"/>
      <c r="G10" s="562"/>
      <c r="H10" s="562"/>
      <c r="I10" s="562"/>
      <c r="J10" s="562"/>
      <c r="K10" s="562"/>
      <c r="L10" s="562"/>
      <c r="M10" s="562"/>
      <c r="N10" s="563"/>
    </row>
    <row r="11" spans="1:23" ht="19.5" customHeight="1">
      <c r="A11" s="557"/>
      <c r="B11" s="558"/>
      <c r="C11" s="564"/>
      <c r="D11" s="565"/>
      <c r="E11" s="565"/>
      <c r="F11" s="565"/>
      <c r="G11" s="565"/>
      <c r="H11" s="565"/>
      <c r="I11" s="565"/>
      <c r="J11" s="565"/>
      <c r="K11" s="565"/>
      <c r="L11" s="565"/>
      <c r="M11" s="565"/>
      <c r="N11" s="566"/>
    </row>
    <row r="12" spans="1:23" ht="22.5" customHeight="1">
      <c r="A12" s="557"/>
      <c r="B12" s="558"/>
      <c r="C12" s="564"/>
      <c r="D12" s="565"/>
      <c r="E12" s="565"/>
      <c r="F12" s="565"/>
      <c r="G12" s="565"/>
      <c r="H12" s="565"/>
      <c r="I12" s="565"/>
      <c r="J12" s="565"/>
      <c r="K12" s="565"/>
      <c r="L12" s="565"/>
      <c r="M12" s="565"/>
      <c r="N12" s="566"/>
    </row>
    <row r="13" spans="1:23" ht="31.5" customHeight="1">
      <c r="A13" s="557"/>
      <c r="B13" s="558"/>
      <c r="C13" s="564"/>
      <c r="D13" s="565"/>
      <c r="E13" s="565"/>
      <c r="F13" s="565"/>
      <c r="G13" s="565"/>
      <c r="H13" s="565"/>
      <c r="I13" s="565"/>
      <c r="J13" s="565"/>
      <c r="K13" s="565"/>
      <c r="L13" s="565"/>
      <c r="M13" s="565"/>
      <c r="N13" s="566"/>
    </row>
    <row r="14" spans="1:23" ht="18.75" hidden="1" customHeight="1">
      <c r="A14" s="557"/>
      <c r="B14" s="558"/>
      <c r="C14" s="564"/>
      <c r="D14" s="565"/>
      <c r="E14" s="565"/>
      <c r="F14" s="565"/>
      <c r="G14" s="565"/>
      <c r="H14" s="565"/>
      <c r="I14" s="565"/>
      <c r="J14" s="565"/>
      <c r="K14" s="565"/>
      <c r="L14" s="565"/>
      <c r="M14" s="565"/>
      <c r="N14" s="566"/>
    </row>
    <row r="15" spans="1:23" ht="16.5" hidden="1" customHeight="1">
      <c r="A15" s="557"/>
      <c r="B15" s="558"/>
      <c r="C15" s="564"/>
      <c r="D15" s="565"/>
      <c r="E15" s="565"/>
      <c r="F15" s="565"/>
      <c r="G15" s="565"/>
      <c r="H15" s="565"/>
      <c r="I15" s="565"/>
      <c r="J15" s="565"/>
      <c r="K15" s="565"/>
      <c r="L15" s="565"/>
      <c r="M15" s="565"/>
      <c r="N15" s="566"/>
    </row>
    <row r="16" spans="1:23" ht="23.25" hidden="1" customHeight="1">
      <c r="A16" s="557"/>
      <c r="B16" s="558"/>
      <c r="C16" s="564"/>
      <c r="D16" s="565"/>
      <c r="E16" s="565"/>
      <c r="F16" s="565"/>
      <c r="G16" s="565"/>
      <c r="H16" s="565"/>
      <c r="I16" s="565"/>
      <c r="J16" s="565"/>
      <c r="K16" s="565"/>
      <c r="L16" s="565"/>
      <c r="M16" s="565"/>
      <c r="N16" s="566"/>
    </row>
    <row r="17" spans="1:29" ht="20.25" hidden="1" customHeight="1">
      <c r="A17" s="557"/>
      <c r="B17" s="558"/>
      <c r="C17" s="564"/>
      <c r="D17" s="565"/>
      <c r="E17" s="565"/>
      <c r="F17" s="565"/>
      <c r="G17" s="565"/>
      <c r="H17" s="565"/>
      <c r="I17" s="565"/>
      <c r="J17" s="565"/>
      <c r="K17" s="565"/>
      <c r="L17" s="565"/>
      <c r="M17" s="565"/>
      <c r="N17" s="566"/>
    </row>
    <row r="18" spans="1:29" ht="13.5" hidden="1" customHeight="1">
      <c r="A18" s="557"/>
      <c r="B18" s="558"/>
      <c r="C18" s="564"/>
      <c r="D18" s="565"/>
      <c r="E18" s="565"/>
      <c r="F18" s="565"/>
      <c r="G18" s="565"/>
      <c r="H18" s="565"/>
      <c r="I18" s="565"/>
      <c r="J18" s="565"/>
      <c r="K18" s="565"/>
      <c r="L18" s="565"/>
      <c r="M18" s="565"/>
      <c r="N18" s="566"/>
    </row>
    <row r="19" spans="1:29" ht="13.5" hidden="1" customHeight="1">
      <c r="A19" s="557"/>
      <c r="B19" s="558"/>
      <c r="C19" s="564"/>
      <c r="D19" s="565"/>
      <c r="E19" s="565"/>
      <c r="F19" s="565"/>
      <c r="G19" s="565"/>
      <c r="H19" s="565"/>
      <c r="I19" s="565"/>
      <c r="J19" s="565"/>
      <c r="K19" s="565"/>
      <c r="L19" s="565"/>
      <c r="M19" s="565"/>
      <c r="N19" s="566"/>
    </row>
    <row r="20" spans="1:29" ht="13.5" hidden="1" customHeight="1">
      <c r="A20" s="557"/>
      <c r="B20" s="558"/>
      <c r="C20" s="564"/>
      <c r="D20" s="565"/>
      <c r="E20" s="565"/>
      <c r="F20" s="565"/>
      <c r="G20" s="565"/>
      <c r="H20" s="565"/>
      <c r="I20" s="565"/>
      <c r="J20" s="565"/>
      <c r="K20" s="565"/>
      <c r="L20" s="565"/>
      <c r="M20" s="565"/>
      <c r="N20" s="566"/>
    </row>
    <row r="21" spans="1:29" ht="13.5" customHeight="1">
      <c r="A21" s="557"/>
      <c r="B21" s="558"/>
      <c r="C21" s="564"/>
      <c r="D21" s="565"/>
      <c r="E21" s="565"/>
      <c r="F21" s="565"/>
      <c r="G21" s="565"/>
      <c r="H21" s="565"/>
      <c r="I21" s="565"/>
      <c r="J21" s="565"/>
      <c r="K21" s="565"/>
      <c r="L21" s="565"/>
      <c r="M21" s="565"/>
      <c r="N21" s="566"/>
    </row>
    <row r="22" spans="1:29" ht="19.5" customHeight="1">
      <c r="A22" s="559"/>
      <c r="B22" s="560"/>
      <c r="C22" s="567"/>
      <c r="D22" s="568"/>
      <c r="E22" s="568"/>
      <c r="F22" s="568"/>
      <c r="G22" s="568"/>
      <c r="H22" s="568"/>
      <c r="I22" s="568"/>
      <c r="J22" s="568"/>
      <c r="K22" s="568"/>
      <c r="L22" s="568"/>
      <c r="M22" s="568"/>
      <c r="N22" s="569"/>
    </row>
    <row r="23" spans="1:29" ht="18.75" customHeight="1">
      <c r="A23" s="533" t="s">
        <v>142</v>
      </c>
      <c r="B23" s="570"/>
      <c r="C23" s="570"/>
      <c r="D23" s="570"/>
      <c r="E23" s="570"/>
      <c r="F23" s="570"/>
      <c r="G23" s="570"/>
      <c r="H23" s="570"/>
      <c r="I23" s="570"/>
      <c r="J23" s="570"/>
      <c r="K23" s="570"/>
      <c r="L23" s="570"/>
      <c r="M23" s="570"/>
      <c r="N23" s="534"/>
      <c r="R23" s="96"/>
      <c r="S23" s="96"/>
      <c r="T23" s="96"/>
      <c r="U23" s="96"/>
      <c r="V23" s="96"/>
      <c r="W23" s="96"/>
      <c r="X23" s="96"/>
      <c r="Y23" s="96"/>
      <c r="Z23" s="96"/>
      <c r="AA23" s="96"/>
      <c r="AB23" s="96"/>
      <c r="AC23" s="96"/>
    </row>
    <row r="24" spans="1:29" ht="42" customHeight="1">
      <c r="A24" s="101">
        <v>1</v>
      </c>
      <c r="B24" s="321" t="s">
        <v>345</v>
      </c>
      <c r="C24" s="322"/>
      <c r="D24" s="322"/>
      <c r="E24" s="322"/>
      <c r="F24" s="322"/>
      <c r="G24" s="323"/>
      <c r="H24" s="101"/>
      <c r="I24" s="321"/>
      <c r="J24" s="322"/>
      <c r="K24" s="322"/>
      <c r="L24" s="322"/>
      <c r="M24" s="322"/>
      <c r="N24" s="323"/>
      <c r="R24" s="96"/>
      <c r="S24" s="96"/>
      <c r="T24" s="96"/>
      <c r="U24" s="96"/>
      <c r="V24" s="96"/>
      <c r="W24" s="96"/>
      <c r="X24" s="96"/>
      <c r="Y24" s="96"/>
      <c r="Z24" s="96"/>
      <c r="AA24" s="96"/>
      <c r="AB24" s="96"/>
      <c r="AC24" s="96"/>
    </row>
    <row r="25" spans="1:29" ht="40.5" customHeight="1">
      <c r="A25" s="101"/>
      <c r="B25" s="321"/>
      <c r="C25" s="322"/>
      <c r="D25" s="322"/>
      <c r="E25" s="322"/>
      <c r="F25" s="322"/>
      <c r="G25" s="323"/>
      <c r="H25" s="101"/>
      <c r="I25" s="321"/>
      <c r="J25" s="322"/>
      <c r="K25" s="322"/>
      <c r="L25" s="322"/>
      <c r="M25" s="322"/>
      <c r="N25" s="323"/>
      <c r="R25" s="96"/>
      <c r="S25" s="96"/>
      <c r="T25" s="96"/>
      <c r="U25" s="96"/>
      <c r="V25" s="96"/>
      <c r="W25" s="96"/>
      <c r="X25" s="96"/>
      <c r="Y25" s="96"/>
      <c r="Z25" s="96"/>
      <c r="AA25" s="96"/>
      <c r="AB25" s="96"/>
      <c r="AC25" s="96"/>
    </row>
    <row r="26" spans="1:29" ht="38.25" hidden="1" customHeight="1">
      <c r="A26" s="101"/>
      <c r="B26" s="321"/>
      <c r="C26" s="322"/>
      <c r="D26" s="322"/>
      <c r="E26" s="322"/>
      <c r="F26" s="322"/>
      <c r="G26" s="323"/>
      <c r="H26" s="101"/>
      <c r="I26" s="321"/>
      <c r="J26" s="322"/>
      <c r="K26" s="322"/>
      <c r="L26" s="322"/>
      <c r="M26" s="322"/>
      <c r="N26" s="323"/>
      <c r="R26" s="96"/>
      <c r="S26" s="96"/>
      <c r="T26" s="96"/>
      <c r="U26" s="96"/>
      <c r="V26" s="96"/>
      <c r="W26" s="96"/>
      <c r="X26" s="96"/>
      <c r="Y26" s="96"/>
      <c r="Z26" s="96"/>
      <c r="AA26" s="96"/>
      <c r="AB26" s="96"/>
      <c r="AC26" s="96"/>
    </row>
    <row r="27" spans="1:29" ht="33.75" customHeight="1">
      <c r="A27" s="101"/>
      <c r="B27" s="321"/>
      <c r="C27" s="322"/>
      <c r="D27" s="322"/>
      <c r="E27" s="322"/>
      <c r="F27" s="322"/>
      <c r="G27" s="323"/>
      <c r="H27" s="101"/>
      <c r="I27" s="321"/>
      <c r="J27" s="322"/>
      <c r="K27" s="322"/>
      <c r="L27" s="322"/>
      <c r="M27" s="322"/>
      <c r="N27" s="323"/>
    </row>
    <row r="28" spans="1:29" ht="43.5" customHeight="1">
      <c r="A28" s="101"/>
      <c r="B28" s="321"/>
      <c r="C28" s="322"/>
      <c r="D28" s="322"/>
      <c r="E28" s="322"/>
      <c r="F28" s="322"/>
      <c r="G28" s="323"/>
      <c r="H28" s="101"/>
      <c r="I28" s="549"/>
      <c r="J28" s="549"/>
      <c r="K28" s="549"/>
      <c r="L28" s="549"/>
      <c r="M28" s="549"/>
      <c r="N28" s="549"/>
    </row>
    <row r="29" spans="1:29" ht="15">
      <c r="A29" s="628" t="s">
        <v>200</v>
      </c>
      <c r="B29" s="629"/>
      <c r="C29" s="629"/>
      <c r="D29" s="629"/>
      <c r="E29" s="629"/>
      <c r="F29" s="629"/>
      <c r="G29" s="629"/>
      <c r="H29" s="629"/>
      <c r="I29" s="629"/>
      <c r="J29" s="629"/>
      <c r="K29" s="629"/>
      <c r="L29" s="629"/>
      <c r="M29" s="629"/>
      <c r="N29" s="629"/>
      <c r="O29" s="630"/>
      <c r="P29" s="630"/>
      <c r="Q29" s="630"/>
      <c r="R29" s="631"/>
    </row>
    <row r="30" spans="1:29" ht="27.75" customHeight="1">
      <c r="A30" s="530" t="s">
        <v>145</v>
      </c>
      <c r="B30" s="531"/>
      <c r="C30" s="531"/>
      <c r="D30" s="531"/>
      <c r="E30" s="531"/>
      <c r="F30" s="531"/>
      <c r="G30" s="531"/>
      <c r="H30" s="532"/>
      <c r="I30" s="533" t="s">
        <v>85</v>
      </c>
      <c r="J30" s="534"/>
      <c r="K30" s="535" t="s">
        <v>236</v>
      </c>
      <c r="L30" s="535"/>
      <c r="M30" s="527" t="s">
        <v>148</v>
      </c>
      <c r="N30" s="527"/>
      <c r="O30" s="527">
        <v>2021</v>
      </c>
      <c r="P30" s="527"/>
      <c r="Q30" s="527">
        <v>2022</v>
      </c>
      <c r="R30" s="527"/>
    </row>
    <row r="31" spans="1:29">
      <c r="A31" s="441" t="s">
        <v>222</v>
      </c>
      <c r="B31" s="442"/>
      <c r="C31" s="442"/>
      <c r="D31" s="442"/>
      <c r="E31" s="442"/>
      <c r="F31" s="442"/>
      <c r="G31" s="442"/>
      <c r="H31" s="443"/>
      <c r="I31" s="529">
        <v>3</v>
      </c>
      <c r="J31" s="529"/>
      <c r="K31" s="625"/>
      <c r="L31" s="625"/>
      <c r="M31" s="529"/>
      <c r="N31" s="529"/>
      <c r="O31" s="529"/>
      <c r="P31" s="529"/>
      <c r="Q31" s="529"/>
      <c r="R31" s="529"/>
    </row>
    <row r="32" spans="1:29">
      <c r="A32" s="441" t="s">
        <v>343</v>
      </c>
      <c r="B32" s="442"/>
      <c r="C32" s="442"/>
      <c r="D32" s="442"/>
      <c r="E32" s="442"/>
      <c r="F32" s="442"/>
      <c r="G32" s="442"/>
      <c r="H32" s="443"/>
      <c r="I32" s="529">
        <v>5</v>
      </c>
      <c r="J32" s="529"/>
      <c r="K32" s="625"/>
      <c r="L32" s="625"/>
      <c r="M32" s="529"/>
      <c r="N32" s="529"/>
      <c r="O32" s="529"/>
      <c r="P32" s="529"/>
      <c r="Q32" s="529"/>
      <c r="R32" s="529"/>
    </row>
    <row r="33" spans="1:18">
      <c r="A33" s="441"/>
      <c r="B33" s="442"/>
      <c r="C33" s="442"/>
      <c r="D33" s="442"/>
      <c r="E33" s="442"/>
      <c r="F33" s="442"/>
      <c r="G33" s="442"/>
      <c r="H33" s="443"/>
      <c r="I33" s="753"/>
      <c r="J33" s="753"/>
      <c r="K33" s="625"/>
      <c r="L33" s="625"/>
      <c r="M33" s="529"/>
      <c r="N33" s="529"/>
      <c r="O33" s="528"/>
      <c r="P33" s="529"/>
      <c r="Q33" s="528"/>
      <c r="R33" s="529"/>
    </row>
    <row r="34" spans="1:18" ht="37.5" customHeight="1">
      <c r="A34" s="441"/>
      <c r="B34" s="442"/>
      <c r="C34" s="442"/>
      <c r="D34" s="442"/>
      <c r="E34" s="442"/>
      <c r="F34" s="442"/>
      <c r="G34" s="442"/>
      <c r="H34" s="443"/>
      <c r="I34" s="528"/>
      <c r="J34" s="529"/>
      <c r="K34" s="625"/>
      <c r="L34" s="625"/>
      <c r="M34" s="529"/>
      <c r="N34" s="529"/>
      <c r="O34" s="528"/>
      <c r="P34" s="529"/>
      <c r="Q34" s="528"/>
      <c r="R34" s="529"/>
    </row>
    <row r="35" spans="1:18" ht="39" customHeight="1">
      <c r="A35" s="530" t="s">
        <v>155</v>
      </c>
      <c r="B35" s="531"/>
      <c r="C35" s="531"/>
      <c r="D35" s="531"/>
      <c r="E35" s="531"/>
      <c r="F35" s="531"/>
      <c r="G35" s="531"/>
      <c r="H35" s="532"/>
      <c r="I35" s="533" t="s">
        <v>85</v>
      </c>
      <c r="J35" s="534"/>
      <c r="K35" s="535" t="s">
        <v>236</v>
      </c>
      <c r="L35" s="535"/>
      <c r="M35" s="527" t="s">
        <v>148</v>
      </c>
      <c r="N35" s="527"/>
      <c r="O35" s="527">
        <v>2021</v>
      </c>
      <c r="P35" s="527"/>
      <c r="Q35" s="527">
        <v>2022</v>
      </c>
      <c r="R35" s="527"/>
    </row>
    <row r="36" spans="1:18" ht="24.75" customHeight="1">
      <c r="A36" s="441"/>
      <c r="B36" s="442"/>
      <c r="C36" s="442"/>
      <c r="D36" s="442"/>
      <c r="E36" s="442"/>
      <c r="F36" s="442"/>
      <c r="G36" s="442"/>
      <c r="H36" s="443"/>
      <c r="I36" s="540"/>
      <c r="J36" s="529"/>
      <c r="K36" s="540"/>
      <c r="L36" s="529"/>
      <c r="M36" s="529"/>
      <c r="N36" s="529"/>
      <c r="O36" s="540"/>
      <c r="P36" s="529"/>
      <c r="Q36" s="540"/>
      <c r="R36" s="529"/>
    </row>
    <row r="37" spans="1:18" ht="20.25" hidden="1" customHeight="1">
      <c r="A37" s="441"/>
      <c r="B37" s="442"/>
      <c r="C37" s="442"/>
      <c r="D37" s="442"/>
      <c r="E37" s="442"/>
      <c r="F37" s="442"/>
      <c r="G37" s="442"/>
      <c r="H37" s="443"/>
      <c r="I37" s="540"/>
      <c r="J37" s="529"/>
      <c r="K37" s="626"/>
      <c r="L37" s="627"/>
      <c r="M37" s="529"/>
      <c r="N37" s="529"/>
      <c r="O37" s="540"/>
      <c r="P37" s="529"/>
      <c r="Q37" s="540"/>
      <c r="R37" s="529"/>
    </row>
    <row r="38" spans="1:18" ht="26.25" hidden="1" customHeight="1">
      <c r="A38" s="441"/>
      <c r="B38" s="442"/>
      <c r="C38" s="442"/>
      <c r="D38" s="442"/>
      <c r="E38" s="442"/>
      <c r="F38" s="442"/>
      <c r="G38" s="442"/>
      <c r="H38" s="443"/>
      <c r="I38" s="540"/>
      <c r="J38" s="529"/>
      <c r="K38" s="540"/>
      <c r="L38" s="529"/>
      <c r="M38" s="529"/>
      <c r="N38" s="529"/>
      <c r="O38" s="540"/>
      <c r="P38" s="529"/>
      <c r="Q38" s="540"/>
      <c r="R38" s="529"/>
    </row>
    <row r="39" spans="1:18">
      <c r="A39" s="441"/>
      <c r="B39" s="442"/>
      <c r="C39" s="442"/>
      <c r="D39" s="442"/>
      <c r="E39" s="442"/>
      <c r="F39" s="442"/>
      <c r="G39" s="442"/>
      <c r="H39" s="443"/>
      <c r="I39" s="540" t="s">
        <v>122</v>
      </c>
      <c r="J39" s="529"/>
      <c r="K39" s="540"/>
      <c r="L39" s="529"/>
      <c r="M39" s="529"/>
      <c r="N39" s="529"/>
      <c r="O39" s="540"/>
      <c r="P39" s="529"/>
      <c r="Q39" s="540"/>
      <c r="R39" s="529"/>
    </row>
    <row r="40" spans="1:18" ht="24.75" customHeight="1">
      <c r="A40" s="441"/>
      <c r="B40" s="442"/>
      <c r="C40" s="442"/>
      <c r="D40" s="442"/>
      <c r="E40" s="442"/>
      <c r="F40" s="442"/>
      <c r="G40" s="442"/>
      <c r="H40" s="443"/>
      <c r="I40" s="540"/>
      <c r="J40" s="529"/>
      <c r="K40" s="540"/>
      <c r="L40" s="529"/>
      <c r="M40" s="529"/>
      <c r="N40" s="529"/>
      <c r="O40" s="540"/>
      <c r="P40" s="529"/>
      <c r="Q40" s="540"/>
      <c r="R40" s="529"/>
    </row>
    <row r="41" spans="1:18" ht="21.75" customHeight="1">
      <c r="A41" s="530" t="s">
        <v>157</v>
      </c>
      <c r="B41" s="531"/>
      <c r="C41" s="531"/>
      <c r="D41" s="531"/>
      <c r="E41" s="531"/>
      <c r="F41" s="531"/>
      <c r="G41" s="531"/>
      <c r="H41" s="532"/>
      <c r="I41" s="533" t="s">
        <v>85</v>
      </c>
      <c r="J41" s="534"/>
      <c r="K41" s="535" t="s">
        <v>236</v>
      </c>
      <c r="L41" s="535"/>
      <c r="M41" s="527" t="s">
        <v>148</v>
      </c>
      <c r="N41" s="527"/>
      <c r="O41" s="527">
        <v>2021</v>
      </c>
      <c r="P41" s="527"/>
      <c r="Q41" s="527">
        <v>2022</v>
      </c>
      <c r="R41" s="527"/>
    </row>
    <row r="42" spans="1:18" ht="29.25" hidden="1" customHeight="1">
      <c r="A42" s="441"/>
      <c r="B42" s="442"/>
      <c r="C42" s="442"/>
      <c r="D42" s="442"/>
      <c r="E42" s="442"/>
      <c r="F42" s="442"/>
      <c r="G42" s="442"/>
      <c r="H42" s="443"/>
      <c r="I42" s="539"/>
      <c r="J42" s="539"/>
      <c r="K42" s="625"/>
      <c r="L42" s="625"/>
      <c r="M42" s="529"/>
      <c r="N42" s="529"/>
      <c r="O42" s="529"/>
      <c r="P42" s="529"/>
      <c r="Q42" s="529"/>
      <c r="R42" s="529"/>
    </row>
    <row r="43" spans="1:18" ht="0.75" customHeight="1">
      <c r="A43" s="441"/>
      <c r="B43" s="442"/>
      <c r="C43" s="442"/>
      <c r="D43" s="442"/>
      <c r="E43" s="442"/>
      <c r="F43" s="442"/>
      <c r="G43" s="442"/>
      <c r="H43" s="443"/>
      <c r="I43" s="529"/>
      <c r="J43" s="529"/>
      <c r="K43" s="625"/>
      <c r="L43" s="625"/>
      <c r="M43" s="529"/>
      <c r="N43" s="529"/>
      <c r="O43" s="529"/>
      <c r="P43" s="529"/>
      <c r="Q43" s="529"/>
      <c r="R43" s="529"/>
    </row>
    <row r="44" spans="1:18" hidden="1">
      <c r="A44" s="441"/>
      <c r="B44" s="442"/>
      <c r="C44" s="442"/>
      <c r="D44" s="442"/>
      <c r="E44" s="442"/>
      <c r="F44" s="442"/>
      <c r="G44" s="442"/>
      <c r="H44" s="443"/>
      <c r="I44" s="529"/>
      <c r="J44" s="529"/>
      <c r="K44" s="625"/>
      <c r="L44" s="625"/>
      <c r="M44" s="529"/>
      <c r="N44" s="529"/>
      <c r="O44" s="529"/>
      <c r="P44" s="529"/>
      <c r="Q44" s="529"/>
      <c r="R44" s="529"/>
    </row>
    <row r="45" spans="1:18" hidden="1">
      <c r="A45" s="530" t="s">
        <v>159</v>
      </c>
      <c r="B45" s="531"/>
      <c r="C45" s="531"/>
      <c r="D45" s="531"/>
      <c r="E45" s="531"/>
      <c r="F45" s="531"/>
      <c r="G45" s="531"/>
      <c r="H45" s="532"/>
      <c r="I45" s="533" t="s">
        <v>203</v>
      </c>
      <c r="J45" s="534"/>
      <c r="K45" s="535" t="s">
        <v>204</v>
      </c>
      <c r="L45" s="535"/>
      <c r="M45" s="527" t="s">
        <v>148</v>
      </c>
      <c r="N45" s="527"/>
      <c r="O45" s="527">
        <v>2018</v>
      </c>
      <c r="P45" s="527"/>
      <c r="Q45" s="527">
        <v>2019</v>
      </c>
      <c r="R45" s="527"/>
    </row>
    <row r="46" spans="1:18" ht="18" customHeight="1">
      <c r="A46" s="622" t="s">
        <v>344</v>
      </c>
      <c r="B46" s="623"/>
      <c r="C46" s="623"/>
      <c r="D46" s="623"/>
      <c r="E46" s="623"/>
      <c r="F46" s="623"/>
      <c r="G46" s="623"/>
      <c r="H46" s="624"/>
      <c r="I46" s="529">
        <v>10</v>
      </c>
      <c r="J46" s="529"/>
      <c r="K46" s="529"/>
      <c r="L46" s="529"/>
      <c r="M46" s="529"/>
      <c r="N46" s="529"/>
      <c r="O46" s="529"/>
      <c r="P46" s="529"/>
      <c r="Q46" s="529"/>
      <c r="R46" s="529"/>
    </row>
    <row r="47" spans="1:18" hidden="1">
      <c r="A47" s="622"/>
      <c r="B47" s="623"/>
      <c r="C47" s="623"/>
      <c r="D47" s="623"/>
      <c r="E47" s="623"/>
      <c r="F47" s="623"/>
      <c r="G47" s="623"/>
      <c r="H47" s="624"/>
      <c r="I47" s="529"/>
      <c r="J47" s="529"/>
      <c r="K47" s="529"/>
      <c r="L47" s="529"/>
      <c r="M47" s="529"/>
      <c r="N47" s="529"/>
      <c r="O47" s="529"/>
      <c r="P47" s="529"/>
      <c r="Q47" s="529"/>
      <c r="R47" s="529"/>
    </row>
    <row r="48" spans="1:18" hidden="1">
      <c r="A48" s="622"/>
      <c r="B48" s="623"/>
      <c r="C48" s="623"/>
      <c r="D48" s="623"/>
      <c r="E48" s="623"/>
      <c r="F48" s="623"/>
      <c r="G48" s="623"/>
      <c r="H48" s="624"/>
      <c r="I48" s="528"/>
      <c r="J48" s="529"/>
      <c r="K48" s="528"/>
      <c r="L48" s="529"/>
      <c r="M48" s="529"/>
      <c r="N48" s="529"/>
      <c r="O48" s="528"/>
      <c r="P48" s="529"/>
      <c r="Q48" s="528"/>
      <c r="R48" s="529"/>
    </row>
    <row r="49" spans="1:18" hidden="1">
      <c r="A49" s="622"/>
      <c r="B49" s="623"/>
      <c r="C49" s="623"/>
      <c r="D49" s="623"/>
      <c r="E49" s="623"/>
      <c r="F49" s="623"/>
      <c r="G49" s="623"/>
      <c r="H49" s="624"/>
      <c r="I49" s="529"/>
      <c r="J49" s="529"/>
      <c r="K49" s="529"/>
      <c r="L49" s="529"/>
      <c r="M49" s="529"/>
      <c r="N49" s="529"/>
      <c r="O49" s="529"/>
      <c r="P49" s="529"/>
      <c r="Q49" s="529"/>
      <c r="R49" s="529"/>
    </row>
    <row r="50" spans="1:18">
      <c r="A50" s="622"/>
      <c r="B50" s="623"/>
      <c r="C50" s="623"/>
      <c r="D50" s="623"/>
      <c r="E50" s="623"/>
      <c r="F50" s="623"/>
      <c r="G50" s="623"/>
      <c r="H50" s="624"/>
      <c r="I50" s="529"/>
      <c r="J50" s="529"/>
      <c r="K50" s="529"/>
      <c r="L50" s="529"/>
      <c r="M50" s="529"/>
      <c r="N50" s="529"/>
      <c r="O50" s="529"/>
      <c r="P50" s="529"/>
      <c r="Q50" s="529"/>
      <c r="R50" s="529"/>
    </row>
    <row r="52" spans="1:18">
      <c r="A52" s="524" t="s">
        <v>38</v>
      </c>
      <c r="B52" s="525"/>
      <c r="C52" s="525"/>
      <c r="D52" s="525"/>
      <c r="E52" s="525"/>
      <c r="F52" s="525"/>
      <c r="G52" s="525"/>
      <c r="H52" s="525"/>
      <c r="I52" s="525"/>
      <c r="J52" s="525"/>
      <c r="K52" s="525"/>
      <c r="L52" s="525"/>
      <c r="M52" s="525"/>
      <c r="N52" s="526"/>
    </row>
    <row r="53" spans="1:18" ht="42.75">
      <c r="A53" s="527" t="s">
        <v>39</v>
      </c>
      <c r="B53" s="527"/>
      <c r="C53" s="106" t="s">
        <v>40</v>
      </c>
      <c r="D53" s="106" t="s">
        <v>41</v>
      </c>
      <c r="E53" s="106" t="s">
        <v>42</v>
      </c>
      <c r="F53" s="106" t="s">
        <v>43</v>
      </c>
      <c r="G53" s="106" t="s">
        <v>44</v>
      </c>
      <c r="H53" s="106" t="s">
        <v>45</v>
      </c>
      <c r="I53" s="106" t="s">
        <v>46</v>
      </c>
      <c r="J53" s="106" t="s">
        <v>47</v>
      </c>
      <c r="K53" s="106" t="s">
        <v>48</v>
      </c>
      <c r="L53" s="106" t="s">
        <v>49</v>
      </c>
      <c r="M53" s="106" t="s">
        <v>50</v>
      </c>
      <c r="N53" s="106" t="s">
        <v>51</v>
      </c>
    </row>
    <row r="54" spans="1:18" ht="24.75" customHeight="1">
      <c r="A54" s="515">
        <v>1</v>
      </c>
      <c r="B54" s="516"/>
      <c r="C54" s="108"/>
      <c r="D54" s="108"/>
      <c r="E54" s="108"/>
      <c r="F54" s="108"/>
      <c r="G54" s="108"/>
      <c r="H54" s="108"/>
      <c r="I54" s="108"/>
      <c r="J54" s="108" t="s">
        <v>12</v>
      </c>
      <c r="K54" s="108" t="s">
        <v>12</v>
      </c>
      <c r="L54" s="108" t="s">
        <v>12</v>
      </c>
      <c r="M54" s="108" t="s">
        <v>12</v>
      </c>
      <c r="N54" s="108" t="s">
        <v>12</v>
      </c>
      <c r="O54" s="108" t="s">
        <v>12</v>
      </c>
    </row>
    <row r="55" spans="1:18" ht="12" customHeight="1" thickBot="1">
      <c r="A55" s="517"/>
      <c r="B55" s="518"/>
      <c r="C55" s="109"/>
      <c r="D55" s="109"/>
      <c r="E55" s="109"/>
      <c r="F55" s="109"/>
      <c r="G55" s="109"/>
      <c r="H55" s="109"/>
      <c r="I55" s="109"/>
      <c r="J55" s="109"/>
      <c r="K55" s="109"/>
      <c r="L55" s="109"/>
      <c r="M55" s="109"/>
      <c r="N55" s="109"/>
    </row>
    <row r="56" spans="1:18" ht="12" customHeight="1">
      <c r="A56" s="515"/>
      <c r="B56" s="516"/>
      <c r="C56" s="108"/>
      <c r="D56" s="108"/>
      <c r="E56" s="108"/>
      <c r="F56" s="108"/>
      <c r="G56" s="108"/>
      <c r="H56" s="108"/>
      <c r="I56" s="108"/>
      <c r="J56" s="108"/>
      <c r="K56" s="108"/>
      <c r="L56" s="108"/>
      <c r="M56" s="108"/>
      <c r="N56" s="108"/>
    </row>
    <row r="57" spans="1:18" ht="12" customHeight="1" thickBot="1">
      <c r="A57" s="517"/>
      <c r="B57" s="518"/>
      <c r="C57" s="109"/>
      <c r="D57" s="109"/>
      <c r="E57" s="109"/>
      <c r="F57" s="109"/>
      <c r="G57" s="109"/>
      <c r="H57" s="109"/>
      <c r="I57" s="109"/>
      <c r="J57" s="109"/>
      <c r="K57" s="109"/>
      <c r="L57" s="109"/>
      <c r="M57" s="109"/>
      <c r="N57" s="109"/>
    </row>
    <row r="58" spans="1:18" ht="12" customHeight="1">
      <c r="A58" s="515"/>
      <c r="B58" s="516"/>
      <c r="C58" s="108"/>
      <c r="D58" s="108"/>
      <c r="E58" s="108"/>
      <c r="F58" s="108"/>
      <c r="G58" s="108"/>
      <c r="H58" s="108"/>
      <c r="I58" s="108"/>
      <c r="J58" s="108"/>
      <c r="K58" s="108"/>
      <c r="L58" s="108"/>
      <c r="M58" s="108"/>
      <c r="N58" s="108"/>
    </row>
    <row r="59" spans="1:18" ht="12" customHeight="1" thickBot="1">
      <c r="A59" s="517"/>
      <c r="B59" s="518"/>
      <c r="C59" s="109"/>
      <c r="D59" s="109"/>
      <c r="E59" s="109"/>
      <c r="F59" s="109"/>
      <c r="G59" s="109"/>
      <c r="H59" s="109"/>
      <c r="I59" s="109"/>
      <c r="J59" s="109"/>
      <c r="K59" s="109"/>
      <c r="L59" s="109"/>
      <c r="M59" s="109"/>
      <c r="N59" s="109"/>
    </row>
    <row r="60" spans="1:18" ht="12" customHeight="1" thickBot="1">
      <c r="A60" s="515"/>
      <c r="B60" s="516"/>
      <c r="C60" s="108"/>
      <c r="D60" s="108"/>
      <c r="E60" s="108"/>
      <c r="F60" s="108"/>
      <c r="G60" s="108"/>
      <c r="H60" s="108"/>
      <c r="I60" s="108"/>
      <c r="J60" s="108"/>
      <c r="K60" s="108"/>
      <c r="L60" s="108"/>
      <c r="M60" s="108"/>
      <c r="N60" s="109"/>
    </row>
    <row r="61" spans="1:18" ht="12" customHeight="1" thickBot="1">
      <c r="A61" s="517"/>
      <c r="B61" s="518"/>
      <c r="C61" s="109"/>
      <c r="D61" s="109"/>
      <c r="E61" s="109"/>
      <c r="F61" s="109"/>
      <c r="G61" s="109"/>
      <c r="H61" s="109"/>
      <c r="I61" s="109"/>
      <c r="J61" s="109"/>
      <c r="K61" s="109"/>
      <c r="L61" s="109"/>
      <c r="M61" s="109"/>
      <c r="N61" s="109"/>
    </row>
    <row r="62" spans="1:18">
      <c r="A62" s="113"/>
      <c r="B62" s="113"/>
      <c r="C62" s="113"/>
      <c r="D62" s="113"/>
      <c r="E62" s="113"/>
      <c r="F62" s="113"/>
      <c r="G62" s="113"/>
      <c r="H62" s="113"/>
      <c r="I62" s="113"/>
      <c r="J62" s="113"/>
      <c r="K62" s="113"/>
      <c r="L62" s="113"/>
      <c r="M62" s="113"/>
      <c r="N62" s="113"/>
    </row>
    <row r="63" spans="1:18" ht="36" customHeight="1">
      <c r="A63" s="502" t="s">
        <v>160</v>
      </c>
      <c r="B63" s="503"/>
      <c r="C63" s="503"/>
      <c r="D63" s="503"/>
      <c r="E63" s="503"/>
      <c r="F63" s="503"/>
      <c r="G63" s="503"/>
      <c r="H63" s="503"/>
      <c r="I63" s="503"/>
      <c r="J63" s="503"/>
      <c r="K63" s="503"/>
      <c r="L63" s="503"/>
      <c r="M63" s="503"/>
      <c r="N63" s="504"/>
    </row>
    <row r="64" spans="1:18" ht="46.5" customHeight="1">
      <c r="A64" s="114" t="s">
        <v>67</v>
      </c>
      <c r="B64" s="519" t="s">
        <v>68</v>
      </c>
      <c r="C64" s="520"/>
      <c r="D64" s="520"/>
      <c r="E64" s="520"/>
      <c r="F64" s="521"/>
      <c r="G64" s="620" t="s">
        <v>161</v>
      </c>
      <c r="H64" s="620"/>
      <c r="I64" s="621" t="s">
        <v>162</v>
      </c>
      <c r="J64" s="620"/>
      <c r="K64" s="522"/>
      <c r="L64" s="522"/>
      <c r="M64" s="523"/>
      <c r="N64" s="523"/>
    </row>
    <row r="65" spans="1:16" ht="24.75" customHeight="1">
      <c r="A65" s="123" t="s">
        <v>223</v>
      </c>
      <c r="B65" s="508" t="s">
        <v>224</v>
      </c>
      <c r="C65" s="509"/>
      <c r="D65" s="509"/>
      <c r="E65" s="509"/>
      <c r="F65" s="510"/>
      <c r="G65" s="511">
        <v>10</v>
      </c>
      <c r="H65" s="512"/>
      <c r="I65" s="513"/>
      <c r="J65" s="513"/>
      <c r="K65" s="513"/>
      <c r="L65" s="513"/>
      <c r="M65" s="514"/>
      <c r="N65" s="514"/>
    </row>
    <row r="66" spans="1:16">
      <c r="A66" s="123" t="s">
        <v>225</v>
      </c>
      <c r="B66" s="642" t="s">
        <v>226</v>
      </c>
      <c r="C66" s="509"/>
      <c r="D66" s="509"/>
      <c r="E66" s="509"/>
      <c r="F66" s="510"/>
      <c r="G66" s="511">
        <v>30</v>
      </c>
      <c r="H66" s="512"/>
      <c r="I66" s="513"/>
      <c r="J66" s="513"/>
      <c r="K66" s="513"/>
      <c r="L66" s="513"/>
      <c r="M66" s="514"/>
      <c r="N66" s="514"/>
    </row>
    <row r="67" spans="1:16">
      <c r="A67" s="123" t="s">
        <v>225</v>
      </c>
      <c r="B67" s="642" t="s">
        <v>227</v>
      </c>
      <c r="C67" s="509"/>
      <c r="D67" s="509"/>
      <c r="E67" s="509"/>
      <c r="F67" s="510"/>
      <c r="G67" s="511">
        <v>30</v>
      </c>
      <c r="H67" s="512"/>
      <c r="I67" s="513"/>
      <c r="J67" s="513"/>
      <c r="K67" s="513"/>
      <c r="L67" s="513"/>
      <c r="M67" s="514"/>
      <c r="N67" s="514"/>
    </row>
    <row r="68" spans="1:16">
      <c r="A68" s="123" t="s">
        <v>208</v>
      </c>
      <c r="B68" s="642" t="s">
        <v>228</v>
      </c>
      <c r="C68" s="509"/>
      <c r="D68" s="509"/>
      <c r="E68" s="509"/>
      <c r="F68" s="510"/>
      <c r="G68" s="511">
        <v>30</v>
      </c>
      <c r="H68" s="512"/>
      <c r="I68" s="513"/>
      <c r="J68" s="513"/>
      <c r="K68" s="513"/>
      <c r="L68" s="513"/>
      <c r="M68" s="514"/>
      <c r="N68" s="514"/>
    </row>
    <row r="69" spans="1:16">
      <c r="A69" s="118">
        <f>COUNTA(B65:F68)</f>
        <v>4</v>
      </c>
      <c r="B69" s="500" t="s">
        <v>70</v>
      </c>
      <c r="C69" s="500"/>
      <c r="D69" s="500"/>
      <c r="E69" s="500"/>
      <c r="F69" s="500"/>
      <c r="G69" s="500"/>
      <c r="H69" s="500"/>
      <c r="I69" s="500"/>
      <c r="J69" s="500"/>
      <c r="K69" s="500"/>
      <c r="L69" s="501"/>
      <c r="M69" s="478"/>
      <c r="N69" s="478"/>
    </row>
    <row r="70" spans="1:16">
      <c r="A70" s="113"/>
      <c r="B70" s="113"/>
      <c r="C70" s="113"/>
      <c r="D70" s="113"/>
      <c r="E70" s="113"/>
      <c r="F70" s="113"/>
      <c r="G70" s="113"/>
      <c r="H70" s="113"/>
      <c r="I70" s="113"/>
      <c r="J70" s="113"/>
      <c r="K70" s="113"/>
      <c r="L70" s="113"/>
      <c r="M70" s="113"/>
      <c r="N70" s="113"/>
    </row>
    <row r="71" spans="1:16">
      <c r="A71" s="502" t="s">
        <v>71</v>
      </c>
      <c r="B71" s="503"/>
      <c r="C71" s="503"/>
      <c r="D71" s="503"/>
      <c r="E71" s="503"/>
      <c r="F71" s="503"/>
      <c r="G71" s="503"/>
      <c r="H71" s="503"/>
      <c r="I71" s="503"/>
      <c r="J71" s="503"/>
      <c r="K71" s="503"/>
      <c r="L71" s="503"/>
      <c r="M71" s="503"/>
      <c r="N71" s="504"/>
    </row>
    <row r="72" spans="1:16">
      <c r="A72" s="505" t="s">
        <v>72</v>
      </c>
      <c r="B72" s="506"/>
      <c r="C72" s="506"/>
      <c r="D72" s="507"/>
      <c r="E72" s="505" t="s">
        <v>73</v>
      </c>
      <c r="F72" s="506"/>
      <c r="G72" s="506"/>
      <c r="H72" s="506"/>
      <c r="I72" s="506"/>
      <c r="J72" s="506"/>
      <c r="K72" s="506"/>
      <c r="L72" s="506"/>
      <c r="M72" s="474" t="s">
        <v>74</v>
      </c>
      <c r="N72" s="476"/>
    </row>
    <row r="73" spans="1:16">
      <c r="A73" s="490"/>
      <c r="B73" s="491"/>
      <c r="C73" s="491"/>
      <c r="D73" s="492"/>
      <c r="E73" s="490"/>
      <c r="F73" s="491"/>
      <c r="G73" s="491"/>
      <c r="H73" s="491"/>
      <c r="I73" s="491"/>
      <c r="J73" s="491"/>
      <c r="K73" s="491"/>
      <c r="L73" s="491"/>
      <c r="M73" s="496"/>
      <c r="N73" s="497"/>
    </row>
    <row r="74" spans="1:16">
      <c r="A74" s="493"/>
      <c r="B74" s="494"/>
      <c r="C74" s="494"/>
      <c r="D74" s="495"/>
      <c r="E74" s="493"/>
      <c r="F74" s="494"/>
      <c r="G74" s="494"/>
      <c r="H74" s="494"/>
      <c r="I74" s="494"/>
      <c r="J74" s="494"/>
      <c r="K74" s="494"/>
      <c r="L74" s="494"/>
      <c r="M74" s="498"/>
      <c r="N74" s="499"/>
      <c r="O74" s="120"/>
      <c r="P74" s="95"/>
    </row>
    <row r="75" spans="1:16">
      <c r="A75" s="490"/>
      <c r="B75" s="491"/>
      <c r="C75" s="491"/>
      <c r="D75" s="492"/>
      <c r="E75" s="490"/>
      <c r="F75" s="491"/>
      <c r="G75" s="491"/>
      <c r="H75" s="491"/>
      <c r="I75" s="491"/>
      <c r="J75" s="491"/>
      <c r="K75" s="491"/>
      <c r="L75" s="491"/>
      <c r="M75" s="496"/>
      <c r="N75" s="497"/>
    </row>
    <row r="76" spans="1:16">
      <c r="A76" s="493"/>
      <c r="B76" s="494"/>
      <c r="C76" s="494"/>
      <c r="D76" s="495"/>
      <c r="E76" s="493"/>
      <c r="F76" s="494"/>
      <c r="G76" s="494"/>
      <c r="H76" s="494"/>
      <c r="I76" s="494"/>
      <c r="J76" s="494"/>
      <c r="K76" s="494"/>
      <c r="L76" s="494"/>
      <c r="M76" s="498"/>
      <c r="N76" s="499"/>
    </row>
    <row r="77" spans="1:16">
      <c r="A77" s="474" t="s">
        <v>75</v>
      </c>
      <c r="B77" s="475"/>
      <c r="C77" s="475"/>
      <c r="D77" s="475"/>
      <c r="E77" s="475"/>
      <c r="F77" s="475"/>
      <c r="G77" s="475"/>
      <c r="H77" s="475"/>
      <c r="I77" s="475"/>
      <c r="J77" s="475"/>
      <c r="K77" s="475"/>
      <c r="L77" s="476"/>
      <c r="M77" s="478">
        <v>2000</v>
      </c>
      <c r="N77" s="478"/>
    </row>
    <row r="80" spans="1:16" ht="29.25" customHeight="1"/>
    <row r="65333" spans="251:255">
      <c r="IQ65333" s="87" t="s">
        <v>76</v>
      </c>
      <c r="IR65333" s="87" t="s">
        <v>77</v>
      </c>
      <c r="IS65333" s="87" t="s">
        <v>78</v>
      </c>
      <c r="IT65333" s="87" t="s">
        <v>79</v>
      </c>
      <c r="IU65333" s="87" t="s">
        <v>80</v>
      </c>
    </row>
    <row r="65334" spans="251:255">
      <c r="IQ65334" s="87" t="e">
        <f>#REF!&amp;$C$9</f>
        <v>#REF!</v>
      </c>
      <c r="IR65334" s="87" t="e">
        <f>#REF!</f>
        <v>#REF!</v>
      </c>
      <c r="IS65334" s="87" t="e">
        <f>$B$24&amp;" - "&amp;$B$25&amp;" - "&amp;$B$28&amp;" - "&amp;$I$28&amp;" - "&amp;#REF!&amp;" - "&amp;#REF!&amp;" - "&amp;#REF!&amp;" - "&amp;#REF!</f>
        <v>#REF!</v>
      </c>
      <c r="IT65334" s="87" t="e">
        <f>$A$31&amp;": "&amp;$I$31&amp;" - "&amp;$A$33&amp;": "&amp;$I$32&amp;" - "&amp;#REF!&amp;": "&amp;$I$33&amp;" - "&amp;#REF!&amp;": "&amp;#REF!&amp;" - "&amp;#REF!&amp;": "&amp;#REF!&amp;" - "&amp;#REF!&amp;": "&amp;#REF!&amp;" - "&amp;#REF!&amp;": "&amp;#REF!&amp;" - "&amp;$A$35&amp;": "&amp;$I$35&amp;" - "&amp;$A$36&amp;": "&amp;$I$36&amp;" - "&amp;#REF!&amp;": "&amp;#REF!&amp;" - "&amp;#REF!&amp;": "&amp;#REF!&amp;" - "&amp;#REF!&amp;": "&amp;#REF!&amp;" - "&amp;$A$37&amp;": "&amp;$I$37</f>
        <v>#REF!</v>
      </c>
      <c r="IU65334" s="87" t="e">
        <f>#REF!</f>
        <v>#REF!</v>
      </c>
    </row>
  </sheetData>
  <mergeCells count="206">
    <mergeCell ref="A6:D7"/>
    <mergeCell ref="E6:H7"/>
    <mergeCell ref="I6:N6"/>
    <mergeCell ref="I7:J7"/>
    <mergeCell ref="K7:L7"/>
    <mergeCell ref="M7:N7"/>
    <mergeCell ref="A1:N1"/>
    <mergeCell ref="A3:D3"/>
    <mergeCell ref="E3:H3"/>
    <mergeCell ref="I3:N3"/>
    <mergeCell ref="A4:D5"/>
    <mergeCell ref="E4:H5"/>
    <mergeCell ref="I4:N5"/>
    <mergeCell ref="A10:B22"/>
    <mergeCell ref="C10:N22"/>
    <mergeCell ref="A23:N23"/>
    <mergeCell ref="B24:G24"/>
    <mergeCell ref="I24:N24"/>
    <mergeCell ref="B25:G25"/>
    <mergeCell ref="I25:N25"/>
    <mergeCell ref="A8:D8"/>
    <mergeCell ref="E8:H8"/>
    <mergeCell ref="I8:J8"/>
    <mergeCell ref="K8:L8"/>
    <mergeCell ref="M8:N8"/>
    <mergeCell ref="A9:B9"/>
    <mergeCell ref="C9:N9"/>
    <mergeCell ref="A29:R29"/>
    <mergeCell ref="A30:H30"/>
    <mergeCell ref="I30:J30"/>
    <mergeCell ref="K30:L30"/>
    <mergeCell ref="M30:N30"/>
    <mergeCell ref="O30:P30"/>
    <mergeCell ref="Q30:R30"/>
    <mergeCell ref="B26:G26"/>
    <mergeCell ref="I26:N26"/>
    <mergeCell ref="B27:G27"/>
    <mergeCell ref="I27:N27"/>
    <mergeCell ref="B28:G28"/>
    <mergeCell ref="I28:N28"/>
    <mergeCell ref="A32:H32"/>
    <mergeCell ref="I32:J32"/>
    <mergeCell ref="K32:L32"/>
    <mergeCell ref="M32:N32"/>
    <mergeCell ref="O32:P32"/>
    <mergeCell ref="Q32:R32"/>
    <mergeCell ref="A31:H31"/>
    <mergeCell ref="I31:J31"/>
    <mergeCell ref="K31:L31"/>
    <mergeCell ref="M31:N31"/>
    <mergeCell ref="O31:P31"/>
    <mergeCell ref="Q31:R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A46:H46"/>
    <mergeCell ref="I46:J46"/>
    <mergeCell ref="K46:L46"/>
    <mergeCell ref="M46:N46"/>
    <mergeCell ref="O46:P46"/>
    <mergeCell ref="Q46:R46"/>
    <mergeCell ref="A45:H45"/>
    <mergeCell ref="I45:J45"/>
    <mergeCell ref="K45:L45"/>
    <mergeCell ref="M45:N45"/>
    <mergeCell ref="O45:P45"/>
    <mergeCell ref="Q45:R45"/>
    <mergeCell ref="A48:H48"/>
    <mergeCell ref="I48:J48"/>
    <mergeCell ref="K48:L48"/>
    <mergeCell ref="M48:N48"/>
    <mergeCell ref="O48:P48"/>
    <mergeCell ref="Q48:R48"/>
    <mergeCell ref="A47:H47"/>
    <mergeCell ref="I47:J47"/>
    <mergeCell ref="K47:L47"/>
    <mergeCell ref="M47:N47"/>
    <mergeCell ref="O47:P47"/>
    <mergeCell ref="Q47:R47"/>
    <mergeCell ref="A50:H50"/>
    <mergeCell ref="I50:J50"/>
    <mergeCell ref="K50:L50"/>
    <mergeCell ref="M50:N50"/>
    <mergeCell ref="O50:P50"/>
    <mergeCell ref="Q50:R50"/>
    <mergeCell ref="A49:H49"/>
    <mergeCell ref="I49:J49"/>
    <mergeCell ref="K49:L49"/>
    <mergeCell ref="M49:N49"/>
    <mergeCell ref="O49:P49"/>
    <mergeCell ref="Q49:R49"/>
    <mergeCell ref="A63:N63"/>
    <mergeCell ref="B64:F64"/>
    <mergeCell ref="G64:H64"/>
    <mergeCell ref="I64:J64"/>
    <mergeCell ref="K64:L64"/>
    <mergeCell ref="M64:N64"/>
    <mergeCell ref="A52:N52"/>
    <mergeCell ref="A53:B53"/>
    <mergeCell ref="A54:B55"/>
    <mergeCell ref="A56:B57"/>
    <mergeCell ref="A58:B59"/>
    <mergeCell ref="A60:B61"/>
    <mergeCell ref="B65:F65"/>
    <mergeCell ref="G65:H65"/>
    <mergeCell ref="I65:J65"/>
    <mergeCell ref="K65:L65"/>
    <mergeCell ref="M65:N65"/>
    <mergeCell ref="B66:F66"/>
    <mergeCell ref="G66:H66"/>
    <mergeCell ref="I66:J66"/>
    <mergeCell ref="K66:L66"/>
    <mergeCell ref="M66:N66"/>
    <mergeCell ref="B67:F67"/>
    <mergeCell ref="G67:H67"/>
    <mergeCell ref="I67:J67"/>
    <mergeCell ref="K67:L67"/>
    <mergeCell ref="M67:N67"/>
    <mergeCell ref="B68:F68"/>
    <mergeCell ref="G68:H68"/>
    <mergeCell ref="I68:J68"/>
    <mergeCell ref="K68:L68"/>
    <mergeCell ref="M68:N68"/>
    <mergeCell ref="A77:L77"/>
    <mergeCell ref="M77:N77"/>
    <mergeCell ref="A73:D74"/>
    <mergeCell ref="E73:L74"/>
    <mergeCell ref="M73:N74"/>
    <mergeCell ref="A75:D76"/>
    <mergeCell ref="E75:L76"/>
    <mergeCell ref="M75:N76"/>
    <mergeCell ref="B69:L69"/>
    <mergeCell ref="M69:N69"/>
    <mergeCell ref="A71:N71"/>
    <mergeCell ref="A72:D72"/>
    <mergeCell ref="E72:L72"/>
    <mergeCell ref="M72:N72"/>
  </mergeCells>
  <conditionalFormatting sqref="C60:M60">
    <cfRule type="cellIs" dxfId="72" priority="49" stopIfTrue="1" operator="equal">
      <formula>"x"</formula>
    </cfRule>
  </conditionalFormatting>
  <conditionalFormatting sqref="C55:N55 C57:N57 C59:N59 C61:M61 N60:N61">
    <cfRule type="cellIs" dxfId="71" priority="50" stopIfTrue="1" operator="equal">
      <formula>"x"</formula>
    </cfRule>
  </conditionalFormatting>
  <conditionalFormatting sqref="H54:I54">
    <cfRule type="cellIs" dxfId="70" priority="12" stopIfTrue="1" operator="equal">
      <formula>"x"</formula>
    </cfRule>
  </conditionalFormatting>
  <conditionalFormatting sqref="L56:N56">
    <cfRule type="cellIs" dxfId="69" priority="11" stopIfTrue="1" operator="equal">
      <formula>"x"</formula>
    </cfRule>
  </conditionalFormatting>
  <conditionalFormatting sqref="L58:N58">
    <cfRule type="cellIs" dxfId="68" priority="10" stopIfTrue="1" operator="equal">
      <formula>"x"</formula>
    </cfRule>
  </conditionalFormatting>
  <conditionalFormatting sqref="L54">
    <cfRule type="cellIs" dxfId="67" priority="9" stopIfTrue="1" operator="equal">
      <formula>"x"</formula>
    </cfRule>
  </conditionalFormatting>
  <conditionalFormatting sqref="J54">
    <cfRule type="cellIs" dxfId="66" priority="8" stopIfTrue="1" operator="equal">
      <formula>"x"</formula>
    </cfRule>
  </conditionalFormatting>
  <conditionalFormatting sqref="K54">
    <cfRule type="cellIs" dxfId="65" priority="7" stopIfTrue="1" operator="equal">
      <formula>"x"</formula>
    </cfRule>
  </conditionalFormatting>
  <conditionalFormatting sqref="O54">
    <cfRule type="cellIs" dxfId="64" priority="6" stopIfTrue="1" operator="equal">
      <formula>"x"</formula>
    </cfRule>
  </conditionalFormatting>
  <conditionalFormatting sqref="M54">
    <cfRule type="cellIs" dxfId="63" priority="5" stopIfTrue="1" operator="equal">
      <formula>"x"</formula>
    </cfRule>
  </conditionalFormatting>
  <conditionalFormatting sqref="N54">
    <cfRule type="cellIs" dxfId="62" priority="4" stopIfTrue="1" operator="equal">
      <formula>"x"</formula>
    </cfRule>
  </conditionalFormatting>
  <conditionalFormatting sqref="C54:G54">
    <cfRule type="cellIs" dxfId="61" priority="3" stopIfTrue="1" operator="equal">
      <formula>"x"</formula>
    </cfRule>
  </conditionalFormatting>
  <conditionalFormatting sqref="C56:K56">
    <cfRule type="cellIs" dxfId="60" priority="2" stopIfTrue="1" operator="equal">
      <formula>"x"</formula>
    </cfRule>
  </conditionalFormatting>
  <conditionalFormatting sqref="C58:K58">
    <cfRule type="cellIs" dxfId="59"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M54:O54 M55:N61 C54:L61"/>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dimension ref="A1:IU65337"/>
  <sheetViews>
    <sheetView workbookViewId="0">
      <selection activeCell="V13" sqref="V13"/>
    </sheetView>
  </sheetViews>
  <sheetFormatPr defaultColWidth="9.28515625" defaultRowHeight="12.75"/>
  <cols>
    <col min="1" max="1" width="8.5703125" style="85" customWidth="1"/>
    <col min="2" max="3" width="12.28515625" style="85" customWidth="1"/>
    <col min="4" max="4" width="6.42578125" style="85" customWidth="1"/>
    <col min="5" max="6" width="4.7109375" style="85" customWidth="1"/>
    <col min="7" max="7" width="6.5703125" style="85" customWidth="1"/>
    <col min="8" max="8" width="4.42578125" style="85" customWidth="1"/>
    <col min="9" max="9" width="6.5703125" style="85" customWidth="1"/>
    <col min="10" max="10" width="7.28515625" style="85" customWidth="1"/>
    <col min="11" max="11" width="6.5703125" style="85" customWidth="1"/>
    <col min="12" max="12" width="6.7109375" style="85" customWidth="1"/>
    <col min="13" max="13" width="6.5703125" style="85" customWidth="1"/>
    <col min="14" max="14" width="6.7109375" style="85" customWidth="1"/>
    <col min="15" max="15" width="0" style="85" hidden="1" customWidth="1"/>
    <col min="16" max="16" width="2.7109375" style="85" hidden="1" customWidth="1"/>
    <col min="17" max="17" width="7.28515625" style="85" hidden="1" customWidth="1"/>
    <col min="18" max="18" width="4.5703125" style="85" hidden="1" customWidth="1"/>
    <col min="19" max="244" width="9.28515625" style="85"/>
    <col min="245" max="245" width="14.28515625" style="85" bestFit="1" customWidth="1"/>
    <col min="246" max="16384" width="9.28515625" style="85"/>
  </cols>
  <sheetData>
    <row r="1" spans="1:23" ht="58.5" customHeight="1" thickBot="1">
      <c r="A1" s="588" t="s">
        <v>191</v>
      </c>
      <c r="B1" s="589"/>
      <c r="C1" s="589"/>
      <c r="D1" s="589"/>
      <c r="E1" s="589"/>
      <c r="F1" s="589"/>
      <c r="G1" s="589"/>
      <c r="H1" s="589"/>
      <c r="I1" s="589"/>
      <c r="J1" s="589"/>
      <c r="K1" s="589"/>
      <c r="L1" s="589"/>
      <c r="M1" s="589"/>
      <c r="N1" s="589"/>
    </row>
    <row r="2" spans="1:23" ht="26.25" customHeight="1">
      <c r="A2" s="87"/>
      <c r="B2" s="87"/>
      <c r="C2" s="87"/>
      <c r="D2" s="87"/>
      <c r="E2" s="87"/>
      <c r="F2" s="87"/>
      <c r="G2" s="87"/>
      <c r="H2" s="87"/>
      <c r="I2" s="87"/>
      <c r="J2" s="87"/>
      <c r="K2" s="87"/>
      <c r="L2" s="87"/>
      <c r="M2" s="87"/>
      <c r="N2" s="87"/>
      <c r="O2" s="88"/>
      <c r="P2" s="88"/>
      <c r="Q2" s="88"/>
      <c r="R2" s="88"/>
      <c r="S2" s="88"/>
      <c r="T2" s="88"/>
      <c r="U2" s="88"/>
      <c r="V2" s="88"/>
      <c r="W2" s="88"/>
    </row>
    <row r="3" spans="1:23" s="88" customFormat="1" ht="51" customHeight="1">
      <c r="A3" s="590" t="s">
        <v>192</v>
      </c>
      <c r="B3" s="591"/>
      <c r="C3" s="591"/>
      <c r="D3" s="592"/>
      <c r="E3" s="593"/>
      <c r="F3" s="594"/>
      <c r="G3" s="594"/>
      <c r="H3" s="595"/>
      <c r="I3" s="596" t="s">
        <v>219</v>
      </c>
      <c r="J3" s="596"/>
      <c r="K3" s="596"/>
      <c r="L3" s="596"/>
      <c r="M3" s="596"/>
      <c r="N3" s="596"/>
    </row>
    <row r="4" spans="1:23" s="88" customFormat="1" ht="12.75" customHeight="1">
      <c r="A4" s="597" t="s">
        <v>193</v>
      </c>
      <c r="B4" s="598"/>
      <c r="C4" s="598"/>
      <c r="D4" s="599"/>
      <c r="E4" s="603"/>
      <c r="F4" s="604"/>
      <c r="G4" s="604"/>
      <c r="H4" s="604"/>
      <c r="I4" s="605" t="s">
        <v>220</v>
      </c>
      <c r="J4" s="606"/>
      <c r="K4" s="606"/>
      <c r="L4" s="607"/>
      <c r="M4" s="607"/>
      <c r="N4" s="608"/>
    </row>
    <row r="5" spans="1:23" s="88" customFormat="1" ht="21.75" customHeight="1">
      <c r="A5" s="600"/>
      <c r="B5" s="601"/>
      <c r="C5" s="601"/>
      <c r="D5" s="602"/>
      <c r="E5" s="604"/>
      <c r="F5" s="604"/>
      <c r="G5" s="604"/>
      <c r="H5" s="604"/>
      <c r="I5" s="609"/>
      <c r="J5" s="610"/>
      <c r="K5" s="610"/>
      <c r="L5" s="610"/>
      <c r="M5" s="610"/>
      <c r="N5" s="611"/>
    </row>
    <row r="6" spans="1:23" s="88" customFormat="1" ht="21.75" customHeight="1">
      <c r="A6" s="632" t="s">
        <v>135</v>
      </c>
      <c r="B6" s="633"/>
      <c r="C6" s="633"/>
      <c r="D6" s="634"/>
      <c r="E6" s="579" t="s">
        <v>221</v>
      </c>
      <c r="F6" s="579"/>
      <c r="G6" s="579"/>
      <c r="H6" s="580"/>
      <c r="I6" s="523" t="s">
        <v>137</v>
      </c>
      <c r="J6" s="523"/>
      <c r="K6" s="523"/>
      <c r="L6" s="523"/>
      <c r="M6" s="523"/>
      <c r="N6" s="523"/>
    </row>
    <row r="7" spans="1:23" s="88" customFormat="1" ht="27" customHeight="1">
      <c r="A7" s="635"/>
      <c r="B7" s="636"/>
      <c r="C7" s="636"/>
      <c r="D7" s="637"/>
      <c r="E7" s="581"/>
      <c r="F7" s="581"/>
      <c r="G7" s="581"/>
      <c r="H7" s="582"/>
      <c r="I7" s="523">
        <v>2021</v>
      </c>
      <c r="J7" s="523"/>
      <c r="K7" s="523">
        <v>2022</v>
      </c>
      <c r="L7" s="523"/>
      <c r="M7" s="523">
        <v>2023</v>
      </c>
      <c r="N7" s="523"/>
    </row>
    <row r="8" spans="1:23" s="88" customFormat="1" ht="31.5" customHeight="1">
      <c r="A8" s="638" t="s">
        <v>138</v>
      </c>
      <c r="B8" s="639"/>
      <c r="C8" s="639"/>
      <c r="D8" s="640"/>
      <c r="E8" s="615"/>
      <c r="F8" s="615"/>
      <c r="G8" s="615"/>
      <c r="H8" s="616"/>
      <c r="I8" s="646" t="s">
        <v>52</v>
      </c>
      <c r="J8" s="647"/>
      <c r="K8" s="641"/>
      <c r="L8" s="641"/>
      <c r="M8" s="641"/>
      <c r="N8" s="641"/>
    </row>
    <row r="9" spans="1:23" ht="38.25" customHeight="1">
      <c r="A9" s="550" t="s">
        <v>139</v>
      </c>
      <c r="B9" s="551"/>
      <c r="C9" s="552" t="s">
        <v>346</v>
      </c>
      <c r="D9" s="571"/>
      <c r="E9" s="571"/>
      <c r="F9" s="571"/>
      <c r="G9" s="571"/>
      <c r="H9" s="571"/>
      <c r="I9" s="571"/>
      <c r="J9" s="571"/>
      <c r="K9" s="571"/>
      <c r="L9" s="571"/>
      <c r="M9" s="571"/>
      <c r="N9" s="572"/>
    </row>
    <row r="10" spans="1:23" ht="19.5" customHeight="1">
      <c r="A10" s="555" t="s">
        <v>140</v>
      </c>
      <c r="B10" s="556"/>
      <c r="C10" s="561" t="s">
        <v>276</v>
      </c>
      <c r="D10" s="562"/>
      <c r="E10" s="562"/>
      <c r="F10" s="562"/>
      <c r="G10" s="562"/>
      <c r="H10" s="562"/>
      <c r="I10" s="562"/>
      <c r="J10" s="562"/>
      <c r="K10" s="562"/>
      <c r="L10" s="562"/>
      <c r="M10" s="562"/>
      <c r="N10" s="563"/>
    </row>
    <row r="11" spans="1:23" ht="19.5" customHeight="1">
      <c r="A11" s="557"/>
      <c r="B11" s="558"/>
      <c r="C11" s="564"/>
      <c r="D11" s="565"/>
      <c r="E11" s="565"/>
      <c r="F11" s="565"/>
      <c r="G11" s="565"/>
      <c r="H11" s="565"/>
      <c r="I11" s="565"/>
      <c r="J11" s="565"/>
      <c r="K11" s="565"/>
      <c r="L11" s="565"/>
      <c r="M11" s="565"/>
      <c r="N11" s="566"/>
    </row>
    <row r="12" spans="1:23" ht="22.5" customHeight="1">
      <c r="A12" s="557"/>
      <c r="B12" s="558"/>
      <c r="C12" s="564"/>
      <c r="D12" s="565"/>
      <c r="E12" s="565"/>
      <c r="F12" s="565"/>
      <c r="G12" s="565"/>
      <c r="H12" s="565"/>
      <c r="I12" s="565"/>
      <c r="J12" s="565"/>
      <c r="K12" s="565"/>
      <c r="L12" s="565"/>
      <c r="M12" s="565"/>
      <c r="N12" s="566"/>
    </row>
    <row r="13" spans="1:23" ht="31.5" customHeight="1">
      <c r="A13" s="557"/>
      <c r="B13" s="558"/>
      <c r="C13" s="564"/>
      <c r="D13" s="565"/>
      <c r="E13" s="565"/>
      <c r="F13" s="565"/>
      <c r="G13" s="565"/>
      <c r="H13" s="565"/>
      <c r="I13" s="565"/>
      <c r="J13" s="565"/>
      <c r="K13" s="565"/>
      <c r="L13" s="565"/>
      <c r="M13" s="565"/>
      <c r="N13" s="566"/>
    </row>
    <row r="14" spans="1:23" ht="18.75" hidden="1" customHeight="1">
      <c r="A14" s="557"/>
      <c r="B14" s="558"/>
      <c r="C14" s="564"/>
      <c r="D14" s="565"/>
      <c r="E14" s="565"/>
      <c r="F14" s="565"/>
      <c r="G14" s="565"/>
      <c r="H14" s="565"/>
      <c r="I14" s="565"/>
      <c r="J14" s="565"/>
      <c r="K14" s="565"/>
      <c r="L14" s="565"/>
      <c r="M14" s="565"/>
      <c r="N14" s="566"/>
    </row>
    <row r="15" spans="1:23" ht="16.5" hidden="1" customHeight="1">
      <c r="A15" s="557"/>
      <c r="B15" s="558"/>
      <c r="C15" s="564"/>
      <c r="D15" s="565"/>
      <c r="E15" s="565"/>
      <c r="F15" s="565"/>
      <c r="G15" s="565"/>
      <c r="H15" s="565"/>
      <c r="I15" s="565"/>
      <c r="J15" s="565"/>
      <c r="K15" s="565"/>
      <c r="L15" s="565"/>
      <c r="M15" s="565"/>
      <c r="N15" s="566"/>
    </row>
    <row r="16" spans="1:23" ht="23.25" hidden="1" customHeight="1">
      <c r="A16" s="557"/>
      <c r="B16" s="558"/>
      <c r="C16" s="564"/>
      <c r="D16" s="565"/>
      <c r="E16" s="565"/>
      <c r="F16" s="565"/>
      <c r="G16" s="565"/>
      <c r="H16" s="565"/>
      <c r="I16" s="565"/>
      <c r="J16" s="565"/>
      <c r="K16" s="565"/>
      <c r="L16" s="565"/>
      <c r="M16" s="565"/>
      <c r="N16" s="566"/>
    </row>
    <row r="17" spans="1:29" ht="20.25" hidden="1" customHeight="1">
      <c r="A17" s="557"/>
      <c r="B17" s="558"/>
      <c r="C17" s="564"/>
      <c r="D17" s="565"/>
      <c r="E17" s="565"/>
      <c r="F17" s="565"/>
      <c r="G17" s="565"/>
      <c r="H17" s="565"/>
      <c r="I17" s="565"/>
      <c r="J17" s="565"/>
      <c r="K17" s="565"/>
      <c r="L17" s="565"/>
      <c r="M17" s="565"/>
      <c r="N17" s="566"/>
    </row>
    <row r="18" spans="1:29" ht="13.5" hidden="1" customHeight="1">
      <c r="A18" s="557"/>
      <c r="B18" s="558"/>
      <c r="C18" s="564"/>
      <c r="D18" s="565"/>
      <c r="E18" s="565"/>
      <c r="F18" s="565"/>
      <c r="G18" s="565"/>
      <c r="H18" s="565"/>
      <c r="I18" s="565"/>
      <c r="J18" s="565"/>
      <c r="K18" s="565"/>
      <c r="L18" s="565"/>
      <c r="M18" s="565"/>
      <c r="N18" s="566"/>
    </row>
    <row r="19" spans="1:29" ht="13.5" hidden="1" customHeight="1">
      <c r="A19" s="557"/>
      <c r="B19" s="558"/>
      <c r="C19" s="564"/>
      <c r="D19" s="565"/>
      <c r="E19" s="565"/>
      <c r="F19" s="565"/>
      <c r="G19" s="565"/>
      <c r="H19" s="565"/>
      <c r="I19" s="565"/>
      <c r="J19" s="565"/>
      <c r="K19" s="565"/>
      <c r="L19" s="565"/>
      <c r="M19" s="565"/>
      <c r="N19" s="566"/>
    </row>
    <row r="20" spans="1:29" ht="13.5" customHeight="1">
      <c r="A20" s="557"/>
      <c r="B20" s="558"/>
      <c r="C20" s="564"/>
      <c r="D20" s="565"/>
      <c r="E20" s="565"/>
      <c r="F20" s="565"/>
      <c r="G20" s="565"/>
      <c r="H20" s="565"/>
      <c r="I20" s="565"/>
      <c r="J20" s="565"/>
      <c r="K20" s="565"/>
      <c r="L20" s="565"/>
      <c r="M20" s="565"/>
      <c r="N20" s="566"/>
    </row>
    <row r="21" spans="1:29" ht="8.25" customHeight="1">
      <c r="A21" s="557"/>
      <c r="B21" s="558"/>
      <c r="C21" s="564"/>
      <c r="D21" s="565"/>
      <c r="E21" s="565"/>
      <c r="F21" s="565"/>
      <c r="G21" s="565"/>
      <c r="H21" s="565"/>
      <c r="I21" s="565"/>
      <c r="J21" s="565"/>
      <c r="K21" s="565"/>
      <c r="L21" s="565"/>
      <c r="M21" s="565"/>
      <c r="N21" s="566"/>
    </row>
    <row r="22" spans="1:29" ht="62.25" hidden="1" customHeight="1">
      <c r="A22" s="559"/>
      <c r="B22" s="560"/>
      <c r="C22" s="567"/>
      <c r="D22" s="568"/>
      <c r="E22" s="568"/>
      <c r="F22" s="568"/>
      <c r="G22" s="568"/>
      <c r="H22" s="568"/>
      <c r="I22" s="568"/>
      <c r="J22" s="568"/>
      <c r="K22" s="568"/>
      <c r="L22" s="568"/>
      <c r="M22" s="568"/>
      <c r="N22" s="569"/>
    </row>
    <row r="23" spans="1:29" ht="18.75" customHeight="1">
      <c r="A23" s="533" t="s">
        <v>142</v>
      </c>
      <c r="B23" s="570"/>
      <c r="C23" s="570"/>
      <c r="D23" s="570"/>
      <c r="E23" s="570"/>
      <c r="F23" s="570"/>
      <c r="G23" s="570"/>
      <c r="H23" s="570"/>
      <c r="I23" s="570"/>
      <c r="J23" s="570"/>
      <c r="K23" s="570"/>
      <c r="L23" s="570"/>
      <c r="M23" s="570"/>
      <c r="N23" s="534"/>
      <c r="R23" s="96"/>
      <c r="S23" s="96"/>
      <c r="T23" s="96"/>
      <c r="U23" s="96"/>
      <c r="V23" s="96"/>
      <c r="W23" s="96"/>
      <c r="X23" s="96"/>
      <c r="Y23" s="96"/>
      <c r="Z23" s="96"/>
      <c r="AA23" s="96"/>
      <c r="AB23" s="96"/>
      <c r="AC23" s="96"/>
    </row>
    <row r="24" spans="1:29" ht="42" customHeight="1">
      <c r="A24" s="101">
        <v>1</v>
      </c>
      <c r="B24" s="321" t="s">
        <v>277</v>
      </c>
      <c r="C24" s="322"/>
      <c r="D24" s="322"/>
      <c r="E24" s="322"/>
      <c r="F24" s="322"/>
      <c r="G24" s="323"/>
      <c r="H24" s="101"/>
      <c r="I24" s="321"/>
      <c r="J24" s="322"/>
      <c r="K24" s="322"/>
      <c r="L24" s="322"/>
      <c r="M24" s="322"/>
      <c r="N24" s="323"/>
      <c r="R24" s="96"/>
      <c r="S24" s="96"/>
      <c r="T24" s="96"/>
      <c r="U24" s="96"/>
      <c r="V24" s="96"/>
      <c r="W24" s="96"/>
      <c r="X24" s="96"/>
      <c r="Y24" s="96"/>
      <c r="Z24" s="96"/>
      <c r="AA24" s="96"/>
      <c r="AB24" s="96"/>
      <c r="AC24" s="96"/>
    </row>
    <row r="25" spans="1:29" ht="40.5" customHeight="1">
      <c r="A25" s="101">
        <v>2</v>
      </c>
      <c r="B25" s="321" t="s">
        <v>278</v>
      </c>
      <c r="C25" s="322"/>
      <c r="D25" s="322"/>
      <c r="E25" s="322"/>
      <c r="F25" s="322"/>
      <c r="G25" s="323"/>
      <c r="H25" s="101"/>
      <c r="I25" s="321"/>
      <c r="J25" s="322"/>
      <c r="K25" s="322"/>
      <c r="L25" s="322"/>
      <c r="M25" s="322"/>
      <c r="N25" s="323"/>
      <c r="R25" s="96"/>
      <c r="S25" s="96"/>
      <c r="T25" s="96"/>
      <c r="U25" s="96"/>
      <c r="V25" s="96"/>
      <c r="W25" s="96"/>
      <c r="X25" s="96"/>
      <c r="Y25" s="96"/>
      <c r="Z25" s="96"/>
      <c r="AA25" s="96"/>
      <c r="AB25" s="96"/>
      <c r="AC25" s="96"/>
    </row>
    <row r="26" spans="1:29" ht="38.25" customHeight="1">
      <c r="A26" s="101"/>
      <c r="B26" s="321"/>
      <c r="C26" s="322"/>
      <c r="D26" s="322"/>
      <c r="E26" s="322"/>
      <c r="F26" s="322"/>
      <c r="G26" s="323"/>
      <c r="H26" s="101"/>
      <c r="I26" s="321"/>
      <c r="J26" s="322"/>
      <c r="K26" s="322"/>
      <c r="L26" s="322"/>
      <c r="M26" s="322"/>
      <c r="N26" s="323"/>
      <c r="R26" s="96"/>
      <c r="S26" s="96"/>
      <c r="T26" s="96"/>
      <c r="U26" s="96"/>
      <c r="V26" s="96"/>
      <c r="W26" s="96"/>
      <c r="X26" s="96"/>
      <c r="Y26" s="96"/>
      <c r="Z26" s="96"/>
      <c r="AA26" s="96"/>
      <c r="AB26" s="96"/>
      <c r="AC26" s="96"/>
    </row>
    <row r="27" spans="1:29" ht="33.75" customHeight="1">
      <c r="A27" s="101"/>
      <c r="B27" s="321"/>
      <c r="C27" s="322"/>
      <c r="D27" s="322"/>
      <c r="E27" s="322"/>
      <c r="F27" s="322"/>
      <c r="G27" s="323"/>
      <c r="H27" s="101"/>
      <c r="I27" s="321"/>
      <c r="J27" s="322"/>
      <c r="K27" s="322"/>
      <c r="L27" s="322"/>
      <c r="M27" s="322"/>
      <c r="N27" s="323"/>
    </row>
    <row r="28" spans="1:29" ht="43.5" customHeight="1">
      <c r="A28" s="101"/>
      <c r="B28" s="321"/>
      <c r="C28" s="322"/>
      <c r="D28" s="322"/>
      <c r="E28" s="322"/>
      <c r="F28" s="322"/>
      <c r="G28" s="323"/>
      <c r="H28" s="101"/>
      <c r="I28" s="549"/>
      <c r="J28" s="549"/>
      <c r="K28" s="549"/>
      <c r="L28" s="549"/>
      <c r="M28" s="549"/>
      <c r="N28" s="549"/>
    </row>
    <row r="29" spans="1:29" ht="15">
      <c r="A29" s="628" t="s">
        <v>200</v>
      </c>
      <c r="B29" s="629"/>
      <c r="C29" s="629"/>
      <c r="D29" s="629"/>
      <c r="E29" s="629"/>
      <c r="F29" s="629"/>
      <c r="G29" s="629"/>
      <c r="H29" s="629"/>
      <c r="I29" s="629"/>
      <c r="J29" s="629"/>
      <c r="K29" s="629"/>
      <c r="L29" s="629"/>
      <c r="M29" s="629"/>
      <c r="N29" s="629"/>
      <c r="O29" s="630"/>
      <c r="P29" s="630"/>
      <c r="Q29" s="630"/>
      <c r="R29" s="631"/>
    </row>
    <row r="30" spans="1:29" ht="27.75" customHeight="1">
      <c r="A30" s="530" t="s">
        <v>145</v>
      </c>
      <c r="B30" s="531"/>
      <c r="C30" s="531"/>
      <c r="D30" s="531"/>
      <c r="E30" s="531"/>
      <c r="F30" s="531"/>
      <c r="G30" s="531"/>
      <c r="H30" s="532"/>
      <c r="I30" s="533" t="s">
        <v>85</v>
      </c>
      <c r="J30" s="534"/>
      <c r="K30" s="535" t="s">
        <v>236</v>
      </c>
      <c r="L30" s="535"/>
      <c r="M30" s="527" t="s">
        <v>148</v>
      </c>
      <c r="N30" s="527"/>
      <c r="O30" s="527">
        <v>2021</v>
      </c>
      <c r="P30" s="527"/>
      <c r="Q30" s="527">
        <v>2022</v>
      </c>
      <c r="R30" s="527"/>
    </row>
    <row r="31" spans="1:29" ht="12.75" customHeight="1">
      <c r="A31" s="441" t="s">
        <v>229</v>
      </c>
      <c r="B31" s="442"/>
      <c r="C31" s="442"/>
      <c r="D31" s="442"/>
      <c r="E31" s="442"/>
      <c r="F31" s="442"/>
      <c r="G31" s="442"/>
      <c r="H31" s="443"/>
      <c r="I31" s="753">
        <v>4</v>
      </c>
      <c r="J31" s="753"/>
      <c r="K31" s="625"/>
      <c r="L31" s="625"/>
      <c r="M31" s="529"/>
      <c r="N31" s="529"/>
      <c r="O31" s="529"/>
      <c r="P31" s="529"/>
      <c r="Q31" s="529"/>
      <c r="R31" s="529"/>
    </row>
    <row r="32" spans="1:29">
      <c r="A32" s="441" t="s">
        <v>230</v>
      </c>
      <c r="B32" s="442"/>
      <c r="C32" s="442"/>
      <c r="D32" s="442"/>
      <c r="E32" s="442"/>
      <c r="F32" s="442"/>
      <c r="G32" s="442"/>
      <c r="H32" s="443"/>
      <c r="I32" s="529">
        <v>7</v>
      </c>
      <c r="J32" s="529"/>
      <c r="K32" s="625"/>
      <c r="L32" s="625"/>
      <c r="M32" s="529"/>
      <c r="N32" s="529"/>
      <c r="O32" s="529"/>
      <c r="P32" s="529"/>
      <c r="Q32" s="529"/>
      <c r="R32" s="529"/>
    </row>
    <row r="33" spans="1:18">
      <c r="A33" s="441" t="s">
        <v>320</v>
      </c>
      <c r="B33" s="442"/>
      <c r="C33" s="442"/>
      <c r="D33" s="442"/>
      <c r="E33" s="442"/>
      <c r="F33" s="442"/>
      <c r="G33" s="442"/>
      <c r="H33" s="443"/>
      <c r="I33" s="528"/>
      <c r="J33" s="529"/>
      <c r="K33" s="625"/>
      <c r="L33" s="625"/>
      <c r="M33" s="529"/>
      <c r="N33" s="529"/>
      <c r="O33" s="528"/>
      <c r="P33" s="529"/>
      <c r="Q33" s="528"/>
      <c r="R33" s="529"/>
    </row>
    <row r="34" spans="1:18" ht="37.5" customHeight="1">
      <c r="A34" s="441"/>
      <c r="B34" s="442"/>
      <c r="C34" s="442"/>
      <c r="D34" s="442"/>
      <c r="E34" s="442"/>
      <c r="F34" s="442"/>
      <c r="G34" s="442"/>
      <c r="H34" s="443"/>
      <c r="I34" s="528"/>
      <c r="J34" s="529"/>
      <c r="K34" s="625"/>
      <c r="L34" s="625"/>
      <c r="M34" s="529"/>
      <c r="N34" s="529"/>
      <c r="O34" s="528"/>
      <c r="P34" s="529"/>
      <c r="Q34" s="528"/>
      <c r="R34" s="529"/>
    </row>
    <row r="35" spans="1:18" ht="39" customHeight="1">
      <c r="A35" s="530" t="s">
        <v>155</v>
      </c>
      <c r="B35" s="531"/>
      <c r="C35" s="531"/>
      <c r="D35" s="531"/>
      <c r="E35" s="531"/>
      <c r="F35" s="531"/>
      <c r="G35" s="531"/>
      <c r="H35" s="532"/>
      <c r="I35" s="533" t="s">
        <v>85</v>
      </c>
      <c r="J35" s="534"/>
      <c r="K35" s="535" t="s">
        <v>236</v>
      </c>
      <c r="L35" s="535"/>
      <c r="M35" s="527" t="s">
        <v>148</v>
      </c>
      <c r="N35" s="527"/>
      <c r="O35" s="527">
        <v>2021</v>
      </c>
      <c r="P35" s="527"/>
      <c r="Q35" s="527">
        <v>2022</v>
      </c>
      <c r="R35" s="527"/>
    </row>
    <row r="36" spans="1:18" ht="24.75" customHeight="1">
      <c r="A36" s="441"/>
      <c r="B36" s="442"/>
      <c r="C36" s="442"/>
      <c r="D36" s="442"/>
      <c r="E36" s="442"/>
      <c r="F36" s="442"/>
      <c r="G36" s="442"/>
      <c r="H36" s="443"/>
      <c r="I36" s="540"/>
      <c r="J36" s="529"/>
      <c r="K36" s="540"/>
      <c r="L36" s="529"/>
      <c r="M36" s="529"/>
      <c r="N36" s="529"/>
      <c r="O36" s="540"/>
      <c r="P36" s="529"/>
      <c r="Q36" s="540"/>
      <c r="R36" s="529"/>
    </row>
    <row r="37" spans="1:18" ht="23.25" hidden="1" customHeight="1">
      <c r="A37" s="441"/>
      <c r="B37" s="442"/>
      <c r="C37" s="442"/>
      <c r="D37" s="442"/>
      <c r="E37" s="442"/>
      <c r="F37" s="442"/>
      <c r="G37" s="442"/>
      <c r="H37" s="443"/>
      <c r="I37" s="540"/>
      <c r="J37" s="529"/>
      <c r="K37" s="540"/>
      <c r="L37" s="529"/>
      <c r="M37" s="529"/>
      <c r="N37" s="529"/>
      <c r="O37" s="540"/>
      <c r="P37" s="529"/>
      <c r="Q37" s="540"/>
      <c r="R37" s="529"/>
    </row>
    <row r="38" spans="1:18" ht="20.25" hidden="1" customHeight="1">
      <c r="A38" s="441"/>
      <c r="B38" s="442"/>
      <c r="C38" s="442"/>
      <c r="D38" s="442"/>
      <c r="E38" s="442"/>
      <c r="F38" s="442"/>
      <c r="G38" s="442"/>
      <c r="H38" s="443"/>
      <c r="I38" s="540"/>
      <c r="J38" s="529"/>
      <c r="K38" s="626"/>
      <c r="L38" s="627"/>
      <c r="M38" s="529"/>
      <c r="N38" s="529"/>
      <c r="O38" s="540"/>
      <c r="P38" s="529"/>
      <c r="Q38" s="540"/>
      <c r="R38" s="529"/>
    </row>
    <row r="39" spans="1:18" ht="26.25" hidden="1" customHeight="1">
      <c r="A39" s="441"/>
      <c r="B39" s="442"/>
      <c r="C39" s="442"/>
      <c r="D39" s="442"/>
      <c r="E39" s="442"/>
      <c r="F39" s="442"/>
      <c r="G39" s="442"/>
      <c r="H39" s="443"/>
      <c r="I39" s="540"/>
      <c r="J39" s="529"/>
      <c r="K39" s="540"/>
      <c r="L39" s="529"/>
      <c r="M39" s="529"/>
      <c r="N39" s="529"/>
      <c r="O39" s="540"/>
      <c r="P39" s="529"/>
      <c r="Q39" s="540"/>
      <c r="R39" s="529"/>
    </row>
    <row r="40" spans="1:18">
      <c r="A40" s="441"/>
      <c r="B40" s="442"/>
      <c r="C40" s="442"/>
      <c r="D40" s="442"/>
      <c r="E40" s="442"/>
      <c r="F40" s="442"/>
      <c r="G40" s="442"/>
      <c r="H40" s="443"/>
      <c r="I40" s="540" t="s">
        <v>122</v>
      </c>
      <c r="J40" s="529"/>
      <c r="K40" s="540"/>
      <c r="L40" s="529"/>
      <c r="M40" s="529"/>
      <c r="N40" s="529"/>
      <c r="O40" s="540"/>
      <c r="P40" s="529"/>
      <c r="Q40" s="540"/>
      <c r="R40" s="529"/>
    </row>
    <row r="41" spans="1:18" ht="24.75" customHeight="1">
      <c r="A41" s="441"/>
      <c r="B41" s="442"/>
      <c r="C41" s="442"/>
      <c r="D41" s="442"/>
      <c r="E41" s="442"/>
      <c r="F41" s="442"/>
      <c r="G41" s="442"/>
      <c r="H41" s="443"/>
      <c r="I41" s="540"/>
      <c r="J41" s="529"/>
      <c r="K41" s="540"/>
      <c r="L41" s="529"/>
      <c r="M41" s="529"/>
      <c r="N41" s="529"/>
      <c r="O41" s="540"/>
      <c r="P41" s="529"/>
      <c r="Q41" s="540"/>
      <c r="R41" s="529"/>
    </row>
    <row r="42" spans="1:18" ht="21.75" customHeight="1">
      <c r="A42" s="530" t="s">
        <v>157</v>
      </c>
      <c r="B42" s="531"/>
      <c r="C42" s="531"/>
      <c r="D42" s="531"/>
      <c r="E42" s="531"/>
      <c r="F42" s="531"/>
      <c r="G42" s="531"/>
      <c r="H42" s="532"/>
      <c r="I42" s="533" t="s">
        <v>85</v>
      </c>
      <c r="J42" s="534"/>
      <c r="K42" s="535" t="s">
        <v>236</v>
      </c>
      <c r="L42" s="535"/>
      <c r="M42" s="527" t="s">
        <v>148</v>
      </c>
      <c r="N42" s="527"/>
      <c r="O42" s="527">
        <v>2021</v>
      </c>
      <c r="P42" s="527"/>
      <c r="Q42" s="527">
        <v>2022</v>
      </c>
      <c r="R42" s="527"/>
    </row>
    <row r="43" spans="1:18" ht="29.25" hidden="1" customHeight="1">
      <c r="A43" s="441"/>
      <c r="B43" s="442"/>
      <c r="C43" s="442"/>
      <c r="D43" s="442"/>
      <c r="E43" s="442"/>
      <c r="F43" s="442"/>
      <c r="G43" s="442"/>
      <c r="H43" s="443"/>
      <c r="I43" s="539"/>
      <c r="J43" s="539"/>
      <c r="K43" s="625"/>
      <c r="L43" s="625"/>
      <c r="M43" s="529"/>
      <c r="N43" s="529"/>
      <c r="O43" s="529"/>
      <c r="P43" s="529"/>
      <c r="Q43" s="529"/>
      <c r="R43" s="529"/>
    </row>
    <row r="44" spans="1:18" ht="0.75" customHeight="1">
      <c r="A44" s="441"/>
      <c r="B44" s="442"/>
      <c r="C44" s="442"/>
      <c r="D44" s="442"/>
      <c r="E44" s="442"/>
      <c r="F44" s="442"/>
      <c r="G44" s="442"/>
      <c r="H44" s="443"/>
      <c r="I44" s="529"/>
      <c r="J44" s="529"/>
      <c r="K44" s="625"/>
      <c r="L44" s="625"/>
      <c r="M44" s="529"/>
      <c r="N44" s="529"/>
      <c r="O44" s="529"/>
      <c r="P44" s="529"/>
      <c r="Q44" s="529"/>
      <c r="R44" s="529"/>
    </row>
    <row r="45" spans="1:18" hidden="1">
      <c r="A45" s="441"/>
      <c r="B45" s="442"/>
      <c r="C45" s="442"/>
      <c r="D45" s="442"/>
      <c r="E45" s="442"/>
      <c r="F45" s="442"/>
      <c r="G45" s="442"/>
      <c r="H45" s="443"/>
      <c r="I45" s="529"/>
      <c r="J45" s="529"/>
      <c r="K45" s="625"/>
      <c r="L45" s="625"/>
      <c r="M45" s="529"/>
      <c r="N45" s="529"/>
      <c r="O45" s="529"/>
      <c r="P45" s="529"/>
      <c r="Q45" s="529"/>
      <c r="R45" s="529"/>
    </row>
    <row r="46" spans="1:18" hidden="1">
      <c r="A46" s="530" t="s">
        <v>159</v>
      </c>
      <c r="B46" s="531"/>
      <c r="C46" s="531"/>
      <c r="D46" s="531"/>
      <c r="E46" s="531"/>
      <c r="F46" s="531"/>
      <c r="G46" s="531"/>
      <c r="H46" s="532"/>
      <c r="I46" s="533" t="s">
        <v>203</v>
      </c>
      <c r="J46" s="534"/>
      <c r="K46" s="535" t="s">
        <v>204</v>
      </c>
      <c r="L46" s="535"/>
      <c r="M46" s="527" t="s">
        <v>148</v>
      </c>
      <c r="N46" s="527"/>
      <c r="O46" s="527">
        <v>2018</v>
      </c>
      <c r="P46" s="527"/>
      <c r="Q46" s="527">
        <v>2019</v>
      </c>
      <c r="R46" s="527"/>
    </row>
    <row r="47" spans="1:18" ht="39" customHeight="1">
      <c r="A47" s="622"/>
      <c r="B47" s="623"/>
      <c r="C47" s="623"/>
      <c r="D47" s="623"/>
      <c r="E47" s="623"/>
      <c r="F47" s="623"/>
      <c r="G47" s="623"/>
      <c r="H47" s="624"/>
      <c r="I47" s="529"/>
      <c r="J47" s="529"/>
      <c r="K47" s="529"/>
      <c r="L47" s="529"/>
      <c r="M47" s="529"/>
      <c r="N47" s="529"/>
      <c r="O47" s="529"/>
      <c r="P47" s="529"/>
      <c r="Q47" s="529"/>
      <c r="R47" s="529"/>
    </row>
    <row r="48" spans="1:18" hidden="1">
      <c r="A48" s="622"/>
      <c r="B48" s="623"/>
      <c r="C48" s="623"/>
      <c r="D48" s="623"/>
      <c r="E48" s="623"/>
      <c r="F48" s="623"/>
      <c r="G48" s="623"/>
      <c r="H48" s="624"/>
      <c r="I48" s="529"/>
      <c r="J48" s="529"/>
      <c r="K48" s="529"/>
      <c r="L48" s="529"/>
      <c r="M48" s="529"/>
      <c r="N48" s="529"/>
      <c r="O48" s="529"/>
      <c r="P48" s="529"/>
      <c r="Q48" s="529"/>
      <c r="R48" s="529"/>
    </row>
    <row r="49" spans="1:18" hidden="1">
      <c r="A49" s="622"/>
      <c r="B49" s="623"/>
      <c r="C49" s="623"/>
      <c r="D49" s="623"/>
      <c r="E49" s="623"/>
      <c r="F49" s="623"/>
      <c r="G49" s="623"/>
      <c r="H49" s="624"/>
      <c r="I49" s="528"/>
      <c r="J49" s="529"/>
      <c r="K49" s="528"/>
      <c r="L49" s="529"/>
      <c r="M49" s="529"/>
      <c r="N49" s="529"/>
      <c r="O49" s="528"/>
      <c r="P49" s="529"/>
      <c r="Q49" s="528"/>
      <c r="R49" s="529"/>
    </row>
    <row r="50" spans="1:18" hidden="1">
      <c r="A50" s="622"/>
      <c r="B50" s="623"/>
      <c r="C50" s="623"/>
      <c r="D50" s="623"/>
      <c r="E50" s="623"/>
      <c r="F50" s="623"/>
      <c r="G50" s="623"/>
      <c r="H50" s="624"/>
      <c r="I50" s="529"/>
      <c r="J50" s="529"/>
      <c r="K50" s="529"/>
      <c r="L50" s="529"/>
      <c r="M50" s="529"/>
      <c r="N50" s="529"/>
      <c r="O50" s="529"/>
      <c r="P50" s="529"/>
      <c r="Q50" s="529"/>
      <c r="R50" s="529"/>
    </row>
    <row r="51" spans="1:18">
      <c r="A51" s="622"/>
      <c r="B51" s="623"/>
      <c r="C51" s="623"/>
      <c r="D51" s="623"/>
      <c r="E51" s="623"/>
      <c r="F51" s="623"/>
      <c r="G51" s="623"/>
      <c r="H51" s="624"/>
      <c r="I51" s="529"/>
      <c r="J51" s="529"/>
      <c r="K51" s="529"/>
      <c r="L51" s="529"/>
      <c r="M51" s="529"/>
      <c r="N51" s="529"/>
      <c r="O51" s="529"/>
      <c r="P51" s="529"/>
      <c r="Q51" s="529"/>
      <c r="R51" s="529"/>
    </row>
    <row r="53" spans="1:18">
      <c r="A53" s="524" t="s">
        <v>38</v>
      </c>
      <c r="B53" s="525"/>
      <c r="C53" s="525"/>
      <c r="D53" s="525"/>
      <c r="E53" s="525"/>
      <c r="F53" s="525"/>
      <c r="G53" s="525"/>
      <c r="H53" s="525"/>
      <c r="I53" s="525"/>
      <c r="J53" s="525"/>
      <c r="K53" s="525"/>
      <c r="L53" s="525"/>
      <c r="M53" s="525"/>
      <c r="N53" s="526"/>
    </row>
    <row r="54" spans="1:18" ht="42.75">
      <c r="A54" s="527" t="s">
        <v>39</v>
      </c>
      <c r="B54" s="527"/>
      <c r="C54" s="106" t="s">
        <v>40</v>
      </c>
      <c r="D54" s="106" t="s">
        <v>41</v>
      </c>
      <c r="E54" s="106" t="s">
        <v>42</v>
      </c>
      <c r="F54" s="106" t="s">
        <v>43</v>
      </c>
      <c r="G54" s="106" t="s">
        <v>44</v>
      </c>
      <c r="H54" s="106" t="s">
        <v>45</v>
      </c>
      <c r="I54" s="106" t="s">
        <v>46</v>
      </c>
      <c r="J54" s="106" t="s">
        <v>47</v>
      </c>
      <c r="K54" s="106" t="s">
        <v>48</v>
      </c>
      <c r="L54" s="106" t="s">
        <v>49</v>
      </c>
      <c r="M54" s="106" t="s">
        <v>50</v>
      </c>
      <c r="N54" s="106" t="s">
        <v>51</v>
      </c>
    </row>
    <row r="55" spans="1:18" ht="21" customHeight="1">
      <c r="A55" s="515">
        <v>1</v>
      </c>
      <c r="B55" s="516"/>
      <c r="C55" s="108"/>
      <c r="D55" s="108"/>
      <c r="E55" s="108"/>
      <c r="F55" s="108" t="s">
        <v>12</v>
      </c>
      <c r="G55" s="108" t="s">
        <v>12</v>
      </c>
      <c r="H55" s="108" t="s">
        <v>12</v>
      </c>
      <c r="I55" s="108"/>
      <c r="J55" s="108"/>
      <c r="K55" s="108" t="s">
        <v>12</v>
      </c>
      <c r="L55" s="108"/>
      <c r="M55" s="108" t="s">
        <v>12</v>
      </c>
      <c r="N55" s="108" t="s">
        <v>12</v>
      </c>
    </row>
    <row r="56" spans="1:18" ht="12" customHeight="1" thickBot="1">
      <c r="A56" s="517"/>
      <c r="B56" s="518"/>
      <c r="C56" s="109"/>
      <c r="D56" s="109"/>
      <c r="E56" s="109"/>
      <c r="F56" s="109"/>
      <c r="G56" s="109"/>
      <c r="H56" s="109"/>
      <c r="I56" s="109"/>
      <c r="J56" s="109"/>
      <c r="K56" s="109"/>
      <c r="L56" s="109"/>
      <c r="M56" s="109"/>
      <c r="N56" s="109"/>
    </row>
    <row r="57" spans="1:18" ht="12" customHeight="1">
      <c r="A57" s="515">
        <v>2</v>
      </c>
      <c r="B57" s="516"/>
      <c r="C57" s="108"/>
      <c r="D57" s="121"/>
      <c r="E57" s="108"/>
      <c r="F57" s="108"/>
      <c r="G57" s="108"/>
      <c r="H57" s="108"/>
      <c r="I57" s="108"/>
      <c r="J57" s="108" t="s">
        <v>12</v>
      </c>
      <c r="K57" s="108" t="s">
        <v>12</v>
      </c>
      <c r="L57" s="108"/>
      <c r="M57" s="108"/>
      <c r="N57" s="108"/>
    </row>
    <row r="58" spans="1:18" ht="12" customHeight="1" thickBot="1">
      <c r="A58" s="517"/>
      <c r="B58" s="518"/>
      <c r="C58" s="109"/>
      <c r="D58" s="109"/>
      <c r="E58" s="109"/>
      <c r="F58" s="109"/>
      <c r="G58" s="109"/>
      <c r="H58" s="109"/>
      <c r="I58" s="109"/>
      <c r="J58" s="109"/>
      <c r="K58" s="109"/>
      <c r="L58" s="109"/>
      <c r="M58" s="109"/>
      <c r="N58" s="109"/>
    </row>
    <row r="59" spans="1:18" ht="12" customHeight="1">
      <c r="A59" s="515"/>
      <c r="B59" s="516"/>
      <c r="C59" s="108"/>
      <c r="D59" s="108"/>
      <c r="E59" s="108"/>
      <c r="F59" s="108"/>
      <c r="G59" s="108"/>
      <c r="H59" s="108"/>
      <c r="I59" s="108"/>
      <c r="J59" s="108"/>
      <c r="K59" s="108"/>
      <c r="L59" s="108"/>
      <c r="M59" s="108"/>
      <c r="N59" s="108"/>
    </row>
    <row r="60" spans="1:18" ht="12" customHeight="1" thickBot="1">
      <c r="A60" s="517"/>
      <c r="B60" s="518"/>
      <c r="C60" s="109"/>
      <c r="D60" s="109"/>
      <c r="E60" s="109"/>
      <c r="F60" s="109"/>
      <c r="G60" s="109"/>
      <c r="H60" s="109"/>
      <c r="I60" s="109"/>
      <c r="J60" s="109"/>
      <c r="K60" s="109"/>
      <c r="L60" s="109"/>
      <c r="M60" s="109"/>
      <c r="N60" s="109"/>
    </row>
    <row r="61" spans="1:18" ht="12" customHeight="1">
      <c r="A61" s="515"/>
      <c r="B61" s="516"/>
      <c r="C61" s="108"/>
      <c r="D61" s="108"/>
      <c r="E61" s="108"/>
      <c r="F61" s="108"/>
      <c r="G61" s="108"/>
      <c r="H61" s="108"/>
      <c r="I61" s="108"/>
      <c r="J61" s="108"/>
      <c r="K61" s="108"/>
      <c r="L61" s="108"/>
      <c r="M61" s="108"/>
      <c r="N61" s="108"/>
    </row>
    <row r="62" spans="1:18" ht="12" customHeight="1" thickBot="1">
      <c r="A62" s="517"/>
      <c r="B62" s="518"/>
      <c r="C62" s="109"/>
      <c r="D62" s="109"/>
      <c r="E62" s="109"/>
      <c r="F62" s="109"/>
      <c r="G62" s="109"/>
      <c r="H62" s="109"/>
      <c r="I62" s="109"/>
      <c r="J62" s="109"/>
      <c r="K62" s="109"/>
      <c r="L62" s="109"/>
      <c r="M62" s="109"/>
      <c r="N62" s="109"/>
    </row>
    <row r="63" spans="1:18" ht="12" customHeight="1">
      <c r="A63" s="515"/>
      <c r="B63" s="516"/>
      <c r="C63" s="122"/>
      <c r="D63" s="108"/>
      <c r="E63" s="108"/>
      <c r="F63" s="108"/>
      <c r="G63" s="108"/>
      <c r="H63" s="108"/>
      <c r="I63" s="108"/>
      <c r="J63" s="108"/>
      <c r="K63" s="108"/>
      <c r="L63" s="108"/>
      <c r="M63" s="108"/>
      <c r="N63" s="108"/>
    </row>
    <row r="64" spans="1:18" ht="13.5" thickBot="1">
      <c r="A64" s="517"/>
      <c r="B64" s="518"/>
      <c r="C64" s="109"/>
      <c r="D64" s="109"/>
      <c r="E64" s="109"/>
      <c r="F64" s="109"/>
      <c r="G64" s="109"/>
      <c r="H64" s="109"/>
      <c r="I64" s="109"/>
      <c r="J64" s="109"/>
      <c r="K64" s="109"/>
      <c r="L64" s="109"/>
      <c r="M64" s="109"/>
      <c r="N64" s="109"/>
    </row>
    <row r="65" spans="1:16">
      <c r="A65" s="113"/>
      <c r="B65" s="113"/>
      <c r="C65" s="113"/>
      <c r="D65" s="113"/>
      <c r="E65" s="113"/>
      <c r="F65" s="113"/>
      <c r="G65" s="113"/>
      <c r="H65" s="113"/>
      <c r="I65" s="113"/>
      <c r="J65" s="113"/>
      <c r="K65" s="113"/>
      <c r="L65" s="113"/>
      <c r="M65" s="113"/>
      <c r="N65" s="113"/>
    </row>
    <row r="66" spans="1:16" ht="36" customHeight="1">
      <c r="A66" s="502" t="s">
        <v>160</v>
      </c>
      <c r="B66" s="503"/>
      <c r="C66" s="503"/>
      <c r="D66" s="503"/>
      <c r="E66" s="503"/>
      <c r="F66" s="503"/>
      <c r="G66" s="503"/>
      <c r="H66" s="503"/>
      <c r="I66" s="503"/>
      <c r="J66" s="503"/>
      <c r="K66" s="503"/>
      <c r="L66" s="503"/>
      <c r="M66" s="503"/>
      <c r="N66" s="504"/>
    </row>
    <row r="67" spans="1:16" ht="46.5" customHeight="1">
      <c r="A67" s="114" t="s">
        <v>67</v>
      </c>
      <c r="B67" s="519" t="s">
        <v>68</v>
      </c>
      <c r="C67" s="520"/>
      <c r="D67" s="520"/>
      <c r="E67" s="520"/>
      <c r="F67" s="521"/>
      <c r="G67" s="620" t="s">
        <v>161</v>
      </c>
      <c r="H67" s="620"/>
      <c r="I67" s="621" t="s">
        <v>162</v>
      </c>
      <c r="J67" s="620"/>
      <c r="K67" s="522"/>
      <c r="L67" s="522"/>
      <c r="M67" s="523"/>
      <c r="N67" s="523"/>
    </row>
    <row r="68" spans="1:16" ht="31.5" customHeight="1">
      <c r="A68" s="123" t="s">
        <v>223</v>
      </c>
      <c r="B68" s="508" t="s">
        <v>224</v>
      </c>
      <c r="C68" s="509"/>
      <c r="D68" s="509"/>
      <c r="E68" s="509"/>
      <c r="F68" s="510"/>
      <c r="G68" s="511">
        <v>40</v>
      </c>
      <c r="H68" s="512"/>
      <c r="I68" s="513"/>
      <c r="J68" s="513"/>
      <c r="K68" s="513"/>
      <c r="L68" s="513"/>
      <c r="M68" s="514"/>
      <c r="N68" s="514"/>
    </row>
    <row r="69" spans="1:16">
      <c r="A69" s="123" t="s">
        <v>225</v>
      </c>
      <c r="B69" s="642" t="s">
        <v>226</v>
      </c>
      <c r="C69" s="509"/>
      <c r="D69" s="509"/>
      <c r="E69" s="509"/>
      <c r="F69" s="510"/>
      <c r="G69" s="511">
        <v>20</v>
      </c>
      <c r="H69" s="512"/>
      <c r="I69" s="513"/>
      <c r="J69" s="513"/>
      <c r="K69" s="513"/>
      <c r="L69" s="513"/>
      <c r="M69" s="514"/>
      <c r="N69" s="514"/>
    </row>
    <row r="70" spans="1:16">
      <c r="A70" s="123" t="s">
        <v>225</v>
      </c>
      <c r="B70" s="642" t="s">
        <v>227</v>
      </c>
      <c r="C70" s="509"/>
      <c r="D70" s="509"/>
      <c r="E70" s="509"/>
      <c r="F70" s="510"/>
      <c r="G70" s="710">
        <v>20</v>
      </c>
      <c r="H70" s="711"/>
      <c r="I70" s="513"/>
      <c r="J70" s="513"/>
      <c r="K70" s="513"/>
      <c r="L70" s="513"/>
      <c r="M70" s="514"/>
      <c r="N70" s="514"/>
    </row>
    <row r="71" spans="1:16">
      <c r="A71" s="123" t="s">
        <v>208</v>
      </c>
      <c r="B71" s="642" t="s">
        <v>228</v>
      </c>
      <c r="C71" s="509"/>
      <c r="D71" s="509"/>
      <c r="E71" s="509"/>
      <c r="F71" s="510"/>
      <c r="G71" s="710">
        <v>20</v>
      </c>
      <c r="H71" s="711"/>
      <c r="I71" s="513"/>
      <c r="J71" s="513"/>
      <c r="K71" s="513"/>
      <c r="L71" s="513"/>
      <c r="M71" s="514"/>
      <c r="N71" s="514"/>
    </row>
    <row r="72" spans="1:16">
      <c r="A72" s="118">
        <f>COUNTA(B68:F71)</f>
        <v>4</v>
      </c>
      <c r="B72" s="500" t="s">
        <v>70</v>
      </c>
      <c r="C72" s="500"/>
      <c r="D72" s="500"/>
      <c r="E72" s="500"/>
      <c r="F72" s="500"/>
      <c r="G72" s="500"/>
      <c r="H72" s="500"/>
      <c r="I72" s="500"/>
      <c r="J72" s="500"/>
      <c r="K72" s="500"/>
      <c r="L72" s="501"/>
      <c r="M72" s="478"/>
      <c r="N72" s="478"/>
    </row>
    <row r="73" spans="1:16">
      <c r="A73" s="113"/>
      <c r="B73" s="113"/>
      <c r="C73" s="113"/>
      <c r="D73" s="113"/>
      <c r="E73" s="113"/>
      <c r="F73" s="113"/>
      <c r="G73" s="113"/>
      <c r="H73" s="113"/>
      <c r="I73" s="113"/>
      <c r="J73" s="113"/>
      <c r="K73" s="113"/>
      <c r="L73" s="113"/>
      <c r="M73" s="113"/>
      <c r="N73" s="113"/>
    </row>
    <row r="74" spans="1:16">
      <c r="A74" s="502" t="s">
        <v>71</v>
      </c>
      <c r="B74" s="503"/>
      <c r="C74" s="503"/>
      <c r="D74" s="503"/>
      <c r="E74" s="503"/>
      <c r="F74" s="503"/>
      <c r="G74" s="503"/>
      <c r="H74" s="503"/>
      <c r="I74" s="503"/>
      <c r="J74" s="503"/>
      <c r="K74" s="503"/>
      <c r="L74" s="503"/>
      <c r="M74" s="503"/>
      <c r="N74" s="504"/>
    </row>
    <row r="75" spans="1:16">
      <c r="A75" s="505" t="s">
        <v>72</v>
      </c>
      <c r="B75" s="506"/>
      <c r="C75" s="506"/>
      <c r="D75" s="507"/>
      <c r="E75" s="505" t="s">
        <v>73</v>
      </c>
      <c r="F75" s="506"/>
      <c r="G75" s="506"/>
      <c r="H75" s="506"/>
      <c r="I75" s="506"/>
      <c r="J75" s="506"/>
      <c r="K75" s="506"/>
      <c r="L75" s="506"/>
      <c r="M75" s="474" t="s">
        <v>74</v>
      </c>
      <c r="N75" s="476"/>
    </row>
    <row r="76" spans="1:16">
      <c r="A76" s="490"/>
      <c r="B76" s="491"/>
      <c r="C76" s="491"/>
      <c r="D76" s="492"/>
      <c r="E76" s="490"/>
      <c r="F76" s="491"/>
      <c r="G76" s="491"/>
      <c r="H76" s="491"/>
      <c r="I76" s="491"/>
      <c r="J76" s="491"/>
      <c r="K76" s="491"/>
      <c r="L76" s="491"/>
      <c r="M76" s="496"/>
      <c r="N76" s="497"/>
    </row>
    <row r="77" spans="1:16">
      <c r="A77" s="493"/>
      <c r="B77" s="494"/>
      <c r="C77" s="494"/>
      <c r="D77" s="495"/>
      <c r="E77" s="493"/>
      <c r="F77" s="494"/>
      <c r="G77" s="494"/>
      <c r="H77" s="494"/>
      <c r="I77" s="494"/>
      <c r="J77" s="494"/>
      <c r="K77" s="494"/>
      <c r="L77" s="494"/>
      <c r="M77" s="498"/>
      <c r="N77" s="499"/>
      <c r="O77" s="120"/>
      <c r="P77" s="95"/>
    </row>
    <row r="78" spans="1:16">
      <c r="A78" s="490"/>
      <c r="B78" s="491"/>
      <c r="C78" s="491"/>
      <c r="D78" s="492"/>
      <c r="E78" s="490"/>
      <c r="F78" s="491"/>
      <c r="G78" s="491"/>
      <c r="H78" s="491"/>
      <c r="I78" s="491"/>
      <c r="J78" s="491"/>
      <c r="K78" s="491"/>
      <c r="L78" s="491"/>
      <c r="M78" s="496"/>
      <c r="N78" s="497"/>
    </row>
    <row r="79" spans="1:16">
      <c r="A79" s="493"/>
      <c r="B79" s="494"/>
      <c r="C79" s="494"/>
      <c r="D79" s="495"/>
      <c r="E79" s="493"/>
      <c r="F79" s="494"/>
      <c r="G79" s="494"/>
      <c r="H79" s="494"/>
      <c r="I79" s="494"/>
      <c r="J79" s="494"/>
      <c r="K79" s="494"/>
      <c r="L79" s="494"/>
      <c r="M79" s="498"/>
      <c r="N79" s="499"/>
    </row>
    <row r="80" spans="1:16">
      <c r="A80" s="474" t="s">
        <v>75</v>
      </c>
      <c r="B80" s="475"/>
      <c r="C80" s="475"/>
      <c r="D80" s="475"/>
      <c r="E80" s="475"/>
      <c r="F80" s="475"/>
      <c r="G80" s="475"/>
      <c r="H80" s="475"/>
      <c r="I80" s="475"/>
      <c r="J80" s="475"/>
      <c r="K80" s="475"/>
      <c r="L80" s="476"/>
      <c r="M80" s="478">
        <v>2000</v>
      </c>
      <c r="N80" s="478"/>
    </row>
    <row r="83" ht="29.25" customHeight="1"/>
    <row r="65336" spans="251:255">
      <c r="IQ65336" s="87" t="s">
        <v>76</v>
      </c>
      <c r="IR65336" s="87" t="s">
        <v>77</v>
      </c>
      <c r="IS65336" s="87" t="s">
        <v>78</v>
      </c>
      <c r="IT65336" s="87" t="s">
        <v>79</v>
      </c>
      <c r="IU65336" s="87" t="s">
        <v>80</v>
      </c>
    </row>
    <row r="65337" spans="251:255">
      <c r="IQ65337" s="87" t="e">
        <f>#REF!&amp;$C$9</f>
        <v>#REF!</v>
      </c>
      <c r="IR65337" s="87" t="e">
        <f>#REF!</f>
        <v>#REF!</v>
      </c>
      <c r="IS65337" s="87" t="e">
        <f>$B$24&amp;" - "&amp;$B$25&amp;" - "&amp;$B$28&amp;" - "&amp;$I$28&amp;" - "&amp;#REF!&amp;" - "&amp;#REF!&amp;" - "&amp;#REF!&amp;" - "&amp;#REF!</f>
        <v>#REF!</v>
      </c>
      <c r="IT65337" s="87" t="e">
        <f>$A$31&amp;": "&amp;$I$31&amp;" - "&amp;$A$33&amp;": "&amp;$I$32&amp;" - "&amp;#REF!&amp;": "&amp;$I$33&amp;" - "&amp;#REF!&amp;": "&amp;#REF!&amp;" - "&amp;#REF!&amp;": "&amp;#REF!&amp;" - "&amp;#REF!&amp;": "&amp;#REF!&amp;" - "&amp;#REF!&amp;": "&amp;#REF!&amp;" - "&amp;$A$35&amp;": "&amp;$I$35&amp;" - "&amp;$A$36&amp;": "&amp;$I$36&amp;" - "&amp;#REF!&amp;": "&amp;#REF!&amp;" - "&amp;#REF!&amp;": "&amp;#REF!&amp;" - "&amp;#REF!&amp;": "&amp;#REF!&amp;" - "&amp;$A$38&amp;": "&amp;$I$38</f>
        <v>#REF!</v>
      </c>
      <c r="IU65337" s="87" t="e">
        <f>#REF!</f>
        <v>#REF!</v>
      </c>
    </row>
  </sheetData>
  <mergeCells count="213">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22"/>
    <mergeCell ref="C10:N22"/>
    <mergeCell ref="A23:N23"/>
    <mergeCell ref="B24:G24"/>
    <mergeCell ref="I24:N24"/>
    <mergeCell ref="B25:G25"/>
    <mergeCell ref="I25:N25"/>
    <mergeCell ref="A31:H31"/>
    <mergeCell ref="I31:J31"/>
    <mergeCell ref="K31:L31"/>
    <mergeCell ref="M31:N31"/>
    <mergeCell ref="O31:P31"/>
    <mergeCell ref="Q31:R31"/>
    <mergeCell ref="A29:R29"/>
    <mergeCell ref="A30:H30"/>
    <mergeCell ref="I30:J30"/>
    <mergeCell ref="K30:L30"/>
    <mergeCell ref="M30:N30"/>
    <mergeCell ref="O30:P30"/>
    <mergeCell ref="Q30:R30"/>
    <mergeCell ref="A33:H33"/>
    <mergeCell ref="I33:J33"/>
    <mergeCell ref="K33:L33"/>
    <mergeCell ref="M33:N33"/>
    <mergeCell ref="O33:P33"/>
    <mergeCell ref="Q33:R33"/>
    <mergeCell ref="A32:H32"/>
    <mergeCell ref="I32:J32"/>
    <mergeCell ref="K32:L32"/>
    <mergeCell ref="M32:N32"/>
    <mergeCell ref="O32:P32"/>
    <mergeCell ref="Q32:R32"/>
    <mergeCell ref="A35:H35"/>
    <mergeCell ref="I35:J35"/>
    <mergeCell ref="K35:L35"/>
    <mergeCell ref="M35:N35"/>
    <mergeCell ref="O35:P35"/>
    <mergeCell ref="Q35:R35"/>
    <mergeCell ref="A34:H34"/>
    <mergeCell ref="I34:J34"/>
    <mergeCell ref="K34:L34"/>
    <mergeCell ref="M34:N34"/>
    <mergeCell ref="O34:P34"/>
    <mergeCell ref="Q34:R34"/>
    <mergeCell ref="A37:H37"/>
    <mergeCell ref="I37:J37"/>
    <mergeCell ref="K37:L37"/>
    <mergeCell ref="M37:N37"/>
    <mergeCell ref="O37:P37"/>
    <mergeCell ref="Q37:R37"/>
    <mergeCell ref="A36:H36"/>
    <mergeCell ref="I36:J36"/>
    <mergeCell ref="K36:L36"/>
    <mergeCell ref="M36:N36"/>
    <mergeCell ref="O36:P36"/>
    <mergeCell ref="Q36:R36"/>
    <mergeCell ref="A39:H39"/>
    <mergeCell ref="I39:J39"/>
    <mergeCell ref="K39:L39"/>
    <mergeCell ref="M39:N39"/>
    <mergeCell ref="O39:P39"/>
    <mergeCell ref="Q39:R39"/>
    <mergeCell ref="A38:H38"/>
    <mergeCell ref="I38:J38"/>
    <mergeCell ref="K38:L38"/>
    <mergeCell ref="M38:N38"/>
    <mergeCell ref="O38:P38"/>
    <mergeCell ref="Q38:R38"/>
    <mergeCell ref="A41:H41"/>
    <mergeCell ref="I41:J41"/>
    <mergeCell ref="K41:L41"/>
    <mergeCell ref="M41:N41"/>
    <mergeCell ref="O41:P41"/>
    <mergeCell ref="Q41:R41"/>
    <mergeCell ref="A40:H40"/>
    <mergeCell ref="I40:J40"/>
    <mergeCell ref="K40:L40"/>
    <mergeCell ref="M40:N40"/>
    <mergeCell ref="O40:P40"/>
    <mergeCell ref="Q40:R40"/>
    <mergeCell ref="A43:H43"/>
    <mergeCell ref="I43:J43"/>
    <mergeCell ref="K43:L43"/>
    <mergeCell ref="M43:N43"/>
    <mergeCell ref="O43:P43"/>
    <mergeCell ref="Q43:R43"/>
    <mergeCell ref="A42:H42"/>
    <mergeCell ref="I42:J42"/>
    <mergeCell ref="K42:L42"/>
    <mergeCell ref="M42:N42"/>
    <mergeCell ref="O42:P42"/>
    <mergeCell ref="Q42:R42"/>
    <mergeCell ref="A45:H45"/>
    <mergeCell ref="I45:J45"/>
    <mergeCell ref="K45:L45"/>
    <mergeCell ref="M45:N45"/>
    <mergeCell ref="O45:P45"/>
    <mergeCell ref="Q45:R45"/>
    <mergeCell ref="A44:H44"/>
    <mergeCell ref="I44:J44"/>
    <mergeCell ref="K44:L44"/>
    <mergeCell ref="M44:N44"/>
    <mergeCell ref="O44:P44"/>
    <mergeCell ref="Q44:R44"/>
    <mergeCell ref="A47:H47"/>
    <mergeCell ref="I47:J47"/>
    <mergeCell ref="K47:L47"/>
    <mergeCell ref="M47:N47"/>
    <mergeCell ref="O47:P47"/>
    <mergeCell ref="Q47:R47"/>
    <mergeCell ref="A46:H46"/>
    <mergeCell ref="I46:J46"/>
    <mergeCell ref="K46:L46"/>
    <mergeCell ref="M46:N46"/>
    <mergeCell ref="O46:P46"/>
    <mergeCell ref="Q46:R46"/>
    <mergeCell ref="A49:H49"/>
    <mergeCell ref="I49:J49"/>
    <mergeCell ref="K49:L49"/>
    <mergeCell ref="M49:N49"/>
    <mergeCell ref="O49:P49"/>
    <mergeCell ref="Q49:R49"/>
    <mergeCell ref="A48:H48"/>
    <mergeCell ref="I48:J48"/>
    <mergeCell ref="K48:L48"/>
    <mergeCell ref="M48:N48"/>
    <mergeCell ref="O48:P48"/>
    <mergeCell ref="Q48:R48"/>
    <mergeCell ref="A51:H51"/>
    <mergeCell ref="I51:J51"/>
    <mergeCell ref="K51:L51"/>
    <mergeCell ref="M51:N51"/>
    <mergeCell ref="O51:P51"/>
    <mergeCell ref="Q51:R51"/>
    <mergeCell ref="A50:H50"/>
    <mergeCell ref="I50:J50"/>
    <mergeCell ref="K50:L50"/>
    <mergeCell ref="M50:N50"/>
    <mergeCell ref="O50:P50"/>
    <mergeCell ref="Q50:R50"/>
    <mergeCell ref="A63:B64"/>
    <mergeCell ref="A66:N66"/>
    <mergeCell ref="B67:F67"/>
    <mergeCell ref="G67:H67"/>
    <mergeCell ref="I67:J67"/>
    <mergeCell ref="K67:L67"/>
    <mergeCell ref="M67:N67"/>
    <mergeCell ref="A53:N53"/>
    <mergeCell ref="A54:B54"/>
    <mergeCell ref="A55:B56"/>
    <mergeCell ref="A57:B58"/>
    <mergeCell ref="A59:B60"/>
    <mergeCell ref="A61:B62"/>
    <mergeCell ref="B68:F68"/>
    <mergeCell ref="G68:H68"/>
    <mergeCell ref="I68:J68"/>
    <mergeCell ref="K68:L68"/>
    <mergeCell ref="M68:N68"/>
    <mergeCell ref="B69:F69"/>
    <mergeCell ref="G69:H69"/>
    <mergeCell ref="I69:J69"/>
    <mergeCell ref="K69:L69"/>
    <mergeCell ref="M69:N69"/>
    <mergeCell ref="B70:F70"/>
    <mergeCell ref="G70:H70"/>
    <mergeCell ref="I70:J70"/>
    <mergeCell ref="K70:L70"/>
    <mergeCell ref="M70:N70"/>
    <mergeCell ref="B71:F71"/>
    <mergeCell ref="G71:H71"/>
    <mergeCell ref="I71:J71"/>
    <mergeCell ref="K71:L71"/>
    <mergeCell ref="M71:N71"/>
    <mergeCell ref="A80:L80"/>
    <mergeCell ref="M80:N80"/>
    <mergeCell ref="A76:D77"/>
    <mergeCell ref="E76:L77"/>
    <mergeCell ref="M76:N77"/>
    <mergeCell ref="A78:D79"/>
    <mergeCell ref="E78:L79"/>
    <mergeCell ref="M78:N79"/>
    <mergeCell ref="B72:L72"/>
    <mergeCell ref="M72:N72"/>
    <mergeCell ref="A74:N74"/>
    <mergeCell ref="A75:D75"/>
    <mergeCell ref="E75:L75"/>
    <mergeCell ref="M75:N75"/>
  </mergeCells>
  <conditionalFormatting sqref="C55:E55 C57:I57 C59:N59 C61:N61 C63:N63 L57:N57 I55">
    <cfRule type="cellIs" dxfId="58" priority="15" stopIfTrue="1" operator="equal">
      <formula>"x"</formula>
    </cfRule>
  </conditionalFormatting>
  <conditionalFormatting sqref="C56:N56 C58:N58 C60:N60 C62:N62 C64:N64">
    <cfRule type="cellIs" dxfId="57" priority="16" stopIfTrue="1" operator="equal">
      <formula>"x"</formula>
    </cfRule>
  </conditionalFormatting>
  <conditionalFormatting sqref="L55">
    <cfRule type="cellIs" dxfId="56" priority="12" stopIfTrue="1" operator="equal">
      <formula>"x"</formula>
    </cfRule>
  </conditionalFormatting>
  <conditionalFormatting sqref="J57">
    <cfRule type="cellIs" dxfId="55" priority="10" stopIfTrue="1" operator="equal">
      <formula>"x"</formula>
    </cfRule>
  </conditionalFormatting>
  <conditionalFormatting sqref="K57">
    <cfRule type="cellIs" dxfId="54" priority="9" stopIfTrue="1" operator="equal">
      <formula>"x"</formula>
    </cfRule>
  </conditionalFormatting>
  <conditionalFormatting sqref="F55">
    <cfRule type="cellIs" dxfId="53" priority="8" stopIfTrue="1" operator="equal">
      <formula>"x"</formula>
    </cfRule>
  </conditionalFormatting>
  <conditionalFormatting sqref="G55">
    <cfRule type="cellIs" dxfId="52" priority="7" stopIfTrue="1" operator="equal">
      <formula>"x"</formula>
    </cfRule>
  </conditionalFormatting>
  <conditionalFormatting sqref="M55">
    <cfRule type="cellIs" dxfId="51" priority="6" stopIfTrue="1" operator="equal">
      <formula>"x"</formula>
    </cfRule>
  </conditionalFormatting>
  <conditionalFormatting sqref="N55">
    <cfRule type="cellIs" dxfId="50" priority="5" stopIfTrue="1" operator="equal">
      <formula>"x"</formula>
    </cfRule>
  </conditionalFormatting>
  <conditionalFormatting sqref="J55">
    <cfRule type="cellIs" dxfId="49" priority="4" stopIfTrue="1" operator="equal">
      <formula>"x"</formula>
    </cfRule>
  </conditionalFormatting>
  <conditionalFormatting sqref="H55">
    <cfRule type="cellIs" dxfId="48" priority="2" stopIfTrue="1" operator="equal">
      <formula>"x"</formula>
    </cfRule>
  </conditionalFormatting>
  <conditionalFormatting sqref="K55">
    <cfRule type="cellIs" dxfId="47"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5:N64"/>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dimension ref="A1:IU65334"/>
  <sheetViews>
    <sheetView topLeftCell="A39" workbookViewId="0">
      <selection activeCell="X23" sqref="X23"/>
    </sheetView>
  </sheetViews>
  <sheetFormatPr defaultColWidth="9.28515625" defaultRowHeight="12.75"/>
  <cols>
    <col min="1" max="1" width="8.5703125" style="85" customWidth="1"/>
    <col min="2" max="3" width="12.28515625" style="85" customWidth="1"/>
    <col min="4" max="4" width="6.42578125" style="85" customWidth="1"/>
    <col min="5" max="6" width="4.7109375" style="85" customWidth="1"/>
    <col min="7" max="7" width="6.5703125" style="85" customWidth="1"/>
    <col min="8" max="8" width="4.42578125" style="85" customWidth="1"/>
    <col min="9" max="9" width="6.5703125" style="85" customWidth="1"/>
    <col min="10" max="10" width="7.28515625" style="85" customWidth="1"/>
    <col min="11" max="11" width="6.5703125" style="85" customWidth="1"/>
    <col min="12" max="12" width="6.7109375" style="85" customWidth="1"/>
    <col min="13" max="13" width="6.5703125" style="85" customWidth="1"/>
    <col min="14" max="14" width="6.7109375" style="85" customWidth="1"/>
    <col min="15" max="15" width="0" style="85" hidden="1" customWidth="1"/>
    <col min="16" max="16" width="2.7109375" style="85" hidden="1" customWidth="1"/>
    <col min="17" max="17" width="7.28515625" style="85" hidden="1" customWidth="1"/>
    <col min="18" max="18" width="4.5703125" style="85" hidden="1" customWidth="1"/>
    <col min="19" max="244" width="9.28515625" style="85"/>
    <col min="245" max="245" width="14.28515625" style="85" bestFit="1" customWidth="1"/>
    <col min="246" max="16384" width="9.28515625" style="85"/>
  </cols>
  <sheetData>
    <row r="1" spans="1:23" ht="58.5" customHeight="1" thickBot="1">
      <c r="A1" s="588" t="s">
        <v>296</v>
      </c>
      <c r="B1" s="589"/>
      <c r="C1" s="589"/>
      <c r="D1" s="589"/>
      <c r="E1" s="589"/>
      <c r="F1" s="589"/>
      <c r="G1" s="589"/>
      <c r="H1" s="589"/>
      <c r="I1" s="589"/>
      <c r="J1" s="589"/>
      <c r="K1" s="589"/>
      <c r="L1" s="589"/>
      <c r="M1" s="589"/>
      <c r="N1" s="589"/>
    </row>
    <row r="2" spans="1:23" ht="26.25" customHeight="1">
      <c r="A2" s="87"/>
      <c r="B2" s="87"/>
      <c r="C2" s="87"/>
      <c r="D2" s="87"/>
      <c r="E2" s="87"/>
      <c r="F2" s="87"/>
      <c r="G2" s="87"/>
      <c r="H2" s="87"/>
      <c r="I2" s="87"/>
      <c r="J2" s="87"/>
      <c r="K2" s="87"/>
      <c r="L2" s="87"/>
      <c r="M2" s="87"/>
      <c r="N2" s="87"/>
      <c r="O2" s="88"/>
      <c r="P2" s="88"/>
      <c r="Q2" s="88"/>
      <c r="R2" s="88"/>
      <c r="S2" s="88"/>
      <c r="T2" s="88"/>
      <c r="U2" s="88"/>
      <c r="V2" s="88"/>
      <c r="W2" s="88"/>
    </row>
    <row r="3" spans="1:23" s="88" customFormat="1" ht="51" customHeight="1">
      <c r="A3" s="590" t="s">
        <v>290</v>
      </c>
      <c r="B3" s="591"/>
      <c r="C3" s="591"/>
      <c r="D3" s="592"/>
      <c r="E3" s="593">
        <v>9</v>
      </c>
      <c r="F3" s="594"/>
      <c r="G3" s="594"/>
      <c r="H3" s="595"/>
      <c r="I3" s="596" t="s">
        <v>219</v>
      </c>
      <c r="J3" s="596"/>
      <c r="K3" s="596"/>
      <c r="L3" s="596"/>
      <c r="M3" s="596"/>
      <c r="N3" s="596"/>
    </row>
    <row r="4" spans="1:23" s="88" customFormat="1" ht="12.75" customHeight="1">
      <c r="A4" s="597" t="s">
        <v>291</v>
      </c>
      <c r="B4" s="598"/>
      <c r="C4" s="598"/>
      <c r="D4" s="599"/>
      <c r="E4" s="603">
        <v>9</v>
      </c>
      <c r="F4" s="604"/>
      <c r="G4" s="604"/>
      <c r="H4" s="604"/>
      <c r="I4" s="605" t="s">
        <v>220</v>
      </c>
      <c r="J4" s="606"/>
      <c r="K4" s="606"/>
      <c r="L4" s="607"/>
      <c r="M4" s="607"/>
      <c r="N4" s="608"/>
    </row>
    <row r="5" spans="1:23" s="88" customFormat="1" ht="21.75" customHeight="1">
      <c r="A5" s="600"/>
      <c r="B5" s="601"/>
      <c r="C5" s="601"/>
      <c r="D5" s="602"/>
      <c r="E5" s="604"/>
      <c r="F5" s="604"/>
      <c r="G5" s="604"/>
      <c r="H5" s="604"/>
      <c r="I5" s="609"/>
      <c r="J5" s="610"/>
      <c r="K5" s="610"/>
      <c r="L5" s="610"/>
      <c r="M5" s="610"/>
      <c r="N5" s="611"/>
    </row>
    <row r="6" spans="1:23" s="88" customFormat="1" ht="21.75" customHeight="1">
      <c r="A6" s="632" t="s">
        <v>135</v>
      </c>
      <c r="B6" s="633"/>
      <c r="C6" s="633"/>
      <c r="D6" s="634"/>
      <c r="E6" s="579" t="s">
        <v>221</v>
      </c>
      <c r="F6" s="579"/>
      <c r="G6" s="579"/>
      <c r="H6" s="580"/>
      <c r="I6" s="523" t="s">
        <v>137</v>
      </c>
      <c r="J6" s="523"/>
      <c r="K6" s="523"/>
      <c r="L6" s="523"/>
      <c r="M6" s="523"/>
      <c r="N6" s="523"/>
    </row>
    <row r="7" spans="1:23" s="88" customFormat="1" ht="27" customHeight="1">
      <c r="A7" s="635"/>
      <c r="B7" s="636"/>
      <c r="C7" s="636"/>
      <c r="D7" s="637"/>
      <c r="E7" s="581"/>
      <c r="F7" s="581"/>
      <c r="G7" s="581"/>
      <c r="H7" s="582"/>
      <c r="I7" s="523">
        <v>2021</v>
      </c>
      <c r="J7" s="523"/>
      <c r="K7" s="523">
        <v>2022</v>
      </c>
      <c r="L7" s="523"/>
      <c r="M7" s="523">
        <v>2023</v>
      </c>
      <c r="N7" s="523"/>
    </row>
    <row r="8" spans="1:23" s="88" customFormat="1" ht="31.5" customHeight="1">
      <c r="A8" s="638" t="s">
        <v>138</v>
      </c>
      <c r="B8" s="639"/>
      <c r="C8" s="639"/>
      <c r="D8" s="640"/>
      <c r="E8" s="615"/>
      <c r="F8" s="615"/>
      <c r="G8" s="615"/>
      <c r="H8" s="616"/>
      <c r="I8" s="646" t="s">
        <v>52</v>
      </c>
      <c r="J8" s="647"/>
      <c r="K8" s="641"/>
      <c r="L8" s="641"/>
      <c r="M8" s="641"/>
      <c r="N8" s="641"/>
    </row>
    <row r="9" spans="1:23" ht="38.25" customHeight="1">
      <c r="A9" s="550" t="s">
        <v>139</v>
      </c>
      <c r="B9" s="551"/>
      <c r="C9" s="552" t="s">
        <v>279</v>
      </c>
      <c r="D9" s="571"/>
      <c r="E9" s="571"/>
      <c r="F9" s="571"/>
      <c r="G9" s="571"/>
      <c r="H9" s="571"/>
      <c r="I9" s="571"/>
      <c r="J9" s="571"/>
      <c r="K9" s="571"/>
      <c r="L9" s="571"/>
      <c r="M9" s="571"/>
      <c r="N9" s="572"/>
    </row>
    <row r="10" spans="1:23" ht="19.5" customHeight="1">
      <c r="A10" s="555" t="s">
        <v>140</v>
      </c>
      <c r="B10" s="556"/>
      <c r="C10" s="561" t="s">
        <v>286</v>
      </c>
      <c r="D10" s="562"/>
      <c r="E10" s="562"/>
      <c r="F10" s="562"/>
      <c r="G10" s="562"/>
      <c r="H10" s="562"/>
      <c r="I10" s="562"/>
      <c r="J10" s="562"/>
      <c r="K10" s="562"/>
      <c r="L10" s="562"/>
      <c r="M10" s="562"/>
      <c r="N10" s="563"/>
    </row>
    <row r="11" spans="1:23" ht="19.5" customHeight="1">
      <c r="A11" s="557"/>
      <c r="B11" s="558"/>
      <c r="C11" s="564"/>
      <c r="D11" s="565"/>
      <c r="E11" s="565"/>
      <c r="F11" s="565"/>
      <c r="G11" s="565"/>
      <c r="H11" s="565"/>
      <c r="I11" s="565"/>
      <c r="J11" s="565"/>
      <c r="K11" s="565"/>
      <c r="L11" s="565"/>
      <c r="M11" s="565"/>
      <c r="N11" s="566"/>
    </row>
    <row r="12" spans="1:23" ht="22.5" customHeight="1">
      <c r="A12" s="557"/>
      <c r="B12" s="558"/>
      <c r="C12" s="564"/>
      <c r="D12" s="565"/>
      <c r="E12" s="565"/>
      <c r="F12" s="565"/>
      <c r="G12" s="565"/>
      <c r="H12" s="565"/>
      <c r="I12" s="565"/>
      <c r="J12" s="565"/>
      <c r="K12" s="565"/>
      <c r="L12" s="565"/>
      <c r="M12" s="565"/>
      <c r="N12" s="566"/>
    </row>
    <row r="13" spans="1:23" ht="31.5" customHeight="1">
      <c r="A13" s="557"/>
      <c r="B13" s="558"/>
      <c r="C13" s="564"/>
      <c r="D13" s="565"/>
      <c r="E13" s="565"/>
      <c r="F13" s="565"/>
      <c r="G13" s="565"/>
      <c r="H13" s="565"/>
      <c r="I13" s="565"/>
      <c r="J13" s="565"/>
      <c r="K13" s="565"/>
      <c r="L13" s="565"/>
      <c r="M13" s="565"/>
      <c r="N13" s="566"/>
    </row>
    <row r="14" spans="1:23" ht="18.75" hidden="1" customHeight="1">
      <c r="A14" s="557"/>
      <c r="B14" s="558"/>
      <c r="C14" s="564"/>
      <c r="D14" s="565"/>
      <c r="E14" s="565"/>
      <c r="F14" s="565"/>
      <c r="G14" s="565"/>
      <c r="H14" s="565"/>
      <c r="I14" s="565"/>
      <c r="J14" s="565"/>
      <c r="K14" s="565"/>
      <c r="L14" s="565"/>
      <c r="M14" s="565"/>
      <c r="N14" s="566"/>
    </row>
    <row r="15" spans="1:23" ht="16.5" hidden="1" customHeight="1">
      <c r="A15" s="557"/>
      <c r="B15" s="558"/>
      <c r="C15" s="564"/>
      <c r="D15" s="565"/>
      <c r="E15" s="565"/>
      <c r="F15" s="565"/>
      <c r="G15" s="565"/>
      <c r="H15" s="565"/>
      <c r="I15" s="565"/>
      <c r="J15" s="565"/>
      <c r="K15" s="565"/>
      <c r="L15" s="565"/>
      <c r="M15" s="565"/>
      <c r="N15" s="566"/>
    </row>
    <row r="16" spans="1:23" ht="23.25" hidden="1" customHeight="1">
      <c r="A16" s="557"/>
      <c r="B16" s="558"/>
      <c r="C16" s="564"/>
      <c r="D16" s="565"/>
      <c r="E16" s="565"/>
      <c r="F16" s="565"/>
      <c r="G16" s="565"/>
      <c r="H16" s="565"/>
      <c r="I16" s="565"/>
      <c r="J16" s="565"/>
      <c r="K16" s="565"/>
      <c r="L16" s="565"/>
      <c r="M16" s="565"/>
      <c r="N16" s="566"/>
    </row>
    <row r="17" spans="1:29" ht="20.25" hidden="1" customHeight="1">
      <c r="A17" s="557"/>
      <c r="B17" s="558"/>
      <c r="C17" s="564"/>
      <c r="D17" s="565"/>
      <c r="E17" s="565"/>
      <c r="F17" s="565"/>
      <c r="G17" s="565"/>
      <c r="H17" s="565"/>
      <c r="I17" s="565"/>
      <c r="J17" s="565"/>
      <c r="K17" s="565"/>
      <c r="L17" s="565"/>
      <c r="M17" s="565"/>
      <c r="N17" s="566"/>
    </row>
    <row r="18" spans="1:29" ht="13.5" hidden="1" customHeight="1">
      <c r="A18" s="557"/>
      <c r="B18" s="558"/>
      <c r="C18" s="564"/>
      <c r="D18" s="565"/>
      <c r="E18" s="565"/>
      <c r="F18" s="565"/>
      <c r="G18" s="565"/>
      <c r="H18" s="565"/>
      <c r="I18" s="565"/>
      <c r="J18" s="565"/>
      <c r="K18" s="565"/>
      <c r="L18" s="565"/>
      <c r="M18" s="565"/>
      <c r="N18" s="566"/>
    </row>
    <row r="19" spans="1:29" ht="13.5" hidden="1" customHeight="1">
      <c r="A19" s="557"/>
      <c r="B19" s="558"/>
      <c r="C19" s="564"/>
      <c r="D19" s="565"/>
      <c r="E19" s="565"/>
      <c r="F19" s="565"/>
      <c r="G19" s="565"/>
      <c r="H19" s="565"/>
      <c r="I19" s="565"/>
      <c r="J19" s="565"/>
      <c r="K19" s="565"/>
      <c r="L19" s="565"/>
      <c r="M19" s="565"/>
      <c r="N19" s="566"/>
    </row>
    <row r="20" spans="1:29" ht="13.5" hidden="1" customHeight="1">
      <c r="A20" s="557"/>
      <c r="B20" s="558"/>
      <c r="C20" s="564"/>
      <c r="D20" s="565"/>
      <c r="E20" s="565"/>
      <c r="F20" s="565"/>
      <c r="G20" s="565"/>
      <c r="H20" s="565"/>
      <c r="I20" s="565"/>
      <c r="J20" s="565"/>
      <c r="K20" s="565"/>
      <c r="L20" s="565"/>
      <c r="M20" s="565"/>
      <c r="N20" s="566"/>
    </row>
    <row r="21" spans="1:29" ht="13.5" customHeight="1">
      <c r="A21" s="557"/>
      <c r="B21" s="558"/>
      <c r="C21" s="564"/>
      <c r="D21" s="565"/>
      <c r="E21" s="565"/>
      <c r="F21" s="565"/>
      <c r="G21" s="565"/>
      <c r="H21" s="565"/>
      <c r="I21" s="565"/>
      <c r="J21" s="565"/>
      <c r="K21" s="565"/>
      <c r="L21" s="565"/>
      <c r="M21" s="565"/>
      <c r="N21" s="566"/>
    </row>
    <row r="22" spans="1:29" ht="19.5" customHeight="1">
      <c r="A22" s="559"/>
      <c r="B22" s="560"/>
      <c r="C22" s="567"/>
      <c r="D22" s="568"/>
      <c r="E22" s="568"/>
      <c r="F22" s="568"/>
      <c r="G22" s="568"/>
      <c r="H22" s="568"/>
      <c r="I22" s="568"/>
      <c r="J22" s="568"/>
      <c r="K22" s="568"/>
      <c r="L22" s="568"/>
      <c r="M22" s="568"/>
      <c r="N22" s="569"/>
    </row>
    <row r="23" spans="1:29" ht="18.75" customHeight="1">
      <c r="A23" s="533" t="s">
        <v>142</v>
      </c>
      <c r="B23" s="570"/>
      <c r="C23" s="570"/>
      <c r="D23" s="570"/>
      <c r="E23" s="570"/>
      <c r="F23" s="570"/>
      <c r="G23" s="570"/>
      <c r="H23" s="570"/>
      <c r="I23" s="570"/>
      <c r="J23" s="570"/>
      <c r="K23" s="570"/>
      <c r="L23" s="570"/>
      <c r="M23" s="570"/>
      <c r="N23" s="534"/>
      <c r="R23" s="96"/>
      <c r="S23" s="96"/>
      <c r="T23" s="96"/>
      <c r="U23" s="96"/>
      <c r="V23" s="96"/>
      <c r="W23" s="96"/>
      <c r="X23" s="96"/>
      <c r="Y23" s="96"/>
      <c r="Z23" s="96"/>
      <c r="AA23" s="96"/>
      <c r="AB23" s="96"/>
      <c r="AC23" s="96"/>
    </row>
    <row r="24" spans="1:29" ht="42" customHeight="1">
      <c r="A24" s="124">
        <v>1</v>
      </c>
      <c r="B24" s="321" t="s">
        <v>280</v>
      </c>
      <c r="C24" s="322"/>
      <c r="D24" s="322"/>
      <c r="E24" s="322"/>
      <c r="F24" s="322"/>
      <c r="G24" s="323"/>
      <c r="H24" s="124"/>
      <c r="I24" s="321"/>
      <c r="J24" s="322"/>
      <c r="K24" s="322"/>
      <c r="L24" s="322"/>
      <c r="M24" s="322"/>
      <c r="N24" s="323"/>
      <c r="R24" s="96"/>
      <c r="S24" s="96"/>
      <c r="T24" s="96"/>
      <c r="U24" s="96"/>
      <c r="V24" s="96"/>
      <c r="W24" s="96"/>
      <c r="X24" s="96"/>
      <c r="Y24" s="96"/>
      <c r="Z24" s="96"/>
      <c r="AA24" s="96"/>
      <c r="AB24" s="96"/>
      <c r="AC24" s="96"/>
    </row>
    <row r="25" spans="1:29" ht="40.5" customHeight="1">
      <c r="A25" s="124">
        <v>2</v>
      </c>
      <c r="B25" s="321" t="s">
        <v>281</v>
      </c>
      <c r="C25" s="322"/>
      <c r="D25" s="322"/>
      <c r="E25" s="322"/>
      <c r="F25" s="322"/>
      <c r="G25" s="323"/>
      <c r="H25" s="124"/>
      <c r="I25" s="321"/>
      <c r="J25" s="322"/>
      <c r="K25" s="322"/>
      <c r="L25" s="322"/>
      <c r="M25" s="322"/>
      <c r="N25" s="323"/>
      <c r="R25" s="96"/>
      <c r="S25" s="96"/>
      <c r="T25" s="96"/>
      <c r="U25" s="96"/>
      <c r="V25" s="96"/>
      <c r="W25" s="96"/>
      <c r="X25" s="96"/>
      <c r="Y25" s="96"/>
      <c r="Z25" s="96"/>
      <c r="AA25" s="96"/>
      <c r="AB25" s="96"/>
      <c r="AC25" s="96"/>
    </row>
    <row r="26" spans="1:29" ht="38.25" hidden="1" customHeight="1">
      <c r="A26" s="124"/>
      <c r="B26" s="321"/>
      <c r="C26" s="322"/>
      <c r="D26" s="322"/>
      <c r="E26" s="322"/>
      <c r="F26" s="322"/>
      <c r="G26" s="323"/>
      <c r="H26" s="124"/>
      <c r="I26" s="321"/>
      <c r="J26" s="322"/>
      <c r="K26" s="322"/>
      <c r="L26" s="322"/>
      <c r="M26" s="322"/>
      <c r="N26" s="323"/>
      <c r="R26" s="96"/>
      <c r="S26" s="96"/>
      <c r="T26" s="96"/>
      <c r="U26" s="96"/>
      <c r="V26" s="96"/>
      <c r="W26" s="96"/>
      <c r="X26" s="96"/>
      <c r="Y26" s="96"/>
      <c r="Z26" s="96"/>
      <c r="AA26" s="96"/>
      <c r="AB26" s="96"/>
      <c r="AC26" s="96"/>
    </row>
    <row r="27" spans="1:29" ht="33.75" customHeight="1">
      <c r="A27" s="124"/>
      <c r="B27" s="321"/>
      <c r="C27" s="322"/>
      <c r="D27" s="322"/>
      <c r="E27" s="322"/>
      <c r="F27" s="322"/>
      <c r="G27" s="323"/>
      <c r="H27" s="124"/>
      <c r="I27" s="321"/>
      <c r="J27" s="322"/>
      <c r="K27" s="322"/>
      <c r="L27" s="322"/>
      <c r="M27" s="322"/>
      <c r="N27" s="323"/>
    </row>
    <row r="28" spans="1:29" ht="43.5" customHeight="1">
      <c r="A28" s="124"/>
      <c r="B28" s="321"/>
      <c r="C28" s="322"/>
      <c r="D28" s="322"/>
      <c r="E28" s="322"/>
      <c r="F28" s="322"/>
      <c r="G28" s="323"/>
      <c r="H28" s="124"/>
      <c r="I28" s="549"/>
      <c r="J28" s="549"/>
      <c r="K28" s="549"/>
      <c r="L28" s="549"/>
      <c r="M28" s="549"/>
      <c r="N28" s="549"/>
    </row>
    <row r="29" spans="1:29" ht="15">
      <c r="A29" s="628" t="s">
        <v>200</v>
      </c>
      <c r="B29" s="629"/>
      <c r="C29" s="629"/>
      <c r="D29" s="629"/>
      <c r="E29" s="629"/>
      <c r="F29" s="629"/>
      <c r="G29" s="629"/>
      <c r="H29" s="629"/>
      <c r="I29" s="629"/>
      <c r="J29" s="629"/>
      <c r="K29" s="629"/>
      <c r="L29" s="629"/>
      <c r="M29" s="629"/>
      <c r="N29" s="629"/>
      <c r="O29" s="630"/>
      <c r="P29" s="630"/>
      <c r="Q29" s="630"/>
      <c r="R29" s="631"/>
    </row>
    <row r="30" spans="1:29" ht="27.75" customHeight="1">
      <c r="A30" s="530" t="s">
        <v>145</v>
      </c>
      <c r="B30" s="531"/>
      <c r="C30" s="531"/>
      <c r="D30" s="531"/>
      <c r="E30" s="531"/>
      <c r="F30" s="531"/>
      <c r="G30" s="531"/>
      <c r="H30" s="532"/>
      <c r="I30" s="533" t="s">
        <v>85</v>
      </c>
      <c r="J30" s="534"/>
      <c r="K30" s="535" t="s">
        <v>236</v>
      </c>
      <c r="L30" s="535"/>
      <c r="M30" s="527" t="s">
        <v>148</v>
      </c>
      <c r="N30" s="527"/>
      <c r="O30" s="527">
        <v>2021</v>
      </c>
      <c r="P30" s="527"/>
      <c r="Q30" s="527">
        <v>2022</v>
      </c>
      <c r="R30" s="527"/>
    </row>
    <row r="31" spans="1:29">
      <c r="A31" s="441" t="s">
        <v>282</v>
      </c>
      <c r="B31" s="442"/>
      <c r="C31" s="442"/>
      <c r="D31" s="442"/>
      <c r="E31" s="442"/>
      <c r="F31" s="442"/>
      <c r="G31" s="442"/>
      <c r="H31" s="443"/>
      <c r="I31" s="529"/>
      <c r="J31" s="529"/>
      <c r="K31" s="625"/>
      <c r="L31" s="625"/>
      <c r="M31" s="529"/>
      <c r="N31" s="529"/>
      <c r="O31" s="529"/>
      <c r="P31" s="529"/>
      <c r="Q31" s="529"/>
      <c r="R31" s="529"/>
    </row>
    <row r="32" spans="1:29">
      <c r="A32" s="441" t="s">
        <v>283</v>
      </c>
      <c r="B32" s="442"/>
      <c r="C32" s="442"/>
      <c r="D32" s="442"/>
      <c r="E32" s="442"/>
      <c r="F32" s="442"/>
      <c r="G32" s="442"/>
      <c r="H32" s="443"/>
      <c r="I32" s="529"/>
      <c r="J32" s="529"/>
      <c r="K32" s="625"/>
      <c r="L32" s="625"/>
      <c r="M32" s="529"/>
      <c r="N32" s="529"/>
      <c r="O32" s="529"/>
      <c r="P32" s="529"/>
      <c r="Q32" s="529"/>
      <c r="R32" s="529"/>
    </row>
    <row r="33" spans="1:18">
      <c r="A33" s="441"/>
      <c r="B33" s="442"/>
      <c r="C33" s="442"/>
      <c r="D33" s="442"/>
      <c r="E33" s="442"/>
      <c r="F33" s="442"/>
      <c r="G33" s="442"/>
      <c r="H33" s="443"/>
      <c r="I33" s="753"/>
      <c r="J33" s="753"/>
      <c r="K33" s="625"/>
      <c r="L33" s="625"/>
      <c r="M33" s="529"/>
      <c r="N33" s="529"/>
      <c r="O33" s="528"/>
      <c r="P33" s="529"/>
      <c r="Q33" s="528"/>
      <c r="R33" s="529"/>
    </row>
    <row r="34" spans="1:18" ht="37.5" customHeight="1">
      <c r="A34" s="441"/>
      <c r="B34" s="442"/>
      <c r="C34" s="442"/>
      <c r="D34" s="442"/>
      <c r="E34" s="442"/>
      <c r="F34" s="442"/>
      <c r="G34" s="442"/>
      <c r="H34" s="443"/>
      <c r="I34" s="528"/>
      <c r="J34" s="529"/>
      <c r="K34" s="625"/>
      <c r="L34" s="625"/>
      <c r="M34" s="529"/>
      <c r="N34" s="529"/>
      <c r="O34" s="528"/>
      <c r="P34" s="529"/>
      <c r="Q34" s="528"/>
      <c r="R34" s="529"/>
    </row>
    <row r="35" spans="1:18" ht="39" customHeight="1">
      <c r="A35" s="530" t="s">
        <v>155</v>
      </c>
      <c r="B35" s="531"/>
      <c r="C35" s="531"/>
      <c r="D35" s="531"/>
      <c r="E35" s="531"/>
      <c r="F35" s="531"/>
      <c r="G35" s="531"/>
      <c r="H35" s="532"/>
      <c r="I35" s="533" t="s">
        <v>85</v>
      </c>
      <c r="J35" s="534"/>
      <c r="K35" s="535" t="s">
        <v>236</v>
      </c>
      <c r="L35" s="535"/>
      <c r="M35" s="527" t="s">
        <v>148</v>
      </c>
      <c r="N35" s="527"/>
      <c r="O35" s="527">
        <v>2021</v>
      </c>
      <c r="P35" s="527"/>
      <c r="Q35" s="527">
        <v>2022</v>
      </c>
      <c r="R35" s="527"/>
    </row>
    <row r="36" spans="1:18" ht="24.75" customHeight="1">
      <c r="A36" s="441" t="s">
        <v>284</v>
      </c>
      <c r="B36" s="442"/>
      <c r="C36" s="442"/>
      <c r="D36" s="442"/>
      <c r="E36" s="442"/>
      <c r="F36" s="442"/>
      <c r="G36" s="442"/>
      <c r="H36" s="443"/>
      <c r="I36" s="540">
        <v>44561</v>
      </c>
      <c r="J36" s="529"/>
      <c r="K36" s="540"/>
      <c r="L36" s="529"/>
      <c r="M36" s="529"/>
      <c r="N36" s="529"/>
      <c r="O36" s="540"/>
      <c r="P36" s="529"/>
      <c r="Q36" s="540"/>
      <c r="R36" s="529"/>
    </row>
    <row r="37" spans="1:18" ht="20.25" hidden="1" customHeight="1">
      <c r="A37" s="441"/>
      <c r="B37" s="442"/>
      <c r="C37" s="442"/>
      <c r="D37" s="442"/>
      <c r="E37" s="442"/>
      <c r="F37" s="442"/>
      <c r="G37" s="442"/>
      <c r="H37" s="443"/>
      <c r="I37" s="540"/>
      <c r="J37" s="529"/>
      <c r="K37" s="626"/>
      <c r="L37" s="627"/>
      <c r="M37" s="529"/>
      <c r="N37" s="529"/>
      <c r="O37" s="540"/>
      <c r="P37" s="529"/>
      <c r="Q37" s="540"/>
      <c r="R37" s="529"/>
    </row>
    <row r="38" spans="1:18" ht="26.25" hidden="1" customHeight="1">
      <c r="A38" s="441"/>
      <c r="B38" s="442"/>
      <c r="C38" s="442"/>
      <c r="D38" s="442"/>
      <c r="E38" s="442"/>
      <c r="F38" s="442"/>
      <c r="G38" s="442"/>
      <c r="H38" s="443"/>
      <c r="I38" s="540"/>
      <c r="J38" s="529"/>
      <c r="K38" s="540"/>
      <c r="L38" s="529"/>
      <c r="M38" s="529"/>
      <c r="N38" s="529"/>
      <c r="O38" s="540"/>
      <c r="P38" s="529"/>
      <c r="Q38" s="540"/>
      <c r="R38" s="529"/>
    </row>
    <row r="39" spans="1:18">
      <c r="A39" s="441"/>
      <c r="B39" s="442"/>
      <c r="C39" s="442"/>
      <c r="D39" s="442"/>
      <c r="E39" s="442"/>
      <c r="F39" s="442"/>
      <c r="G39" s="442"/>
      <c r="H39" s="443"/>
      <c r="I39" s="540" t="s">
        <v>122</v>
      </c>
      <c r="J39" s="529"/>
      <c r="K39" s="540"/>
      <c r="L39" s="529"/>
      <c r="M39" s="529"/>
      <c r="N39" s="529"/>
      <c r="O39" s="540"/>
      <c r="P39" s="529"/>
      <c r="Q39" s="540"/>
      <c r="R39" s="529"/>
    </row>
    <row r="40" spans="1:18" ht="24.75" customHeight="1">
      <c r="A40" s="441"/>
      <c r="B40" s="442"/>
      <c r="C40" s="442"/>
      <c r="D40" s="442"/>
      <c r="E40" s="442"/>
      <c r="F40" s="442"/>
      <c r="G40" s="442"/>
      <c r="H40" s="443"/>
      <c r="I40" s="540"/>
      <c r="J40" s="529"/>
      <c r="K40" s="540"/>
      <c r="L40" s="529"/>
      <c r="M40" s="529"/>
      <c r="N40" s="529"/>
      <c r="O40" s="540"/>
      <c r="P40" s="529"/>
      <c r="Q40" s="540"/>
      <c r="R40" s="529"/>
    </row>
    <row r="41" spans="1:18" ht="21.75" customHeight="1">
      <c r="A41" s="530" t="s">
        <v>157</v>
      </c>
      <c r="B41" s="531"/>
      <c r="C41" s="531"/>
      <c r="D41" s="531"/>
      <c r="E41" s="531"/>
      <c r="F41" s="531"/>
      <c r="G41" s="531"/>
      <c r="H41" s="532"/>
      <c r="I41" s="533" t="s">
        <v>85</v>
      </c>
      <c r="J41" s="534"/>
      <c r="K41" s="535" t="s">
        <v>236</v>
      </c>
      <c r="L41" s="535"/>
      <c r="M41" s="527" t="s">
        <v>148</v>
      </c>
      <c r="N41" s="527"/>
      <c r="O41" s="527">
        <v>2021</v>
      </c>
      <c r="P41" s="527"/>
      <c r="Q41" s="527">
        <v>2022</v>
      </c>
      <c r="R41" s="527"/>
    </row>
    <row r="42" spans="1:18" ht="29.25" hidden="1" customHeight="1">
      <c r="A42" s="441"/>
      <c r="B42" s="442"/>
      <c r="C42" s="442"/>
      <c r="D42" s="442"/>
      <c r="E42" s="442"/>
      <c r="F42" s="442"/>
      <c r="G42" s="442"/>
      <c r="H42" s="443"/>
      <c r="I42" s="539"/>
      <c r="J42" s="539"/>
      <c r="K42" s="625"/>
      <c r="L42" s="625"/>
      <c r="M42" s="529"/>
      <c r="N42" s="529"/>
      <c r="O42" s="529"/>
      <c r="P42" s="529"/>
      <c r="Q42" s="529"/>
      <c r="R42" s="529"/>
    </row>
    <row r="43" spans="1:18" ht="0.75" customHeight="1">
      <c r="A43" s="441"/>
      <c r="B43" s="442"/>
      <c r="C43" s="442"/>
      <c r="D43" s="442"/>
      <c r="E43" s="442"/>
      <c r="F43" s="442"/>
      <c r="G43" s="442"/>
      <c r="H43" s="443"/>
      <c r="I43" s="529"/>
      <c r="J43" s="529"/>
      <c r="K43" s="625"/>
      <c r="L43" s="625"/>
      <c r="M43" s="529"/>
      <c r="N43" s="529"/>
      <c r="O43" s="529"/>
      <c r="P43" s="529"/>
      <c r="Q43" s="529"/>
      <c r="R43" s="529"/>
    </row>
    <row r="44" spans="1:18" hidden="1">
      <c r="A44" s="441"/>
      <c r="B44" s="442"/>
      <c r="C44" s="442"/>
      <c r="D44" s="442"/>
      <c r="E44" s="442"/>
      <c r="F44" s="442"/>
      <c r="G44" s="442"/>
      <c r="H44" s="443"/>
      <c r="I44" s="529"/>
      <c r="J44" s="529"/>
      <c r="K44" s="625"/>
      <c r="L44" s="625"/>
      <c r="M44" s="529"/>
      <c r="N44" s="529"/>
      <c r="O44" s="529"/>
      <c r="P44" s="529"/>
      <c r="Q44" s="529"/>
      <c r="R44" s="529"/>
    </row>
    <row r="45" spans="1:18" hidden="1">
      <c r="A45" s="530" t="s">
        <v>159</v>
      </c>
      <c r="B45" s="531"/>
      <c r="C45" s="531"/>
      <c r="D45" s="531"/>
      <c r="E45" s="531"/>
      <c r="F45" s="531"/>
      <c r="G45" s="531"/>
      <c r="H45" s="532"/>
      <c r="I45" s="533" t="s">
        <v>203</v>
      </c>
      <c r="J45" s="534"/>
      <c r="K45" s="535" t="s">
        <v>204</v>
      </c>
      <c r="L45" s="535"/>
      <c r="M45" s="527" t="s">
        <v>148</v>
      </c>
      <c r="N45" s="527"/>
      <c r="O45" s="527">
        <v>2018</v>
      </c>
      <c r="P45" s="527"/>
      <c r="Q45" s="527">
        <v>2019</v>
      </c>
      <c r="R45" s="527"/>
    </row>
    <row r="46" spans="1:18" ht="28.5" customHeight="1">
      <c r="A46" s="622" t="s">
        <v>285</v>
      </c>
      <c r="B46" s="623"/>
      <c r="C46" s="623"/>
      <c r="D46" s="623"/>
      <c r="E46" s="623"/>
      <c r="F46" s="623"/>
      <c r="G46" s="623"/>
      <c r="H46" s="624"/>
      <c r="I46" s="754">
        <v>20000</v>
      </c>
      <c r="J46" s="754"/>
      <c r="K46" s="529"/>
      <c r="L46" s="529"/>
      <c r="M46" s="529"/>
      <c r="N46" s="529"/>
      <c r="O46" s="529"/>
      <c r="P46" s="529"/>
      <c r="Q46" s="529"/>
      <c r="R46" s="529"/>
    </row>
    <row r="47" spans="1:18" hidden="1">
      <c r="A47" s="622"/>
      <c r="B47" s="623"/>
      <c r="C47" s="623"/>
      <c r="D47" s="623"/>
      <c r="E47" s="623"/>
      <c r="F47" s="623"/>
      <c r="G47" s="623"/>
      <c r="H47" s="624"/>
      <c r="I47" s="529"/>
      <c r="J47" s="529"/>
      <c r="K47" s="529"/>
      <c r="L47" s="529"/>
      <c r="M47" s="529"/>
      <c r="N47" s="529"/>
      <c r="O47" s="529"/>
      <c r="P47" s="529"/>
      <c r="Q47" s="529"/>
      <c r="R47" s="529"/>
    </row>
    <row r="48" spans="1:18" hidden="1">
      <c r="A48" s="622"/>
      <c r="B48" s="623"/>
      <c r="C48" s="623"/>
      <c r="D48" s="623"/>
      <c r="E48" s="623"/>
      <c r="F48" s="623"/>
      <c r="G48" s="623"/>
      <c r="H48" s="624"/>
      <c r="I48" s="528"/>
      <c r="J48" s="529"/>
      <c r="K48" s="528"/>
      <c r="L48" s="529"/>
      <c r="M48" s="529"/>
      <c r="N48" s="529"/>
      <c r="O48" s="528"/>
      <c r="P48" s="529"/>
      <c r="Q48" s="528"/>
      <c r="R48" s="529"/>
    </row>
    <row r="49" spans="1:18" hidden="1">
      <c r="A49" s="622"/>
      <c r="B49" s="623"/>
      <c r="C49" s="623"/>
      <c r="D49" s="623"/>
      <c r="E49" s="623"/>
      <c r="F49" s="623"/>
      <c r="G49" s="623"/>
      <c r="H49" s="624"/>
      <c r="I49" s="529"/>
      <c r="J49" s="529"/>
      <c r="K49" s="529"/>
      <c r="L49" s="529"/>
      <c r="M49" s="529"/>
      <c r="N49" s="529"/>
      <c r="O49" s="529"/>
      <c r="P49" s="529"/>
      <c r="Q49" s="529"/>
      <c r="R49" s="529"/>
    </row>
    <row r="50" spans="1:18">
      <c r="A50" s="622"/>
      <c r="B50" s="623"/>
      <c r="C50" s="623"/>
      <c r="D50" s="623"/>
      <c r="E50" s="623"/>
      <c r="F50" s="623"/>
      <c r="G50" s="623"/>
      <c r="H50" s="624"/>
      <c r="I50" s="529"/>
      <c r="J50" s="529"/>
      <c r="K50" s="529"/>
      <c r="L50" s="529"/>
      <c r="M50" s="529"/>
      <c r="N50" s="529"/>
      <c r="O50" s="529"/>
      <c r="P50" s="529"/>
      <c r="Q50" s="529"/>
      <c r="R50" s="529"/>
    </row>
    <row r="52" spans="1:18">
      <c r="A52" s="524" t="s">
        <v>38</v>
      </c>
      <c r="B52" s="525"/>
      <c r="C52" s="525"/>
      <c r="D52" s="525"/>
      <c r="E52" s="525"/>
      <c r="F52" s="525"/>
      <c r="G52" s="525"/>
      <c r="H52" s="525"/>
      <c r="I52" s="525"/>
      <c r="J52" s="525"/>
      <c r="K52" s="525"/>
      <c r="L52" s="525"/>
      <c r="M52" s="525"/>
      <c r="N52" s="526"/>
    </row>
    <row r="53" spans="1:18" ht="42.75">
      <c r="A53" s="527" t="s">
        <v>39</v>
      </c>
      <c r="B53" s="527"/>
      <c r="C53" s="106" t="s">
        <v>40</v>
      </c>
      <c r="D53" s="106" t="s">
        <v>41</v>
      </c>
      <c r="E53" s="106" t="s">
        <v>42</v>
      </c>
      <c r="F53" s="106" t="s">
        <v>43</v>
      </c>
      <c r="G53" s="106" t="s">
        <v>44</v>
      </c>
      <c r="H53" s="106" t="s">
        <v>45</v>
      </c>
      <c r="I53" s="106" t="s">
        <v>46</v>
      </c>
      <c r="J53" s="106" t="s">
        <v>47</v>
      </c>
      <c r="K53" s="106" t="s">
        <v>48</v>
      </c>
      <c r="L53" s="106" t="s">
        <v>49</v>
      </c>
      <c r="M53" s="106" t="s">
        <v>50</v>
      </c>
      <c r="N53" s="106" t="s">
        <v>51</v>
      </c>
    </row>
    <row r="54" spans="1:18" ht="24.75" customHeight="1">
      <c r="A54" s="515">
        <v>1</v>
      </c>
      <c r="B54" s="516"/>
      <c r="C54" s="108" t="s">
        <v>12</v>
      </c>
      <c r="D54" s="108" t="s">
        <v>12</v>
      </c>
      <c r="E54" s="108" t="s">
        <v>12</v>
      </c>
      <c r="F54" s="108" t="s">
        <v>12</v>
      </c>
      <c r="G54" s="108" t="s">
        <v>12</v>
      </c>
      <c r="H54" s="108"/>
      <c r="I54" s="108"/>
      <c r="J54" s="108"/>
      <c r="K54" s="108"/>
      <c r="L54" s="108"/>
      <c r="M54" s="108"/>
      <c r="N54" s="108"/>
    </row>
    <row r="55" spans="1:18" ht="12" customHeight="1" thickBot="1">
      <c r="A55" s="517"/>
      <c r="B55" s="518"/>
      <c r="C55" s="109"/>
      <c r="D55" s="109"/>
      <c r="E55" s="109"/>
      <c r="F55" s="109"/>
      <c r="G55" s="109"/>
      <c r="H55" s="109"/>
      <c r="I55" s="109"/>
      <c r="J55" s="109"/>
      <c r="K55" s="109"/>
      <c r="L55" s="109"/>
      <c r="M55" s="109"/>
      <c r="N55" s="109"/>
    </row>
    <row r="56" spans="1:18" ht="12" customHeight="1">
      <c r="A56" s="515">
        <v>2</v>
      </c>
      <c r="B56" s="516"/>
      <c r="C56" s="108" t="s">
        <v>12</v>
      </c>
      <c r="D56" s="108" t="s">
        <v>12</v>
      </c>
      <c r="E56" s="108" t="s">
        <v>12</v>
      </c>
      <c r="F56" s="108" t="s">
        <v>12</v>
      </c>
      <c r="G56" s="108" t="s">
        <v>12</v>
      </c>
      <c r="H56" s="108" t="s">
        <v>12</v>
      </c>
      <c r="I56" s="108" t="s">
        <v>12</v>
      </c>
      <c r="J56" s="108" t="s">
        <v>12</v>
      </c>
      <c r="K56" s="108" t="s">
        <v>12</v>
      </c>
      <c r="L56" s="108"/>
      <c r="M56" s="108"/>
      <c r="N56" s="108"/>
    </row>
    <row r="57" spans="1:18" ht="12" customHeight="1" thickBot="1">
      <c r="A57" s="517"/>
      <c r="B57" s="518"/>
      <c r="C57" s="109"/>
      <c r="D57" s="109"/>
      <c r="E57" s="109"/>
      <c r="F57" s="109"/>
      <c r="G57" s="109"/>
      <c r="H57" s="109"/>
      <c r="I57" s="109"/>
      <c r="J57" s="109"/>
      <c r="K57" s="109"/>
      <c r="L57" s="109"/>
      <c r="M57" s="109"/>
      <c r="N57" s="109"/>
    </row>
    <row r="58" spans="1:18" ht="12" customHeight="1">
      <c r="A58" s="515">
        <v>3</v>
      </c>
      <c r="B58" s="516"/>
      <c r="C58" s="108" t="s">
        <v>12</v>
      </c>
      <c r="D58" s="108" t="s">
        <v>12</v>
      </c>
      <c r="E58" s="108" t="s">
        <v>12</v>
      </c>
      <c r="F58" s="108" t="s">
        <v>12</v>
      </c>
      <c r="G58" s="108" t="s">
        <v>12</v>
      </c>
      <c r="H58" s="108" t="s">
        <v>12</v>
      </c>
      <c r="I58" s="108" t="s">
        <v>12</v>
      </c>
      <c r="J58" s="108" t="s">
        <v>12</v>
      </c>
      <c r="K58" s="108" t="s">
        <v>12</v>
      </c>
      <c r="L58" s="108"/>
      <c r="M58" s="108"/>
      <c r="N58" s="108"/>
    </row>
    <row r="59" spans="1:18" ht="12" customHeight="1" thickBot="1">
      <c r="A59" s="517"/>
      <c r="B59" s="518"/>
      <c r="C59" s="109"/>
      <c r="D59" s="109"/>
      <c r="E59" s="109"/>
      <c r="F59" s="109"/>
      <c r="G59" s="109"/>
      <c r="H59" s="109"/>
      <c r="I59" s="109"/>
      <c r="J59" s="109"/>
      <c r="K59" s="109"/>
      <c r="L59" s="109"/>
      <c r="M59" s="109"/>
      <c r="N59" s="109"/>
    </row>
    <row r="60" spans="1:18" ht="12" customHeight="1" thickBot="1">
      <c r="A60" s="515"/>
      <c r="B60" s="516"/>
      <c r="C60" s="108"/>
      <c r="D60" s="108"/>
      <c r="E60" s="108"/>
      <c r="F60" s="108"/>
      <c r="G60" s="108"/>
      <c r="H60" s="108"/>
      <c r="I60" s="108"/>
      <c r="J60" s="108"/>
      <c r="K60" s="108"/>
      <c r="L60" s="108"/>
      <c r="M60" s="108"/>
      <c r="N60" s="109"/>
    </row>
    <row r="61" spans="1:18" ht="12" customHeight="1" thickBot="1">
      <c r="A61" s="517"/>
      <c r="B61" s="518"/>
      <c r="C61" s="109"/>
      <c r="D61" s="109"/>
      <c r="E61" s="109"/>
      <c r="F61" s="109"/>
      <c r="G61" s="109"/>
      <c r="H61" s="109"/>
      <c r="I61" s="109"/>
      <c r="J61" s="109"/>
      <c r="K61" s="109"/>
      <c r="L61" s="109"/>
      <c r="M61" s="109"/>
      <c r="N61" s="109"/>
    </row>
    <row r="62" spans="1:18">
      <c r="A62" s="113"/>
      <c r="B62" s="113"/>
      <c r="C62" s="113"/>
      <c r="D62" s="113"/>
      <c r="E62" s="113"/>
      <c r="F62" s="113"/>
      <c r="G62" s="113"/>
      <c r="H62" s="113"/>
      <c r="I62" s="113"/>
      <c r="J62" s="113"/>
      <c r="K62" s="113"/>
      <c r="L62" s="113"/>
      <c r="M62" s="113"/>
      <c r="N62" s="113"/>
    </row>
    <row r="63" spans="1:18" ht="36" customHeight="1">
      <c r="A63" s="502" t="s">
        <v>160</v>
      </c>
      <c r="B63" s="503"/>
      <c r="C63" s="503"/>
      <c r="D63" s="503"/>
      <c r="E63" s="503"/>
      <c r="F63" s="503"/>
      <c r="G63" s="503"/>
      <c r="H63" s="503"/>
      <c r="I63" s="503"/>
      <c r="J63" s="503"/>
      <c r="K63" s="503"/>
      <c r="L63" s="503"/>
      <c r="M63" s="503"/>
      <c r="N63" s="504"/>
    </row>
    <row r="64" spans="1:18" ht="46.5" customHeight="1">
      <c r="A64" s="114" t="s">
        <v>67</v>
      </c>
      <c r="B64" s="519" t="s">
        <v>68</v>
      </c>
      <c r="C64" s="520"/>
      <c r="D64" s="520"/>
      <c r="E64" s="520"/>
      <c r="F64" s="521"/>
      <c r="G64" s="620" t="s">
        <v>161</v>
      </c>
      <c r="H64" s="620"/>
      <c r="I64" s="621" t="s">
        <v>162</v>
      </c>
      <c r="J64" s="620"/>
      <c r="K64" s="522"/>
      <c r="L64" s="522"/>
      <c r="M64" s="523"/>
      <c r="N64" s="523"/>
    </row>
    <row r="65" spans="1:16" ht="24.75" customHeight="1">
      <c r="A65" s="123" t="s">
        <v>223</v>
      </c>
      <c r="B65" s="508" t="s">
        <v>224</v>
      </c>
      <c r="C65" s="509"/>
      <c r="D65" s="509"/>
      <c r="E65" s="509"/>
      <c r="F65" s="510"/>
      <c r="G65" s="511">
        <v>10</v>
      </c>
      <c r="H65" s="512"/>
      <c r="I65" s="513"/>
      <c r="J65" s="513"/>
      <c r="K65" s="513"/>
      <c r="L65" s="513"/>
      <c r="M65" s="514"/>
      <c r="N65" s="514"/>
    </row>
    <row r="66" spans="1:16">
      <c r="A66" s="123" t="s">
        <v>339</v>
      </c>
      <c r="B66" s="642" t="s">
        <v>321</v>
      </c>
      <c r="C66" s="509"/>
      <c r="D66" s="509"/>
      <c r="E66" s="509"/>
      <c r="F66" s="510"/>
      <c r="G66" s="511">
        <v>90</v>
      </c>
      <c r="H66" s="512"/>
      <c r="I66" s="513"/>
      <c r="J66" s="513"/>
      <c r="K66" s="513"/>
      <c r="L66" s="513"/>
      <c r="M66" s="514"/>
      <c r="N66" s="514"/>
    </row>
    <row r="67" spans="1:16">
      <c r="A67" s="123"/>
      <c r="B67" s="642"/>
      <c r="C67" s="509"/>
      <c r="D67" s="509"/>
      <c r="E67" s="509"/>
      <c r="F67" s="510"/>
      <c r="G67" s="511"/>
      <c r="H67" s="512"/>
      <c r="I67" s="513"/>
      <c r="J67" s="513"/>
      <c r="K67" s="513"/>
      <c r="L67" s="513"/>
      <c r="M67" s="514"/>
      <c r="N67" s="514"/>
    </row>
    <row r="68" spans="1:16">
      <c r="A68" s="123"/>
      <c r="B68" s="642"/>
      <c r="C68" s="509"/>
      <c r="D68" s="509"/>
      <c r="E68" s="509"/>
      <c r="F68" s="510"/>
      <c r="G68" s="511"/>
      <c r="H68" s="512"/>
      <c r="I68" s="513"/>
      <c r="J68" s="513"/>
      <c r="K68" s="513"/>
      <c r="L68" s="513"/>
      <c r="M68" s="514"/>
      <c r="N68" s="514"/>
    </row>
    <row r="69" spans="1:16">
      <c r="A69" s="118">
        <f>COUNTA(B65:F68)</f>
        <v>2</v>
      </c>
      <c r="B69" s="500" t="s">
        <v>70</v>
      </c>
      <c r="C69" s="500"/>
      <c r="D69" s="500"/>
      <c r="E69" s="500"/>
      <c r="F69" s="500"/>
      <c r="G69" s="500"/>
      <c r="H69" s="500"/>
      <c r="I69" s="500"/>
      <c r="J69" s="500"/>
      <c r="K69" s="500"/>
      <c r="L69" s="501"/>
      <c r="M69" s="478"/>
      <c r="N69" s="478"/>
    </row>
    <row r="70" spans="1:16">
      <c r="A70" s="113"/>
      <c r="B70" s="113"/>
      <c r="C70" s="113"/>
      <c r="D70" s="113"/>
      <c r="E70" s="113"/>
      <c r="F70" s="113"/>
      <c r="G70" s="113"/>
      <c r="H70" s="113"/>
      <c r="I70" s="113"/>
      <c r="J70" s="113"/>
      <c r="K70" s="113"/>
      <c r="L70" s="113"/>
      <c r="M70" s="113"/>
      <c r="N70" s="113"/>
    </row>
    <row r="71" spans="1:16">
      <c r="A71" s="502" t="s">
        <v>71</v>
      </c>
      <c r="B71" s="503"/>
      <c r="C71" s="503"/>
      <c r="D71" s="503"/>
      <c r="E71" s="503"/>
      <c r="F71" s="503"/>
      <c r="G71" s="503"/>
      <c r="H71" s="503"/>
      <c r="I71" s="503"/>
      <c r="J71" s="503"/>
      <c r="K71" s="503"/>
      <c r="L71" s="503"/>
      <c r="M71" s="503"/>
      <c r="N71" s="504"/>
    </row>
    <row r="72" spans="1:16">
      <c r="A72" s="505" t="s">
        <v>72</v>
      </c>
      <c r="B72" s="506"/>
      <c r="C72" s="506"/>
      <c r="D72" s="507"/>
      <c r="E72" s="505" t="s">
        <v>73</v>
      </c>
      <c r="F72" s="506"/>
      <c r="G72" s="506"/>
      <c r="H72" s="506"/>
      <c r="I72" s="506"/>
      <c r="J72" s="506"/>
      <c r="K72" s="506"/>
      <c r="L72" s="506"/>
      <c r="M72" s="474" t="s">
        <v>74</v>
      </c>
      <c r="N72" s="476"/>
    </row>
    <row r="73" spans="1:16">
      <c r="A73" s="490"/>
      <c r="B73" s="491"/>
      <c r="C73" s="491"/>
      <c r="D73" s="492"/>
      <c r="E73" s="490"/>
      <c r="F73" s="491"/>
      <c r="G73" s="491"/>
      <c r="H73" s="491"/>
      <c r="I73" s="491"/>
      <c r="J73" s="491"/>
      <c r="K73" s="491"/>
      <c r="L73" s="491"/>
      <c r="M73" s="496"/>
      <c r="N73" s="497"/>
    </row>
    <row r="74" spans="1:16">
      <c r="A74" s="493"/>
      <c r="B74" s="494"/>
      <c r="C74" s="494"/>
      <c r="D74" s="495"/>
      <c r="E74" s="493"/>
      <c r="F74" s="494"/>
      <c r="G74" s="494"/>
      <c r="H74" s="494"/>
      <c r="I74" s="494"/>
      <c r="J74" s="494"/>
      <c r="K74" s="494"/>
      <c r="L74" s="494"/>
      <c r="M74" s="498"/>
      <c r="N74" s="499"/>
      <c r="O74" s="120"/>
      <c r="P74" s="95"/>
    </row>
    <row r="75" spans="1:16">
      <c r="A75" s="490"/>
      <c r="B75" s="491"/>
      <c r="C75" s="491"/>
      <c r="D75" s="492"/>
      <c r="E75" s="490"/>
      <c r="F75" s="491"/>
      <c r="G75" s="491"/>
      <c r="H75" s="491"/>
      <c r="I75" s="491"/>
      <c r="J75" s="491"/>
      <c r="K75" s="491"/>
      <c r="L75" s="491"/>
      <c r="M75" s="496"/>
      <c r="N75" s="497"/>
    </row>
    <row r="76" spans="1:16">
      <c r="A76" s="493"/>
      <c r="B76" s="494"/>
      <c r="C76" s="494"/>
      <c r="D76" s="495"/>
      <c r="E76" s="493"/>
      <c r="F76" s="494"/>
      <c r="G76" s="494"/>
      <c r="H76" s="494"/>
      <c r="I76" s="494"/>
      <c r="J76" s="494"/>
      <c r="K76" s="494"/>
      <c r="L76" s="494"/>
      <c r="M76" s="498"/>
      <c r="N76" s="499"/>
    </row>
    <row r="77" spans="1:16">
      <c r="A77" s="474" t="s">
        <v>75</v>
      </c>
      <c r="B77" s="475"/>
      <c r="C77" s="475"/>
      <c r="D77" s="475"/>
      <c r="E77" s="475"/>
      <c r="F77" s="475"/>
      <c r="G77" s="475"/>
      <c r="H77" s="475"/>
      <c r="I77" s="475"/>
      <c r="J77" s="475"/>
      <c r="K77" s="475"/>
      <c r="L77" s="476"/>
      <c r="M77" s="478">
        <v>500</v>
      </c>
      <c r="N77" s="478"/>
    </row>
    <row r="80" spans="1:16" ht="29.25" customHeight="1"/>
    <row r="65333" spans="251:255">
      <c r="IQ65333" s="87" t="s">
        <v>76</v>
      </c>
      <c r="IR65333" s="87" t="s">
        <v>77</v>
      </c>
      <c r="IS65333" s="87" t="s">
        <v>78</v>
      </c>
      <c r="IT65333" s="87" t="s">
        <v>79</v>
      </c>
      <c r="IU65333" s="87" t="s">
        <v>80</v>
      </c>
    </row>
    <row r="65334" spans="251:255">
      <c r="IQ65334" s="87" t="e">
        <f>#REF!&amp;$C$9</f>
        <v>#REF!</v>
      </c>
      <c r="IR65334" s="87" t="e">
        <f>#REF!</f>
        <v>#REF!</v>
      </c>
      <c r="IS65334" s="87" t="e">
        <f>$B$24&amp;" - "&amp;$B$25&amp;" - "&amp;$B$28&amp;" - "&amp;$I$28&amp;" - "&amp;#REF!&amp;" - "&amp;#REF!&amp;" - "&amp;#REF!&amp;" - "&amp;#REF!</f>
        <v>#REF!</v>
      </c>
      <c r="IT65334" s="87" t="e">
        <f>$A$31&amp;": "&amp;$I$31&amp;" - "&amp;$A$33&amp;": "&amp;$I$32&amp;" - "&amp;#REF!&amp;": "&amp;$I$33&amp;" - "&amp;#REF!&amp;": "&amp;#REF!&amp;" - "&amp;#REF!&amp;": "&amp;#REF!&amp;" - "&amp;#REF!&amp;": "&amp;#REF!&amp;" - "&amp;#REF!&amp;": "&amp;#REF!&amp;" - "&amp;$A$35&amp;": "&amp;$I$35&amp;" - "&amp;$A$36&amp;": "&amp;$I$36&amp;" - "&amp;#REF!&amp;": "&amp;#REF!&amp;" - "&amp;#REF!&amp;": "&amp;#REF!&amp;" - "&amp;#REF!&amp;": "&amp;#REF!&amp;" - "&amp;$A$37&amp;": "&amp;$I$37</f>
        <v>#REF!</v>
      </c>
      <c r="IU65334" s="87" t="e">
        <f>#REF!</f>
        <v>#REF!</v>
      </c>
    </row>
  </sheetData>
  <mergeCells count="206">
    <mergeCell ref="A6:D7"/>
    <mergeCell ref="E6:H7"/>
    <mergeCell ref="I6:N6"/>
    <mergeCell ref="I7:J7"/>
    <mergeCell ref="K7:L7"/>
    <mergeCell ref="M7:N7"/>
    <mergeCell ref="A1:N1"/>
    <mergeCell ref="A3:D3"/>
    <mergeCell ref="E3:H3"/>
    <mergeCell ref="I3:N3"/>
    <mergeCell ref="A4:D5"/>
    <mergeCell ref="E4:H5"/>
    <mergeCell ref="I4:N5"/>
    <mergeCell ref="A10:B22"/>
    <mergeCell ref="C10:N22"/>
    <mergeCell ref="A23:N23"/>
    <mergeCell ref="B24:G24"/>
    <mergeCell ref="I24:N24"/>
    <mergeCell ref="B25:G25"/>
    <mergeCell ref="I25:N25"/>
    <mergeCell ref="A8:D8"/>
    <mergeCell ref="E8:H8"/>
    <mergeCell ref="I8:J8"/>
    <mergeCell ref="K8:L8"/>
    <mergeCell ref="M8:N8"/>
    <mergeCell ref="A9:B9"/>
    <mergeCell ref="C9:N9"/>
    <mergeCell ref="A29:R29"/>
    <mergeCell ref="A30:H30"/>
    <mergeCell ref="I30:J30"/>
    <mergeCell ref="K30:L30"/>
    <mergeCell ref="M30:N30"/>
    <mergeCell ref="O30:P30"/>
    <mergeCell ref="Q30:R30"/>
    <mergeCell ref="B26:G26"/>
    <mergeCell ref="I26:N26"/>
    <mergeCell ref="B27:G27"/>
    <mergeCell ref="I27:N27"/>
    <mergeCell ref="B28:G28"/>
    <mergeCell ref="I28:N28"/>
    <mergeCell ref="A32:H32"/>
    <mergeCell ref="I32:J32"/>
    <mergeCell ref="K32:L32"/>
    <mergeCell ref="M32:N32"/>
    <mergeCell ref="O32:P32"/>
    <mergeCell ref="Q32:R32"/>
    <mergeCell ref="A31:H31"/>
    <mergeCell ref="I31:J31"/>
    <mergeCell ref="K31:L31"/>
    <mergeCell ref="M31:N31"/>
    <mergeCell ref="O31:P31"/>
    <mergeCell ref="Q31:R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A46:H46"/>
    <mergeCell ref="I46:J46"/>
    <mergeCell ref="K46:L46"/>
    <mergeCell ref="M46:N46"/>
    <mergeCell ref="O46:P46"/>
    <mergeCell ref="Q46:R46"/>
    <mergeCell ref="A45:H45"/>
    <mergeCell ref="I45:J45"/>
    <mergeCell ref="K45:L45"/>
    <mergeCell ref="M45:N45"/>
    <mergeCell ref="O45:P45"/>
    <mergeCell ref="Q45:R45"/>
    <mergeCell ref="A48:H48"/>
    <mergeCell ref="I48:J48"/>
    <mergeCell ref="K48:L48"/>
    <mergeCell ref="M48:N48"/>
    <mergeCell ref="O48:P48"/>
    <mergeCell ref="Q48:R48"/>
    <mergeCell ref="A47:H47"/>
    <mergeCell ref="I47:J47"/>
    <mergeCell ref="K47:L47"/>
    <mergeCell ref="M47:N47"/>
    <mergeCell ref="O47:P47"/>
    <mergeCell ref="Q47:R47"/>
    <mergeCell ref="A50:H50"/>
    <mergeCell ref="I50:J50"/>
    <mergeCell ref="K50:L50"/>
    <mergeCell ref="M50:N50"/>
    <mergeCell ref="O50:P50"/>
    <mergeCell ref="Q50:R50"/>
    <mergeCell ref="A49:H49"/>
    <mergeCell ref="I49:J49"/>
    <mergeCell ref="K49:L49"/>
    <mergeCell ref="M49:N49"/>
    <mergeCell ref="O49:P49"/>
    <mergeCell ref="Q49:R49"/>
    <mergeCell ref="A63:N63"/>
    <mergeCell ref="B64:F64"/>
    <mergeCell ref="G64:H64"/>
    <mergeCell ref="I64:J64"/>
    <mergeCell ref="K64:L64"/>
    <mergeCell ref="M64:N64"/>
    <mergeCell ref="A52:N52"/>
    <mergeCell ref="A53:B53"/>
    <mergeCell ref="A54:B55"/>
    <mergeCell ref="A56:B57"/>
    <mergeCell ref="A58:B59"/>
    <mergeCell ref="A60:B61"/>
    <mergeCell ref="B65:F65"/>
    <mergeCell ref="G65:H65"/>
    <mergeCell ref="I65:J65"/>
    <mergeCell ref="K65:L65"/>
    <mergeCell ref="M65:N65"/>
    <mergeCell ref="B66:F66"/>
    <mergeCell ref="G66:H66"/>
    <mergeCell ref="I66:J66"/>
    <mergeCell ref="K66:L66"/>
    <mergeCell ref="M66:N66"/>
    <mergeCell ref="B67:F67"/>
    <mergeCell ref="G67:H67"/>
    <mergeCell ref="I67:J67"/>
    <mergeCell ref="K67:L67"/>
    <mergeCell ref="M67:N67"/>
    <mergeCell ref="B68:F68"/>
    <mergeCell ref="G68:H68"/>
    <mergeCell ref="I68:J68"/>
    <mergeCell ref="K68:L68"/>
    <mergeCell ref="M68:N68"/>
    <mergeCell ref="A77:L77"/>
    <mergeCell ref="M77:N77"/>
    <mergeCell ref="A73:D74"/>
    <mergeCell ref="E73:L74"/>
    <mergeCell ref="M73:N74"/>
    <mergeCell ref="A75:D76"/>
    <mergeCell ref="E75:L76"/>
    <mergeCell ref="M75:N76"/>
    <mergeCell ref="B69:L69"/>
    <mergeCell ref="M69:N69"/>
    <mergeCell ref="A71:N71"/>
    <mergeCell ref="A72:D72"/>
    <mergeCell ref="E72:L72"/>
    <mergeCell ref="M72:N72"/>
  </mergeCells>
  <conditionalFormatting sqref="C60:M60">
    <cfRule type="cellIs" dxfId="46" priority="27" stopIfTrue="1" operator="equal">
      <formula>"x"</formula>
    </cfRule>
  </conditionalFormatting>
  <conditionalFormatting sqref="C55:N55 C57:N57 C59:N59 C61:M61 N60:N61">
    <cfRule type="cellIs" dxfId="45" priority="28" stopIfTrue="1" operator="equal">
      <formula>"x"</formula>
    </cfRule>
  </conditionalFormatting>
  <conditionalFormatting sqref="G54">
    <cfRule type="cellIs" dxfId="44" priority="26" stopIfTrue="1" operator="equal">
      <formula>"x"</formula>
    </cfRule>
  </conditionalFormatting>
  <conditionalFormatting sqref="G56">
    <cfRule type="cellIs" dxfId="43" priority="25" stopIfTrue="1" operator="equal">
      <formula>"x"</formula>
    </cfRule>
  </conditionalFormatting>
  <conditionalFormatting sqref="H56">
    <cfRule type="cellIs" dxfId="42" priority="24" stopIfTrue="1" operator="equal">
      <formula>"x"</formula>
    </cfRule>
  </conditionalFormatting>
  <conditionalFormatting sqref="I56">
    <cfRule type="cellIs" dxfId="41" priority="23" stopIfTrue="1" operator="equal">
      <formula>"x"</formula>
    </cfRule>
  </conditionalFormatting>
  <conditionalFormatting sqref="J56">
    <cfRule type="cellIs" dxfId="40" priority="22" stopIfTrue="1" operator="equal">
      <formula>"x"</formula>
    </cfRule>
  </conditionalFormatting>
  <conditionalFormatting sqref="K56">
    <cfRule type="cellIs" dxfId="39" priority="21" stopIfTrue="1" operator="equal">
      <formula>"x"</formula>
    </cfRule>
  </conditionalFormatting>
  <conditionalFormatting sqref="G58">
    <cfRule type="cellIs" dxfId="38" priority="20" stopIfTrue="1" operator="equal">
      <formula>"x"</formula>
    </cfRule>
  </conditionalFormatting>
  <conditionalFormatting sqref="H58">
    <cfRule type="cellIs" dxfId="37" priority="19" stopIfTrue="1" operator="equal">
      <formula>"x"</formula>
    </cfRule>
  </conditionalFormatting>
  <conditionalFormatting sqref="I58">
    <cfRule type="cellIs" dxfId="36" priority="18" stopIfTrue="1" operator="equal">
      <formula>"x"</formula>
    </cfRule>
  </conditionalFormatting>
  <conditionalFormatting sqref="J58">
    <cfRule type="cellIs" dxfId="35" priority="17" stopIfTrue="1" operator="equal">
      <formula>"x"</formula>
    </cfRule>
  </conditionalFormatting>
  <conditionalFormatting sqref="K58">
    <cfRule type="cellIs" dxfId="34" priority="16" stopIfTrue="1" operator="equal">
      <formula>"x"</formula>
    </cfRule>
  </conditionalFormatting>
  <conditionalFormatting sqref="C54">
    <cfRule type="cellIs" dxfId="33" priority="15" stopIfTrue="1" operator="equal">
      <formula>"x"</formula>
    </cfRule>
  </conditionalFormatting>
  <conditionalFormatting sqref="D54">
    <cfRule type="cellIs" dxfId="32" priority="14" stopIfTrue="1" operator="equal">
      <formula>"x"</formula>
    </cfRule>
  </conditionalFormatting>
  <conditionalFormatting sqref="E54">
    <cfRule type="cellIs" dxfId="31" priority="13" stopIfTrue="1" operator="equal">
      <formula>"x"</formula>
    </cfRule>
  </conditionalFormatting>
  <conditionalFormatting sqref="F54">
    <cfRule type="cellIs" dxfId="30" priority="12" stopIfTrue="1" operator="equal">
      <formula>"x"</formula>
    </cfRule>
  </conditionalFormatting>
  <conditionalFormatting sqref="C56">
    <cfRule type="cellIs" dxfId="29" priority="11" stopIfTrue="1" operator="equal">
      <formula>"x"</formula>
    </cfRule>
  </conditionalFormatting>
  <conditionalFormatting sqref="D56">
    <cfRule type="cellIs" dxfId="28" priority="10" stopIfTrue="1" operator="equal">
      <formula>"x"</formula>
    </cfRule>
  </conditionalFormatting>
  <conditionalFormatting sqref="E56">
    <cfRule type="cellIs" dxfId="27" priority="9" stopIfTrue="1" operator="equal">
      <formula>"x"</formula>
    </cfRule>
  </conditionalFormatting>
  <conditionalFormatting sqref="F56">
    <cfRule type="cellIs" dxfId="26" priority="8" stopIfTrue="1" operator="equal">
      <formula>"x"</formula>
    </cfRule>
  </conditionalFormatting>
  <conditionalFormatting sqref="C58">
    <cfRule type="cellIs" dxfId="25" priority="7" stopIfTrue="1" operator="equal">
      <formula>"x"</formula>
    </cfRule>
  </conditionalFormatting>
  <conditionalFormatting sqref="D58">
    <cfRule type="cellIs" dxfId="24" priority="6" stopIfTrue="1" operator="equal">
      <formula>"x"</formula>
    </cfRule>
  </conditionalFormatting>
  <conditionalFormatting sqref="E58">
    <cfRule type="cellIs" dxfId="23" priority="5" stopIfTrue="1" operator="equal">
      <formula>"x"</formula>
    </cfRule>
  </conditionalFormatting>
  <conditionalFormatting sqref="F58">
    <cfRule type="cellIs" dxfId="22" priority="4" stopIfTrue="1" operator="equal">
      <formula>"x"</formula>
    </cfRule>
  </conditionalFormatting>
  <conditionalFormatting sqref="H54:N54">
    <cfRule type="cellIs" dxfId="21" priority="3" stopIfTrue="1" operator="equal">
      <formula>"x"</formula>
    </cfRule>
  </conditionalFormatting>
  <conditionalFormatting sqref="L56:N56">
    <cfRule type="cellIs" dxfId="20" priority="2" stopIfTrue="1" operator="equal">
      <formula>"x"</formula>
    </cfRule>
  </conditionalFormatting>
  <conditionalFormatting sqref="L58:N58">
    <cfRule type="cellIs" dxfId="19"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4:N61"/>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dimension ref="A1:IU65334"/>
  <sheetViews>
    <sheetView topLeftCell="A46" workbookViewId="0">
      <selection activeCell="C10" sqref="C10:N22"/>
    </sheetView>
  </sheetViews>
  <sheetFormatPr defaultColWidth="9.28515625" defaultRowHeight="12.75"/>
  <cols>
    <col min="1" max="1" width="8.5703125" style="85" customWidth="1"/>
    <col min="2" max="3" width="12.28515625" style="85" customWidth="1"/>
    <col min="4" max="4" width="6.42578125" style="85" customWidth="1"/>
    <col min="5" max="6" width="4.7109375" style="85" customWidth="1"/>
    <col min="7" max="7" width="6.5703125" style="85" customWidth="1"/>
    <col min="8" max="8" width="4.42578125" style="85" customWidth="1"/>
    <col min="9" max="9" width="6.5703125" style="85" customWidth="1"/>
    <col min="10" max="10" width="7.28515625" style="85" customWidth="1"/>
    <col min="11" max="11" width="6.5703125" style="85" customWidth="1"/>
    <col min="12" max="12" width="6.7109375" style="85" customWidth="1"/>
    <col min="13" max="13" width="6.5703125" style="85" customWidth="1"/>
    <col min="14" max="14" width="6.7109375" style="85" customWidth="1"/>
    <col min="15" max="15" width="0" style="85" hidden="1" customWidth="1"/>
    <col min="16" max="16" width="2.7109375" style="85" hidden="1" customWidth="1"/>
    <col min="17" max="17" width="7.28515625" style="85" hidden="1" customWidth="1"/>
    <col min="18" max="18" width="4.5703125" style="85" hidden="1" customWidth="1"/>
    <col min="19" max="244" width="9.28515625" style="85"/>
    <col min="245" max="245" width="14.28515625" style="85" bestFit="1" customWidth="1"/>
    <col min="246" max="16384" width="9.28515625" style="85"/>
  </cols>
  <sheetData>
    <row r="1" spans="1:23" ht="58.5" customHeight="1" thickBot="1">
      <c r="A1" s="588" t="s">
        <v>257</v>
      </c>
      <c r="B1" s="589"/>
      <c r="C1" s="589"/>
      <c r="D1" s="589"/>
      <c r="E1" s="589"/>
      <c r="F1" s="589"/>
      <c r="G1" s="589"/>
      <c r="H1" s="589"/>
      <c r="I1" s="589"/>
      <c r="J1" s="589"/>
      <c r="K1" s="589"/>
      <c r="L1" s="589"/>
      <c r="M1" s="589"/>
      <c r="N1" s="589"/>
    </row>
    <row r="2" spans="1:23" ht="26.25" customHeight="1">
      <c r="A2" s="87"/>
      <c r="B2" s="87"/>
      <c r="C2" s="87"/>
      <c r="D2" s="87"/>
      <c r="E2" s="87"/>
      <c r="F2" s="87"/>
      <c r="G2" s="87"/>
      <c r="H2" s="87"/>
      <c r="I2" s="87"/>
      <c r="J2" s="87"/>
      <c r="K2" s="87"/>
      <c r="L2" s="87"/>
      <c r="M2" s="87"/>
      <c r="N2" s="87"/>
      <c r="O2" s="88"/>
      <c r="P2" s="88"/>
      <c r="Q2" s="88"/>
      <c r="R2" s="88"/>
      <c r="S2" s="88"/>
      <c r="T2" s="88"/>
      <c r="U2" s="88"/>
      <c r="V2" s="88"/>
      <c r="W2" s="88"/>
    </row>
    <row r="3" spans="1:23" s="88" customFormat="1" ht="51" customHeight="1">
      <c r="A3" s="590" t="s">
        <v>290</v>
      </c>
      <c r="B3" s="591"/>
      <c r="C3" s="591"/>
      <c r="D3" s="592"/>
      <c r="E3" s="593">
        <v>10</v>
      </c>
      <c r="F3" s="594"/>
      <c r="G3" s="594"/>
      <c r="H3" s="595"/>
      <c r="I3" s="596" t="s">
        <v>219</v>
      </c>
      <c r="J3" s="596"/>
      <c r="K3" s="596"/>
      <c r="L3" s="596"/>
      <c r="M3" s="596"/>
      <c r="N3" s="596"/>
    </row>
    <row r="4" spans="1:23" s="88" customFormat="1" ht="12.75" customHeight="1">
      <c r="A4" s="597" t="s">
        <v>291</v>
      </c>
      <c r="B4" s="598"/>
      <c r="C4" s="598"/>
      <c r="D4" s="599"/>
      <c r="E4" s="603">
        <v>10</v>
      </c>
      <c r="F4" s="604"/>
      <c r="G4" s="604"/>
      <c r="H4" s="604"/>
      <c r="I4" s="605" t="s">
        <v>220</v>
      </c>
      <c r="J4" s="606"/>
      <c r="K4" s="606"/>
      <c r="L4" s="607"/>
      <c r="M4" s="607"/>
      <c r="N4" s="608"/>
    </row>
    <row r="5" spans="1:23" s="88" customFormat="1" ht="21.75" customHeight="1">
      <c r="A5" s="600"/>
      <c r="B5" s="601"/>
      <c r="C5" s="601"/>
      <c r="D5" s="602"/>
      <c r="E5" s="604"/>
      <c r="F5" s="604"/>
      <c r="G5" s="604"/>
      <c r="H5" s="604"/>
      <c r="I5" s="609"/>
      <c r="J5" s="610"/>
      <c r="K5" s="610"/>
      <c r="L5" s="610"/>
      <c r="M5" s="610"/>
      <c r="N5" s="611"/>
    </row>
    <row r="6" spans="1:23" s="88" customFormat="1" ht="21.75" customHeight="1">
      <c r="A6" s="632" t="s">
        <v>135</v>
      </c>
      <c r="B6" s="633"/>
      <c r="C6" s="633"/>
      <c r="D6" s="634"/>
      <c r="E6" s="579" t="s">
        <v>221</v>
      </c>
      <c r="F6" s="579"/>
      <c r="G6" s="579"/>
      <c r="H6" s="580"/>
      <c r="I6" s="523" t="s">
        <v>137</v>
      </c>
      <c r="J6" s="523"/>
      <c r="K6" s="523"/>
      <c r="L6" s="523"/>
      <c r="M6" s="523"/>
      <c r="N6" s="523"/>
    </row>
    <row r="7" spans="1:23" s="88" customFormat="1" ht="27" customHeight="1">
      <c r="A7" s="635"/>
      <c r="B7" s="636"/>
      <c r="C7" s="636"/>
      <c r="D7" s="637"/>
      <c r="E7" s="581"/>
      <c r="F7" s="581"/>
      <c r="G7" s="581"/>
      <c r="H7" s="582"/>
      <c r="I7" s="523">
        <v>2021</v>
      </c>
      <c r="J7" s="523"/>
      <c r="K7" s="523">
        <v>2022</v>
      </c>
      <c r="L7" s="523"/>
      <c r="M7" s="523">
        <v>2023</v>
      </c>
      <c r="N7" s="523"/>
    </row>
    <row r="8" spans="1:23" s="88" customFormat="1" ht="31.5" customHeight="1">
      <c r="A8" s="638" t="s">
        <v>138</v>
      </c>
      <c r="B8" s="639"/>
      <c r="C8" s="639"/>
      <c r="D8" s="640"/>
      <c r="E8" s="615"/>
      <c r="F8" s="615"/>
      <c r="G8" s="615"/>
      <c r="H8" s="616"/>
      <c r="I8" s="646" t="s">
        <v>52</v>
      </c>
      <c r="J8" s="647"/>
      <c r="K8" s="641"/>
      <c r="L8" s="641"/>
      <c r="M8" s="641"/>
      <c r="N8" s="641"/>
    </row>
    <row r="9" spans="1:23" ht="38.25" customHeight="1">
      <c r="A9" s="550" t="s">
        <v>139</v>
      </c>
      <c r="B9" s="551"/>
      <c r="C9" s="552" t="s">
        <v>297</v>
      </c>
      <c r="D9" s="571"/>
      <c r="E9" s="571"/>
      <c r="F9" s="571"/>
      <c r="G9" s="571"/>
      <c r="H9" s="571"/>
      <c r="I9" s="571"/>
      <c r="J9" s="571"/>
      <c r="K9" s="571"/>
      <c r="L9" s="571"/>
      <c r="M9" s="571"/>
      <c r="N9" s="572"/>
    </row>
    <row r="10" spans="1:23" ht="19.5" customHeight="1">
      <c r="A10" s="555" t="s">
        <v>140</v>
      </c>
      <c r="B10" s="556"/>
      <c r="C10" s="561" t="s">
        <v>298</v>
      </c>
      <c r="D10" s="562"/>
      <c r="E10" s="562"/>
      <c r="F10" s="562"/>
      <c r="G10" s="562"/>
      <c r="H10" s="562"/>
      <c r="I10" s="562"/>
      <c r="J10" s="562"/>
      <c r="K10" s="562"/>
      <c r="L10" s="562"/>
      <c r="M10" s="562"/>
      <c r="N10" s="563"/>
    </row>
    <row r="11" spans="1:23" ht="19.5" customHeight="1">
      <c r="A11" s="557"/>
      <c r="B11" s="558"/>
      <c r="C11" s="564"/>
      <c r="D11" s="565"/>
      <c r="E11" s="565"/>
      <c r="F11" s="565"/>
      <c r="G11" s="565"/>
      <c r="H11" s="565"/>
      <c r="I11" s="565"/>
      <c r="J11" s="565"/>
      <c r="K11" s="565"/>
      <c r="L11" s="565"/>
      <c r="M11" s="565"/>
      <c r="N11" s="566"/>
    </row>
    <row r="12" spans="1:23" ht="22.5" customHeight="1">
      <c r="A12" s="557"/>
      <c r="B12" s="558"/>
      <c r="C12" s="564"/>
      <c r="D12" s="565"/>
      <c r="E12" s="565"/>
      <c r="F12" s="565"/>
      <c r="G12" s="565"/>
      <c r="H12" s="565"/>
      <c r="I12" s="565"/>
      <c r="J12" s="565"/>
      <c r="K12" s="565"/>
      <c r="L12" s="565"/>
      <c r="M12" s="565"/>
      <c r="N12" s="566"/>
    </row>
    <row r="13" spans="1:23" ht="31.5" customHeight="1">
      <c r="A13" s="557"/>
      <c r="B13" s="558"/>
      <c r="C13" s="564"/>
      <c r="D13" s="565"/>
      <c r="E13" s="565"/>
      <c r="F13" s="565"/>
      <c r="G13" s="565"/>
      <c r="H13" s="565"/>
      <c r="I13" s="565"/>
      <c r="J13" s="565"/>
      <c r="K13" s="565"/>
      <c r="L13" s="565"/>
      <c r="M13" s="565"/>
      <c r="N13" s="566"/>
    </row>
    <row r="14" spans="1:23" ht="18.75" hidden="1" customHeight="1">
      <c r="A14" s="557"/>
      <c r="B14" s="558"/>
      <c r="C14" s="564"/>
      <c r="D14" s="565"/>
      <c r="E14" s="565"/>
      <c r="F14" s="565"/>
      <c r="G14" s="565"/>
      <c r="H14" s="565"/>
      <c r="I14" s="565"/>
      <c r="J14" s="565"/>
      <c r="K14" s="565"/>
      <c r="L14" s="565"/>
      <c r="M14" s="565"/>
      <c r="N14" s="566"/>
    </row>
    <row r="15" spans="1:23" ht="16.5" hidden="1" customHeight="1">
      <c r="A15" s="557"/>
      <c r="B15" s="558"/>
      <c r="C15" s="564"/>
      <c r="D15" s="565"/>
      <c r="E15" s="565"/>
      <c r="F15" s="565"/>
      <c r="G15" s="565"/>
      <c r="H15" s="565"/>
      <c r="I15" s="565"/>
      <c r="J15" s="565"/>
      <c r="K15" s="565"/>
      <c r="L15" s="565"/>
      <c r="M15" s="565"/>
      <c r="N15" s="566"/>
    </row>
    <row r="16" spans="1:23" ht="23.25" hidden="1" customHeight="1">
      <c r="A16" s="557"/>
      <c r="B16" s="558"/>
      <c r="C16" s="564"/>
      <c r="D16" s="565"/>
      <c r="E16" s="565"/>
      <c r="F16" s="565"/>
      <c r="G16" s="565"/>
      <c r="H16" s="565"/>
      <c r="I16" s="565"/>
      <c r="J16" s="565"/>
      <c r="K16" s="565"/>
      <c r="L16" s="565"/>
      <c r="M16" s="565"/>
      <c r="N16" s="566"/>
    </row>
    <row r="17" spans="1:29" ht="20.25" hidden="1" customHeight="1">
      <c r="A17" s="557"/>
      <c r="B17" s="558"/>
      <c r="C17" s="564"/>
      <c r="D17" s="565"/>
      <c r="E17" s="565"/>
      <c r="F17" s="565"/>
      <c r="G17" s="565"/>
      <c r="H17" s="565"/>
      <c r="I17" s="565"/>
      <c r="J17" s="565"/>
      <c r="K17" s="565"/>
      <c r="L17" s="565"/>
      <c r="M17" s="565"/>
      <c r="N17" s="566"/>
    </row>
    <row r="18" spans="1:29" ht="13.5" hidden="1" customHeight="1">
      <c r="A18" s="557"/>
      <c r="B18" s="558"/>
      <c r="C18" s="564"/>
      <c r="D18" s="565"/>
      <c r="E18" s="565"/>
      <c r="F18" s="565"/>
      <c r="G18" s="565"/>
      <c r="H18" s="565"/>
      <c r="I18" s="565"/>
      <c r="J18" s="565"/>
      <c r="K18" s="565"/>
      <c r="L18" s="565"/>
      <c r="M18" s="565"/>
      <c r="N18" s="566"/>
    </row>
    <row r="19" spans="1:29" ht="13.5" hidden="1" customHeight="1">
      <c r="A19" s="557"/>
      <c r="B19" s="558"/>
      <c r="C19" s="564"/>
      <c r="D19" s="565"/>
      <c r="E19" s="565"/>
      <c r="F19" s="565"/>
      <c r="G19" s="565"/>
      <c r="H19" s="565"/>
      <c r="I19" s="565"/>
      <c r="J19" s="565"/>
      <c r="K19" s="565"/>
      <c r="L19" s="565"/>
      <c r="M19" s="565"/>
      <c r="N19" s="566"/>
    </row>
    <row r="20" spans="1:29" ht="13.5" hidden="1" customHeight="1">
      <c r="A20" s="557"/>
      <c r="B20" s="558"/>
      <c r="C20" s="564"/>
      <c r="D20" s="565"/>
      <c r="E20" s="565"/>
      <c r="F20" s="565"/>
      <c r="G20" s="565"/>
      <c r="H20" s="565"/>
      <c r="I20" s="565"/>
      <c r="J20" s="565"/>
      <c r="K20" s="565"/>
      <c r="L20" s="565"/>
      <c r="M20" s="565"/>
      <c r="N20" s="566"/>
    </row>
    <row r="21" spans="1:29" ht="13.5" customHeight="1">
      <c r="A21" s="557"/>
      <c r="B21" s="558"/>
      <c r="C21" s="564"/>
      <c r="D21" s="565"/>
      <c r="E21" s="565"/>
      <c r="F21" s="565"/>
      <c r="G21" s="565"/>
      <c r="H21" s="565"/>
      <c r="I21" s="565"/>
      <c r="J21" s="565"/>
      <c r="K21" s="565"/>
      <c r="L21" s="565"/>
      <c r="M21" s="565"/>
      <c r="N21" s="566"/>
    </row>
    <row r="22" spans="1:29" ht="19.5" customHeight="1">
      <c r="A22" s="559"/>
      <c r="B22" s="560"/>
      <c r="C22" s="567"/>
      <c r="D22" s="568"/>
      <c r="E22" s="568"/>
      <c r="F22" s="568"/>
      <c r="G22" s="568"/>
      <c r="H22" s="568"/>
      <c r="I22" s="568"/>
      <c r="J22" s="568"/>
      <c r="K22" s="568"/>
      <c r="L22" s="568"/>
      <c r="M22" s="568"/>
      <c r="N22" s="569"/>
    </row>
    <row r="23" spans="1:29" ht="18.75" customHeight="1">
      <c r="A23" s="533" t="s">
        <v>142</v>
      </c>
      <c r="B23" s="570"/>
      <c r="C23" s="570"/>
      <c r="D23" s="570"/>
      <c r="E23" s="570"/>
      <c r="F23" s="570"/>
      <c r="G23" s="570"/>
      <c r="H23" s="570"/>
      <c r="I23" s="570"/>
      <c r="J23" s="570"/>
      <c r="K23" s="570"/>
      <c r="L23" s="570"/>
      <c r="M23" s="570"/>
      <c r="N23" s="534"/>
      <c r="R23" s="96"/>
      <c r="S23" s="96"/>
      <c r="T23" s="96"/>
      <c r="U23" s="96"/>
      <c r="V23" s="96"/>
      <c r="W23" s="96"/>
      <c r="X23" s="96"/>
      <c r="Y23" s="96"/>
      <c r="Z23" s="96"/>
      <c r="AA23" s="96"/>
      <c r="AB23" s="96"/>
      <c r="AC23" s="96"/>
    </row>
    <row r="24" spans="1:29" ht="42" customHeight="1">
      <c r="A24" s="124">
        <v>1</v>
      </c>
      <c r="B24" s="321" t="s">
        <v>322</v>
      </c>
      <c r="C24" s="322"/>
      <c r="D24" s="322"/>
      <c r="E24" s="322"/>
      <c r="F24" s="322"/>
      <c r="G24" s="323"/>
      <c r="H24" s="124"/>
      <c r="I24" s="321"/>
      <c r="J24" s="322"/>
      <c r="K24" s="322"/>
      <c r="L24" s="322"/>
      <c r="M24" s="322"/>
      <c r="N24" s="323"/>
      <c r="R24" s="96"/>
      <c r="S24" s="96"/>
      <c r="T24" s="96"/>
      <c r="U24" s="96"/>
      <c r="V24" s="96"/>
      <c r="W24" s="96"/>
      <c r="X24" s="96"/>
      <c r="Y24" s="96"/>
      <c r="Z24" s="96"/>
      <c r="AA24" s="96"/>
      <c r="AB24" s="96"/>
      <c r="AC24" s="96"/>
    </row>
    <row r="25" spans="1:29" ht="40.5" customHeight="1">
      <c r="A25" s="124">
        <v>2</v>
      </c>
      <c r="B25" s="321" t="s">
        <v>299</v>
      </c>
      <c r="C25" s="322"/>
      <c r="D25" s="322"/>
      <c r="E25" s="322"/>
      <c r="F25" s="322"/>
      <c r="G25" s="323"/>
      <c r="H25" s="124"/>
      <c r="I25" s="321"/>
      <c r="J25" s="322"/>
      <c r="K25" s="322"/>
      <c r="L25" s="322"/>
      <c r="M25" s="322"/>
      <c r="N25" s="323"/>
      <c r="R25" s="96"/>
      <c r="S25" s="96"/>
      <c r="T25" s="96"/>
      <c r="U25" s="96"/>
      <c r="V25" s="96"/>
      <c r="W25" s="96"/>
      <c r="X25" s="96"/>
      <c r="Y25" s="96"/>
      <c r="Z25" s="96"/>
      <c r="AA25" s="96"/>
      <c r="AB25" s="96"/>
      <c r="AC25" s="96"/>
    </row>
    <row r="26" spans="1:29" ht="38.25" hidden="1" customHeight="1">
      <c r="A26" s="124"/>
      <c r="B26" s="321"/>
      <c r="C26" s="322"/>
      <c r="D26" s="322"/>
      <c r="E26" s="322"/>
      <c r="F26" s="322"/>
      <c r="G26" s="323"/>
      <c r="H26" s="124"/>
      <c r="I26" s="321"/>
      <c r="J26" s="322"/>
      <c r="K26" s="322"/>
      <c r="L26" s="322"/>
      <c r="M26" s="322"/>
      <c r="N26" s="323"/>
      <c r="R26" s="96"/>
      <c r="S26" s="96"/>
      <c r="T26" s="96"/>
      <c r="U26" s="96"/>
      <c r="V26" s="96"/>
      <c r="W26" s="96"/>
      <c r="X26" s="96"/>
      <c r="Y26" s="96"/>
      <c r="Z26" s="96"/>
      <c r="AA26" s="96"/>
      <c r="AB26" s="96"/>
      <c r="AC26" s="96"/>
    </row>
    <row r="27" spans="1:29" ht="33.75" customHeight="1">
      <c r="A27" s="124"/>
      <c r="B27" s="321"/>
      <c r="C27" s="322"/>
      <c r="D27" s="322"/>
      <c r="E27" s="322"/>
      <c r="F27" s="322"/>
      <c r="G27" s="323"/>
      <c r="H27" s="124"/>
      <c r="I27" s="321"/>
      <c r="J27" s="322"/>
      <c r="K27" s="322"/>
      <c r="L27" s="322"/>
      <c r="M27" s="322"/>
      <c r="N27" s="323"/>
    </row>
    <row r="28" spans="1:29" ht="43.5" customHeight="1">
      <c r="A28" s="124"/>
      <c r="B28" s="321"/>
      <c r="C28" s="322"/>
      <c r="D28" s="322"/>
      <c r="E28" s="322"/>
      <c r="F28" s="322"/>
      <c r="G28" s="323"/>
      <c r="H28" s="124"/>
      <c r="I28" s="549"/>
      <c r="J28" s="549"/>
      <c r="K28" s="549"/>
      <c r="L28" s="549"/>
      <c r="M28" s="549"/>
      <c r="N28" s="549"/>
    </row>
    <row r="29" spans="1:29" ht="15">
      <c r="A29" s="628" t="s">
        <v>200</v>
      </c>
      <c r="B29" s="629"/>
      <c r="C29" s="629"/>
      <c r="D29" s="629"/>
      <c r="E29" s="629"/>
      <c r="F29" s="629"/>
      <c r="G29" s="629"/>
      <c r="H29" s="629"/>
      <c r="I29" s="629"/>
      <c r="J29" s="629"/>
      <c r="K29" s="629"/>
      <c r="L29" s="629"/>
      <c r="M29" s="629"/>
      <c r="N29" s="629"/>
      <c r="O29" s="630"/>
      <c r="P29" s="630"/>
      <c r="Q29" s="630"/>
      <c r="R29" s="631"/>
    </row>
    <row r="30" spans="1:29" ht="27.75" customHeight="1">
      <c r="A30" s="530" t="s">
        <v>145</v>
      </c>
      <c r="B30" s="531"/>
      <c r="C30" s="531"/>
      <c r="D30" s="531"/>
      <c r="E30" s="531"/>
      <c r="F30" s="531"/>
      <c r="G30" s="531"/>
      <c r="H30" s="532"/>
      <c r="I30" s="533" t="s">
        <v>85</v>
      </c>
      <c r="J30" s="534"/>
      <c r="K30" s="535" t="s">
        <v>236</v>
      </c>
      <c r="L30" s="535"/>
      <c r="M30" s="527" t="s">
        <v>148</v>
      </c>
      <c r="N30" s="527"/>
      <c r="O30" s="527">
        <v>2021</v>
      </c>
      <c r="P30" s="527"/>
      <c r="Q30" s="527">
        <v>2022</v>
      </c>
      <c r="R30" s="527"/>
    </row>
    <row r="31" spans="1:29">
      <c r="A31" s="441" t="s">
        <v>300</v>
      </c>
      <c r="B31" s="442"/>
      <c r="C31" s="442"/>
      <c r="D31" s="442"/>
      <c r="E31" s="442"/>
      <c r="F31" s="442"/>
      <c r="G31" s="442"/>
      <c r="H31" s="443"/>
      <c r="I31" s="529">
        <v>100</v>
      </c>
      <c r="J31" s="529"/>
      <c r="K31" s="625"/>
      <c r="L31" s="625"/>
      <c r="M31" s="529"/>
      <c r="N31" s="529"/>
      <c r="O31" s="529"/>
      <c r="P31" s="529"/>
      <c r="Q31" s="529"/>
      <c r="R31" s="529"/>
    </row>
    <row r="32" spans="1:29">
      <c r="A32" s="441" t="s">
        <v>301</v>
      </c>
      <c r="B32" s="442"/>
      <c r="C32" s="442"/>
      <c r="D32" s="442"/>
      <c r="E32" s="442"/>
      <c r="F32" s="442"/>
      <c r="G32" s="442"/>
      <c r="H32" s="443"/>
      <c r="I32" s="528">
        <v>1</v>
      </c>
      <c r="J32" s="529"/>
      <c r="K32" s="625"/>
      <c r="L32" s="625"/>
      <c r="M32" s="529"/>
      <c r="N32" s="529"/>
      <c r="O32" s="529"/>
      <c r="P32" s="529"/>
      <c r="Q32" s="529"/>
      <c r="R32" s="529"/>
    </row>
    <row r="33" spans="1:18">
      <c r="A33" s="441"/>
      <c r="B33" s="442"/>
      <c r="C33" s="442"/>
      <c r="D33" s="442"/>
      <c r="E33" s="442"/>
      <c r="F33" s="442"/>
      <c r="G33" s="442"/>
      <c r="H33" s="443"/>
      <c r="I33" s="753"/>
      <c r="J33" s="753"/>
      <c r="K33" s="625"/>
      <c r="L33" s="625"/>
      <c r="M33" s="529"/>
      <c r="N33" s="529"/>
      <c r="O33" s="528"/>
      <c r="P33" s="529"/>
      <c r="Q33" s="528"/>
      <c r="R33" s="529"/>
    </row>
    <row r="34" spans="1:18" ht="37.5" customHeight="1">
      <c r="A34" s="441"/>
      <c r="B34" s="442"/>
      <c r="C34" s="442"/>
      <c r="D34" s="442"/>
      <c r="E34" s="442"/>
      <c r="F34" s="442"/>
      <c r="G34" s="442"/>
      <c r="H34" s="443"/>
      <c r="I34" s="528"/>
      <c r="J34" s="529"/>
      <c r="K34" s="625"/>
      <c r="L34" s="625"/>
      <c r="M34" s="529"/>
      <c r="N34" s="529"/>
      <c r="O34" s="528"/>
      <c r="P34" s="529"/>
      <c r="Q34" s="528"/>
      <c r="R34" s="529"/>
    </row>
    <row r="35" spans="1:18" ht="39" customHeight="1">
      <c r="A35" s="530" t="s">
        <v>155</v>
      </c>
      <c r="B35" s="531"/>
      <c r="C35" s="531"/>
      <c r="D35" s="531"/>
      <c r="E35" s="531"/>
      <c r="F35" s="531"/>
      <c r="G35" s="531"/>
      <c r="H35" s="532"/>
      <c r="I35" s="533" t="s">
        <v>85</v>
      </c>
      <c r="J35" s="534"/>
      <c r="K35" s="535" t="s">
        <v>236</v>
      </c>
      <c r="L35" s="535"/>
      <c r="M35" s="527" t="s">
        <v>148</v>
      </c>
      <c r="N35" s="527"/>
      <c r="O35" s="527">
        <v>2021</v>
      </c>
      <c r="P35" s="527"/>
      <c r="Q35" s="527">
        <v>2022</v>
      </c>
      <c r="R35" s="527"/>
    </row>
    <row r="36" spans="1:18" ht="24.75" customHeight="1">
      <c r="A36" s="441" t="s">
        <v>322</v>
      </c>
      <c r="B36" s="442"/>
      <c r="C36" s="442"/>
      <c r="D36" s="442"/>
      <c r="E36" s="442"/>
      <c r="F36" s="442"/>
      <c r="G36" s="442"/>
      <c r="H36" s="443"/>
      <c r="I36" s="540">
        <v>44439</v>
      </c>
      <c r="J36" s="529"/>
      <c r="K36" s="540"/>
      <c r="L36" s="529"/>
      <c r="M36" s="529"/>
      <c r="N36" s="529"/>
      <c r="O36" s="540"/>
      <c r="P36" s="529"/>
      <c r="Q36" s="540"/>
      <c r="R36" s="529"/>
    </row>
    <row r="37" spans="1:18" ht="20.25" hidden="1" customHeight="1">
      <c r="A37" s="441"/>
      <c r="B37" s="442"/>
      <c r="C37" s="442"/>
      <c r="D37" s="442"/>
      <c r="E37" s="442"/>
      <c r="F37" s="442"/>
      <c r="G37" s="442"/>
      <c r="H37" s="443"/>
      <c r="I37" s="540"/>
      <c r="J37" s="529"/>
      <c r="K37" s="626"/>
      <c r="L37" s="627"/>
      <c r="M37" s="529"/>
      <c r="N37" s="529"/>
      <c r="O37" s="540"/>
      <c r="P37" s="529"/>
      <c r="Q37" s="540"/>
      <c r="R37" s="529"/>
    </row>
    <row r="38" spans="1:18" ht="26.25" hidden="1" customHeight="1">
      <c r="A38" s="441"/>
      <c r="B38" s="442"/>
      <c r="C38" s="442"/>
      <c r="D38" s="442"/>
      <c r="E38" s="442"/>
      <c r="F38" s="442"/>
      <c r="G38" s="442"/>
      <c r="H38" s="443"/>
      <c r="I38" s="540"/>
      <c r="J38" s="529"/>
      <c r="K38" s="540"/>
      <c r="L38" s="529"/>
      <c r="M38" s="529"/>
      <c r="N38" s="529"/>
      <c r="O38" s="540"/>
      <c r="P38" s="529"/>
      <c r="Q38" s="540"/>
      <c r="R38" s="529"/>
    </row>
    <row r="39" spans="1:18">
      <c r="A39" s="441" t="s">
        <v>299</v>
      </c>
      <c r="B39" s="442"/>
      <c r="C39" s="442"/>
      <c r="D39" s="442"/>
      <c r="E39" s="442"/>
      <c r="F39" s="442"/>
      <c r="G39" s="442"/>
      <c r="H39" s="443"/>
      <c r="I39" s="540">
        <v>44440</v>
      </c>
      <c r="J39" s="529"/>
      <c r="K39" s="540"/>
      <c r="L39" s="529"/>
      <c r="M39" s="529"/>
      <c r="N39" s="529"/>
      <c r="O39" s="540"/>
      <c r="P39" s="529"/>
      <c r="Q39" s="540"/>
      <c r="R39" s="529"/>
    </row>
    <row r="40" spans="1:18" ht="24.75" customHeight="1">
      <c r="A40" s="441"/>
      <c r="B40" s="442"/>
      <c r="C40" s="442"/>
      <c r="D40" s="442"/>
      <c r="E40" s="442"/>
      <c r="F40" s="442"/>
      <c r="G40" s="442"/>
      <c r="H40" s="443"/>
      <c r="I40" s="540"/>
      <c r="J40" s="529"/>
      <c r="K40" s="540"/>
      <c r="L40" s="529"/>
      <c r="M40" s="529"/>
      <c r="N40" s="529"/>
      <c r="O40" s="540"/>
      <c r="P40" s="529"/>
      <c r="Q40" s="540"/>
      <c r="R40" s="529"/>
    </row>
    <row r="41" spans="1:18" ht="21.75" customHeight="1">
      <c r="A41" s="530" t="s">
        <v>157</v>
      </c>
      <c r="B41" s="531"/>
      <c r="C41" s="531"/>
      <c r="D41" s="531"/>
      <c r="E41" s="531"/>
      <c r="F41" s="531"/>
      <c r="G41" s="531"/>
      <c r="H41" s="532"/>
      <c r="I41" s="533" t="s">
        <v>85</v>
      </c>
      <c r="J41" s="534"/>
      <c r="K41" s="535" t="s">
        <v>236</v>
      </c>
      <c r="L41" s="535"/>
      <c r="M41" s="527" t="s">
        <v>148</v>
      </c>
      <c r="N41" s="527"/>
      <c r="O41" s="527">
        <v>2021</v>
      </c>
      <c r="P41" s="527"/>
      <c r="Q41" s="527">
        <v>2022</v>
      </c>
      <c r="R41" s="527"/>
    </row>
    <row r="42" spans="1:18" ht="29.25" hidden="1" customHeight="1">
      <c r="A42" s="441"/>
      <c r="B42" s="442"/>
      <c r="C42" s="442"/>
      <c r="D42" s="442"/>
      <c r="E42" s="442"/>
      <c r="F42" s="442"/>
      <c r="G42" s="442"/>
      <c r="H42" s="443"/>
      <c r="I42" s="539"/>
      <c r="J42" s="539"/>
      <c r="K42" s="625"/>
      <c r="L42" s="625"/>
      <c r="M42" s="529"/>
      <c r="N42" s="529"/>
      <c r="O42" s="529"/>
      <c r="P42" s="529"/>
      <c r="Q42" s="529"/>
      <c r="R42" s="529"/>
    </row>
    <row r="43" spans="1:18" ht="0.75" customHeight="1">
      <c r="A43" s="441"/>
      <c r="B43" s="442"/>
      <c r="C43" s="442"/>
      <c r="D43" s="442"/>
      <c r="E43" s="442"/>
      <c r="F43" s="442"/>
      <c r="G43" s="442"/>
      <c r="H43" s="443"/>
      <c r="I43" s="529"/>
      <c r="J43" s="529"/>
      <c r="K43" s="625"/>
      <c r="L43" s="625"/>
      <c r="M43" s="529"/>
      <c r="N43" s="529"/>
      <c r="O43" s="529"/>
      <c r="P43" s="529"/>
      <c r="Q43" s="529"/>
      <c r="R43" s="529"/>
    </row>
    <row r="44" spans="1:18" hidden="1">
      <c r="A44" s="441"/>
      <c r="B44" s="442"/>
      <c r="C44" s="442"/>
      <c r="D44" s="442"/>
      <c r="E44" s="442"/>
      <c r="F44" s="442"/>
      <c r="G44" s="442"/>
      <c r="H44" s="443"/>
      <c r="I44" s="529"/>
      <c r="J44" s="529"/>
      <c r="K44" s="625"/>
      <c r="L44" s="625"/>
      <c r="M44" s="529"/>
      <c r="N44" s="529"/>
      <c r="O44" s="529"/>
      <c r="P44" s="529"/>
      <c r="Q44" s="529"/>
      <c r="R44" s="529"/>
    </row>
    <row r="45" spans="1:18" hidden="1">
      <c r="A45" s="530" t="s">
        <v>159</v>
      </c>
      <c r="B45" s="531"/>
      <c r="C45" s="531"/>
      <c r="D45" s="531"/>
      <c r="E45" s="531"/>
      <c r="F45" s="531"/>
      <c r="G45" s="531"/>
      <c r="H45" s="532"/>
      <c r="I45" s="533" t="s">
        <v>203</v>
      </c>
      <c r="J45" s="534"/>
      <c r="K45" s="535" t="s">
        <v>204</v>
      </c>
      <c r="L45" s="535"/>
      <c r="M45" s="527" t="s">
        <v>148</v>
      </c>
      <c r="N45" s="527"/>
      <c r="O45" s="527">
        <v>2018</v>
      </c>
      <c r="P45" s="527"/>
      <c r="Q45" s="527">
        <v>2019</v>
      </c>
      <c r="R45" s="527"/>
    </row>
    <row r="46" spans="1:18" ht="28.5" customHeight="1">
      <c r="A46" s="622"/>
      <c r="B46" s="623"/>
      <c r="C46" s="623"/>
      <c r="D46" s="623"/>
      <c r="E46" s="623"/>
      <c r="F46" s="623"/>
      <c r="G46" s="623"/>
      <c r="H46" s="624"/>
      <c r="I46" s="754"/>
      <c r="J46" s="754"/>
      <c r="K46" s="529"/>
      <c r="L46" s="529"/>
      <c r="M46" s="529"/>
      <c r="N46" s="529"/>
      <c r="O46" s="529"/>
      <c r="P46" s="529"/>
      <c r="Q46" s="529"/>
      <c r="R46" s="529"/>
    </row>
    <row r="47" spans="1:18" hidden="1">
      <c r="A47" s="622"/>
      <c r="B47" s="623"/>
      <c r="C47" s="623"/>
      <c r="D47" s="623"/>
      <c r="E47" s="623"/>
      <c r="F47" s="623"/>
      <c r="G47" s="623"/>
      <c r="H47" s="624"/>
      <c r="I47" s="529"/>
      <c r="J47" s="529"/>
      <c r="K47" s="529"/>
      <c r="L47" s="529"/>
      <c r="M47" s="529"/>
      <c r="N47" s="529"/>
      <c r="O47" s="529"/>
      <c r="P47" s="529"/>
      <c r="Q47" s="529"/>
      <c r="R47" s="529"/>
    </row>
    <row r="48" spans="1:18" hidden="1">
      <c r="A48" s="622"/>
      <c r="B48" s="623"/>
      <c r="C48" s="623"/>
      <c r="D48" s="623"/>
      <c r="E48" s="623"/>
      <c r="F48" s="623"/>
      <c r="G48" s="623"/>
      <c r="H48" s="624"/>
      <c r="I48" s="528"/>
      <c r="J48" s="529"/>
      <c r="K48" s="528"/>
      <c r="L48" s="529"/>
      <c r="M48" s="529"/>
      <c r="N48" s="529"/>
      <c r="O48" s="528"/>
      <c r="P48" s="529"/>
      <c r="Q48" s="528"/>
      <c r="R48" s="529"/>
    </row>
    <row r="49" spans="1:18" hidden="1">
      <c r="A49" s="622"/>
      <c r="B49" s="623"/>
      <c r="C49" s="623"/>
      <c r="D49" s="623"/>
      <c r="E49" s="623"/>
      <c r="F49" s="623"/>
      <c r="G49" s="623"/>
      <c r="H49" s="624"/>
      <c r="I49" s="529"/>
      <c r="J49" s="529"/>
      <c r="K49" s="529"/>
      <c r="L49" s="529"/>
      <c r="M49" s="529"/>
      <c r="N49" s="529"/>
      <c r="O49" s="529"/>
      <c r="P49" s="529"/>
      <c r="Q49" s="529"/>
      <c r="R49" s="529"/>
    </row>
    <row r="50" spans="1:18">
      <c r="A50" s="622"/>
      <c r="B50" s="623"/>
      <c r="C50" s="623"/>
      <c r="D50" s="623"/>
      <c r="E50" s="623"/>
      <c r="F50" s="623"/>
      <c r="G50" s="623"/>
      <c r="H50" s="624"/>
      <c r="I50" s="529"/>
      <c r="J50" s="529"/>
      <c r="K50" s="529"/>
      <c r="L50" s="529"/>
      <c r="M50" s="529"/>
      <c r="N50" s="529"/>
      <c r="O50" s="529"/>
      <c r="P50" s="529"/>
      <c r="Q50" s="529"/>
      <c r="R50" s="529"/>
    </row>
    <row r="52" spans="1:18">
      <c r="A52" s="524" t="s">
        <v>38</v>
      </c>
      <c r="B52" s="525"/>
      <c r="C52" s="525"/>
      <c r="D52" s="525"/>
      <c r="E52" s="525"/>
      <c r="F52" s="525"/>
      <c r="G52" s="525"/>
      <c r="H52" s="525"/>
      <c r="I52" s="525"/>
      <c r="J52" s="525"/>
      <c r="K52" s="525"/>
      <c r="L52" s="525"/>
      <c r="M52" s="525"/>
      <c r="N52" s="526"/>
    </row>
    <row r="53" spans="1:18" ht="42.75">
      <c r="A53" s="527" t="s">
        <v>39</v>
      </c>
      <c r="B53" s="527"/>
      <c r="C53" s="106" t="s">
        <v>40</v>
      </c>
      <c r="D53" s="106" t="s">
        <v>41</v>
      </c>
      <c r="E53" s="106" t="s">
        <v>42</v>
      </c>
      <c r="F53" s="106" t="s">
        <v>43</v>
      </c>
      <c r="G53" s="106" t="s">
        <v>44</v>
      </c>
      <c r="H53" s="106" t="s">
        <v>45</v>
      </c>
      <c r="I53" s="106" t="s">
        <v>46</v>
      </c>
      <c r="J53" s="106" t="s">
        <v>47</v>
      </c>
      <c r="K53" s="106" t="s">
        <v>48</v>
      </c>
      <c r="L53" s="106" t="s">
        <v>49</v>
      </c>
      <c r="M53" s="106" t="s">
        <v>50</v>
      </c>
      <c r="N53" s="106" t="s">
        <v>51</v>
      </c>
    </row>
    <row r="54" spans="1:18" ht="24.75" customHeight="1">
      <c r="A54" s="515">
        <v>1</v>
      </c>
      <c r="B54" s="516"/>
      <c r="C54" s="108"/>
      <c r="D54" s="108"/>
      <c r="E54" s="108"/>
      <c r="F54" s="108"/>
      <c r="G54" s="108"/>
      <c r="H54" s="108"/>
      <c r="I54" s="108"/>
      <c r="J54" s="108" t="s">
        <v>12</v>
      </c>
      <c r="K54" s="108"/>
      <c r="L54" s="108"/>
      <c r="M54" s="108"/>
      <c r="N54" s="108"/>
      <c r="O54" s="108"/>
      <c r="P54" s="108"/>
    </row>
    <row r="55" spans="1:18" ht="12" customHeight="1" thickBot="1">
      <c r="A55" s="517"/>
      <c r="B55" s="518"/>
      <c r="C55" s="109"/>
      <c r="D55" s="109"/>
      <c r="E55" s="109"/>
      <c r="F55" s="109"/>
      <c r="G55" s="109"/>
      <c r="H55" s="109"/>
      <c r="I55" s="109"/>
      <c r="J55" s="109"/>
      <c r="K55" s="109"/>
      <c r="L55" s="109"/>
      <c r="M55" s="109"/>
      <c r="N55" s="109"/>
    </row>
    <row r="56" spans="1:18" ht="12" customHeight="1">
      <c r="A56" s="515">
        <v>2</v>
      </c>
      <c r="B56" s="516"/>
      <c r="C56" s="108"/>
      <c r="D56" s="108"/>
      <c r="E56" s="108"/>
      <c r="F56" s="108"/>
      <c r="G56" s="108"/>
      <c r="H56" s="108"/>
      <c r="I56" s="108"/>
      <c r="J56" s="108"/>
      <c r="K56" s="108" t="s">
        <v>12</v>
      </c>
      <c r="L56" s="108" t="s">
        <v>12</v>
      </c>
      <c r="M56" s="108" t="s">
        <v>12</v>
      </c>
      <c r="N56" s="108" t="s">
        <v>12</v>
      </c>
    </row>
    <row r="57" spans="1:18" ht="12" customHeight="1" thickBot="1">
      <c r="A57" s="517"/>
      <c r="B57" s="518"/>
      <c r="C57" s="109"/>
      <c r="D57" s="109"/>
      <c r="E57" s="109"/>
      <c r="F57" s="109"/>
      <c r="G57" s="109"/>
      <c r="H57" s="109"/>
      <c r="I57" s="109"/>
      <c r="J57" s="109"/>
      <c r="K57" s="109"/>
      <c r="L57" s="109"/>
      <c r="M57" s="109"/>
      <c r="N57" s="109"/>
    </row>
    <row r="58" spans="1:18" ht="12" customHeight="1">
      <c r="A58" s="515">
        <v>3</v>
      </c>
      <c r="B58" s="516"/>
      <c r="C58" s="108"/>
      <c r="D58" s="108"/>
      <c r="E58" s="108"/>
      <c r="F58" s="108"/>
      <c r="G58" s="108"/>
      <c r="H58" s="108"/>
      <c r="I58" s="108"/>
      <c r="J58" s="108"/>
      <c r="K58" s="108"/>
      <c r="L58" s="108"/>
      <c r="M58" s="108"/>
      <c r="N58" s="108"/>
    </row>
    <row r="59" spans="1:18" ht="12" customHeight="1" thickBot="1">
      <c r="A59" s="517"/>
      <c r="B59" s="518"/>
      <c r="C59" s="109"/>
      <c r="D59" s="109"/>
      <c r="E59" s="109"/>
      <c r="F59" s="109"/>
      <c r="G59" s="109"/>
      <c r="H59" s="109"/>
      <c r="I59" s="109"/>
      <c r="J59" s="109"/>
      <c r="K59" s="109"/>
      <c r="L59" s="109"/>
      <c r="M59" s="109"/>
      <c r="N59" s="109"/>
    </row>
    <row r="60" spans="1:18" ht="12" customHeight="1" thickBot="1">
      <c r="A60" s="515"/>
      <c r="B60" s="516"/>
      <c r="C60" s="108"/>
      <c r="D60" s="108"/>
      <c r="E60" s="108"/>
      <c r="F60" s="108"/>
      <c r="G60" s="108"/>
      <c r="H60" s="108"/>
      <c r="I60" s="108"/>
      <c r="J60" s="108"/>
      <c r="K60" s="108"/>
      <c r="L60" s="108"/>
      <c r="M60" s="108"/>
      <c r="N60" s="109"/>
    </row>
    <row r="61" spans="1:18" ht="12" customHeight="1" thickBot="1">
      <c r="A61" s="517"/>
      <c r="B61" s="518"/>
      <c r="C61" s="109"/>
      <c r="D61" s="109"/>
      <c r="E61" s="109"/>
      <c r="F61" s="109"/>
      <c r="G61" s="109"/>
      <c r="H61" s="109"/>
      <c r="I61" s="109"/>
      <c r="J61" s="109"/>
      <c r="K61" s="109"/>
      <c r="L61" s="109"/>
      <c r="M61" s="109"/>
      <c r="N61" s="109"/>
    </row>
    <row r="62" spans="1:18">
      <c r="A62" s="113"/>
      <c r="B62" s="113"/>
      <c r="C62" s="113"/>
      <c r="D62" s="113"/>
      <c r="E62" s="113"/>
      <c r="F62" s="113"/>
      <c r="G62" s="113"/>
      <c r="H62" s="113"/>
      <c r="I62" s="113"/>
      <c r="J62" s="113"/>
      <c r="K62" s="113"/>
      <c r="L62" s="113"/>
      <c r="M62" s="113"/>
      <c r="N62" s="113"/>
    </row>
    <row r="63" spans="1:18" ht="36" customHeight="1">
      <c r="A63" s="502" t="s">
        <v>160</v>
      </c>
      <c r="B63" s="503"/>
      <c r="C63" s="503"/>
      <c r="D63" s="503"/>
      <c r="E63" s="503"/>
      <c r="F63" s="503"/>
      <c r="G63" s="503"/>
      <c r="H63" s="503"/>
      <c r="I63" s="503"/>
      <c r="J63" s="503"/>
      <c r="K63" s="503"/>
      <c r="L63" s="503"/>
      <c r="M63" s="503"/>
      <c r="N63" s="504"/>
    </row>
    <row r="64" spans="1:18" ht="46.5" customHeight="1">
      <c r="A64" s="114" t="s">
        <v>67</v>
      </c>
      <c r="B64" s="519" t="s">
        <v>68</v>
      </c>
      <c r="C64" s="520"/>
      <c r="D64" s="520"/>
      <c r="E64" s="520"/>
      <c r="F64" s="521"/>
      <c r="G64" s="620" t="s">
        <v>161</v>
      </c>
      <c r="H64" s="620"/>
      <c r="I64" s="621" t="s">
        <v>162</v>
      </c>
      <c r="J64" s="620"/>
      <c r="K64" s="522"/>
      <c r="L64" s="522"/>
      <c r="M64" s="523"/>
      <c r="N64" s="523"/>
    </row>
    <row r="65" spans="1:16" ht="24.75" customHeight="1">
      <c r="A65" s="123"/>
      <c r="B65" s="508" t="s">
        <v>302</v>
      </c>
      <c r="C65" s="509"/>
      <c r="D65" s="509"/>
      <c r="E65" s="509"/>
      <c r="F65" s="510"/>
      <c r="G65" s="511">
        <v>10</v>
      </c>
      <c r="H65" s="512"/>
      <c r="I65" s="513"/>
      <c r="J65" s="513"/>
      <c r="K65" s="513"/>
      <c r="L65" s="513"/>
      <c r="M65" s="514"/>
      <c r="N65" s="514"/>
    </row>
    <row r="66" spans="1:16">
      <c r="A66" s="123" t="s">
        <v>212</v>
      </c>
      <c r="B66" s="642" t="s">
        <v>213</v>
      </c>
      <c r="C66" s="509"/>
      <c r="D66" s="509"/>
      <c r="E66" s="509"/>
      <c r="F66" s="510"/>
      <c r="G66" s="511">
        <v>70</v>
      </c>
      <c r="H66" s="512"/>
      <c r="I66" s="513"/>
      <c r="J66" s="513"/>
      <c r="K66" s="513"/>
      <c r="L66" s="513"/>
      <c r="M66" s="514"/>
      <c r="N66" s="514"/>
    </row>
    <row r="67" spans="1:16">
      <c r="A67" s="123" t="s">
        <v>215</v>
      </c>
      <c r="B67" s="642" t="s">
        <v>234</v>
      </c>
      <c r="C67" s="509"/>
      <c r="D67" s="509"/>
      <c r="E67" s="509"/>
      <c r="F67" s="510"/>
      <c r="G67" s="511">
        <v>10</v>
      </c>
      <c r="H67" s="512"/>
      <c r="I67" s="513"/>
      <c r="J67" s="513"/>
      <c r="K67" s="513"/>
      <c r="L67" s="513"/>
      <c r="M67" s="514"/>
      <c r="N67" s="514"/>
    </row>
    <row r="68" spans="1:16">
      <c r="A68" s="123" t="s">
        <v>206</v>
      </c>
      <c r="B68" s="642" t="s">
        <v>235</v>
      </c>
      <c r="C68" s="509"/>
      <c r="D68" s="509"/>
      <c r="E68" s="509"/>
      <c r="F68" s="510"/>
      <c r="G68" s="511">
        <v>10</v>
      </c>
      <c r="H68" s="512"/>
      <c r="I68" s="513"/>
      <c r="J68" s="513"/>
      <c r="K68" s="513"/>
      <c r="L68" s="513"/>
      <c r="M68" s="514"/>
      <c r="N68" s="514"/>
    </row>
    <row r="69" spans="1:16">
      <c r="A69" s="118">
        <f>COUNTA(B65:F68)</f>
        <v>4</v>
      </c>
      <c r="B69" s="500" t="s">
        <v>70</v>
      </c>
      <c r="C69" s="500"/>
      <c r="D69" s="500"/>
      <c r="E69" s="500"/>
      <c r="F69" s="500"/>
      <c r="G69" s="500"/>
      <c r="H69" s="500"/>
      <c r="I69" s="500"/>
      <c r="J69" s="500"/>
      <c r="K69" s="500"/>
      <c r="L69" s="501"/>
      <c r="M69" s="478"/>
      <c r="N69" s="478"/>
    </row>
    <row r="70" spans="1:16">
      <c r="A70" s="113"/>
      <c r="B70" s="113"/>
      <c r="C70" s="113"/>
      <c r="D70" s="113"/>
      <c r="E70" s="113"/>
      <c r="F70" s="113"/>
      <c r="G70" s="113"/>
      <c r="H70" s="113"/>
      <c r="I70" s="113"/>
      <c r="J70" s="113"/>
      <c r="K70" s="113"/>
      <c r="L70" s="113"/>
      <c r="M70" s="113"/>
      <c r="N70" s="113"/>
    </row>
    <row r="71" spans="1:16">
      <c r="A71" s="502" t="s">
        <v>71</v>
      </c>
      <c r="B71" s="503"/>
      <c r="C71" s="503"/>
      <c r="D71" s="503"/>
      <c r="E71" s="503"/>
      <c r="F71" s="503"/>
      <c r="G71" s="503"/>
      <c r="H71" s="503"/>
      <c r="I71" s="503"/>
      <c r="J71" s="503"/>
      <c r="K71" s="503"/>
      <c r="L71" s="503"/>
      <c r="M71" s="503"/>
      <c r="N71" s="504"/>
    </row>
    <row r="72" spans="1:16">
      <c r="A72" s="505" t="s">
        <v>72</v>
      </c>
      <c r="B72" s="506"/>
      <c r="C72" s="506"/>
      <c r="D72" s="507"/>
      <c r="E72" s="505" t="s">
        <v>73</v>
      </c>
      <c r="F72" s="506"/>
      <c r="G72" s="506"/>
      <c r="H72" s="506"/>
      <c r="I72" s="506"/>
      <c r="J72" s="506"/>
      <c r="K72" s="506"/>
      <c r="L72" s="506"/>
      <c r="M72" s="474" t="s">
        <v>74</v>
      </c>
      <c r="N72" s="476"/>
    </row>
    <row r="73" spans="1:16">
      <c r="A73" s="490"/>
      <c r="B73" s="491"/>
      <c r="C73" s="491"/>
      <c r="D73" s="492"/>
      <c r="E73" s="490"/>
      <c r="F73" s="491"/>
      <c r="G73" s="491"/>
      <c r="H73" s="491"/>
      <c r="I73" s="491"/>
      <c r="J73" s="491"/>
      <c r="K73" s="491"/>
      <c r="L73" s="491"/>
      <c r="M73" s="496"/>
      <c r="N73" s="497"/>
    </row>
    <row r="74" spans="1:16">
      <c r="A74" s="493"/>
      <c r="B74" s="494"/>
      <c r="C74" s="494"/>
      <c r="D74" s="495"/>
      <c r="E74" s="493"/>
      <c r="F74" s="494"/>
      <c r="G74" s="494"/>
      <c r="H74" s="494"/>
      <c r="I74" s="494"/>
      <c r="J74" s="494"/>
      <c r="K74" s="494"/>
      <c r="L74" s="494"/>
      <c r="M74" s="498"/>
      <c r="N74" s="499"/>
      <c r="O74" s="120"/>
      <c r="P74" s="95"/>
    </row>
    <row r="75" spans="1:16">
      <c r="A75" s="490"/>
      <c r="B75" s="491"/>
      <c r="C75" s="491"/>
      <c r="D75" s="492"/>
      <c r="E75" s="490"/>
      <c r="F75" s="491"/>
      <c r="G75" s="491"/>
      <c r="H75" s="491"/>
      <c r="I75" s="491"/>
      <c r="J75" s="491"/>
      <c r="K75" s="491"/>
      <c r="L75" s="491"/>
      <c r="M75" s="496"/>
      <c r="N75" s="497"/>
    </row>
    <row r="76" spans="1:16">
      <c r="A76" s="493"/>
      <c r="B76" s="494"/>
      <c r="C76" s="494"/>
      <c r="D76" s="495"/>
      <c r="E76" s="493"/>
      <c r="F76" s="494"/>
      <c r="G76" s="494"/>
      <c r="H76" s="494"/>
      <c r="I76" s="494"/>
      <c r="J76" s="494"/>
      <c r="K76" s="494"/>
      <c r="L76" s="494"/>
      <c r="M76" s="498"/>
      <c r="N76" s="499"/>
    </row>
    <row r="77" spans="1:16">
      <c r="A77" s="474" t="s">
        <v>75</v>
      </c>
      <c r="B77" s="475"/>
      <c r="C77" s="475"/>
      <c r="D77" s="475"/>
      <c r="E77" s="475"/>
      <c r="F77" s="475"/>
      <c r="G77" s="475"/>
      <c r="H77" s="475"/>
      <c r="I77" s="475"/>
      <c r="J77" s="475"/>
      <c r="K77" s="475"/>
      <c r="L77" s="476"/>
      <c r="M77" s="478">
        <v>500</v>
      </c>
      <c r="N77" s="478"/>
    </row>
    <row r="80" spans="1:16" ht="29.25" customHeight="1"/>
    <row r="65333" spans="251:255">
      <c r="IQ65333" s="87" t="s">
        <v>76</v>
      </c>
      <c r="IR65333" s="87" t="s">
        <v>77</v>
      </c>
      <c r="IS65333" s="87" t="s">
        <v>78</v>
      </c>
      <c r="IT65333" s="87" t="s">
        <v>79</v>
      </c>
      <c r="IU65333" s="87" t="s">
        <v>80</v>
      </c>
    </row>
    <row r="65334" spans="251:255">
      <c r="IQ65334" s="87" t="e">
        <f>#REF!&amp;$C$9</f>
        <v>#REF!</v>
      </c>
      <c r="IR65334" s="87" t="e">
        <f>#REF!</f>
        <v>#REF!</v>
      </c>
      <c r="IS65334" s="87" t="e">
        <f>$B$24&amp;" - "&amp;$B$25&amp;" - "&amp;$B$28&amp;" - "&amp;$I$28&amp;" - "&amp;#REF!&amp;" - "&amp;#REF!&amp;" - "&amp;#REF!&amp;" - "&amp;#REF!</f>
        <v>#REF!</v>
      </c>
      <c r="IT65334" s="87" t="e">
        <f>$A$31&amp;": "&amp;$I$31&amp;" - "&amp;$A$33&amp;": "&amp;$I$32&amp;" - "&amp;#REF!&amp;": "&amp;$I$33&amp;" - "&amp;#REF!&amp;": "&amp;#REF!&amp;" - "&amp;#REF!&amp;": "&amp;#REF!&amp;" - "&amp;#REF!&amp;": "&amp;#REF!&amp;" - "&amp;#REF!&amp;": "&amp;#REF!&amp;" - "&amp;$A$35&amp;": "&amp;$I$35&amp;" - "&amp;$A$36&amp;": "&amp;$I$36&amp;" - "&amp;#REF!&amp;": "&amp;#REF!&amp;" - "&amp;#REF!&amp;": "&amp;#REF!&amp;" - "&amp;#REF!&amp;": "&amp;#REF!&amp;" - "&amp;$A$37&amp;": "&amp;$I$37</f>
        <v>#REF!</v>
      </c>
      <c r="IU65334" s="87" t="e">
        <f>#REF!</f>
        <v>#REF!</v>
      </c>
    </row>
  </sheetData>
  <mergeCells count="206">
    <mergeCell ref="A6:D7"/>
    <mergeCell ref="E6:H7"/>
    <mergeCell ref="I6:N6"/>
    <mergeCell ref="I7:J7"/>
    <mergeCell ref="K7:L7"/>
    <mergeCell ref="M7:N7"/>
    <mergeCell ref="A1:N1"/>
    <mergeCell ref="A3:D3"/>
    <mergeCell ref="E3:H3"/>
    <mergeCell ref="I3:N3"/>
    <mergeCell ref="A4:D5"/>
    <mergeCell ref="E4:H5"/>
    <mergeCell ref="I4:N5"/>
    <mergeCell ref="A10:B22"/>
    <mergeCell ref="C10:N22"/>
    <mergeCell ref="A23:N23"/>
    <mergeCell ref="B24:G24"/>
    <mergeCell ref="I24:N24"/>
    <mergeCell ref="B25:G25"/>
    <mergeCell ref="I25:N25"/>
    <mergeCell ref="A8:D8"/>
    <mergeCell ref="E8:H8"/>
    <mergeCell ref="I8:J8"/>
    <mergeCell ref="K8:L8"/>
    <mergeCell ref="M8:N8"/>
    <mergeCell ref="A9:B9"/>
    <mergeCell ref="C9:N9"/>
    <mergeCell ref="A29:R29"/>
    <mergeCell ref="A30:H30"/>
    <mergeCell ref="I30:J30"/>
    <mergeCell ref="K30:L30"/>
    <mergeCell ref="M30:N30"/>
    <mergeCell ref="O30:P30"/>
    <mergeCell ref="Q30:R30"/>
    <mergeCell ref="B26:G26"/>
    <mergeCell ref="I26:N26"/>
    <mergeCell ref="B27:G27"/>
    <mergeCell ref="I27:N27"/>
    <mergeCell ref="B28:G28"/>
    <mergeCell ref="I28:N28"/>
    <mergeCell ref="A32:H32"/>
    <mergeCell ref="I32:J32"/>
    <mergeCell ref="K32:L32"/>
    <mergeCell ref="M32:N32"/>
    <mergeCell ref="O32:P32"/>
    <mergeCell ref="Q32:R32"/>
    <mergeCell ref="A31:H31"/>
    <mergeCell ref="I31:J31"/>
    <mergeCell ref="K31:L31"/>
    <mergeCell ref="M31:N31"/>
    <mergeCell ref="O31:P31"/>
    <mergeCell ref="Q31:R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A46:H46"/>
    <mergeCell ref="I46:J46"/>
    <mergeCell ref="K46:L46"/>
    <mergeCell ref="M46:N46"/>
    <mergeCell ref="O46:P46"/>
    <mergeCell ref="Q46:R46"/>
    <mergeCell ref="A45:H45"/>
    <mergeCell ref="I45:J45"/>
    <mergeCell ref="K45:L45"/>
    <mergeCell ref="M45:N45"/>
    <mergeCell ref="O45:P45"/>
    <mergeCell ref="Q45:R45"/>
    <mergeCell ref="A48:H48"/>
    <mergeCell ref="I48:J48"/>
    <mergeCell ref="K48:L48"/>
    <mergeCell ref="M48:N48"/>
    <mergeCell ref="O48:P48"/>
    <mergeCell ref="Q48:R48"/>
    <mergeCell ref="A47:H47"/>
    <mergeCell ref="I47:J47"/>
    <mergeCell ref="K47:L47"/>
    <mergeCell ref="M47:N47"/>
    <mergeCell ref="O47:P47"/>
    <mergeCell ref="Q47:R47"/>
    <mergeCell ref="A50:H50"/>
    <mergeCell ref="I50:J50"/>
    <mergeCell ref="K50:L50"/>
    <mergeCell ref="M50:N50"/>
    <mergeCell ref="O50:P50"/>
    <mergeCell ref="Q50:R50"/>
    <mergeCell ref="A49:H49"/>
    <mergeCell ref="I49:J49"/>
    <mergeCell ref="K49:L49"/>
    <mergeCell ref="M49:N49"/>
    <mergeCell ref="O49:P49"/>
    <mergeCell ref="Q49:R49"/>
    <mergeCell ref="A63:N63"/>
    <mergeCell ref="B64:F64"/>
    <mergeCell ref="G64:H64"/>
    <mergeCell ref="I64:J64"/>
    <mergeCell ref="K64:L64"/>
    <mergeCell ref="M64:N64"/>
    <mergeCell ref="A52:N52"/>
    <mergeCell ref="A53:B53"/>
    <mergeCell ref="A54:B55"/>
    <mergeCell ref="A56:B57"/>
    <mergeCell ref="A58:B59"/>
    <mergeCell ref="A60:B61"/>
    <mergeCell ref="B65:F65"/>
    <mergeCell ref="G65:H65"/>
    <mergeCell ref="I65:J65"/>
    <mergeCell ref="K65:L65"/>
    <mergeCell ref="M65:N65"/>
    <mergeCell ref="B66:F66"/>
    <mergeCell ref="G66:H66"/>
    <mergeCell ref="I66:J66"/>
    <mergeCell ref="K66:L66"/>
    <mergeCell ref="M66:N66"/>
    <mergeCell ref="B67:F67"/>
    <mergeCell ref="G67:H67"/>
    <mergeCell ref="I67:J67"/>
    <mergeCell ref="K67:L67"/>
    <mergeCell ref="M67:N67"/>
    <mergeCell ref="B68:F68"/>
    <mergeCell ref="G68:H68"/>
    <mergeCell ref="I68:J68"/>
    <mergeCell ref="K68:L68"/>
    <mergeCell ref="M68:N68"/>
    <mergeCell ref="A77:L77"/>
    <mergeCell ref="M77:N77"/>
    <mergeCell ref="A73:D74"/>
    <mergeCell ref="E73:L74"/>
    <mergeCell ref="M73:N74"/>
    <mergeCell ref="A75:D76"/>
    <mergeCell ref="E75:L76"/>
    <mergeCell ref="M75:N76"/>
    <mergeCell ref="B69:L69"/>
    <mergeCell ref="M69:N69"/>
    <mergeCell ref="A71:N71"/>
    <mergeCell ref="A72:D72"/>
    <mergeCell ref="E72:L72"/>
    <mergeCell ref="M72:N72"/>
  </mergeCells>
  <conditionalFormatting sqref="C60:M60">
    <cfRule type="cellIs" dxfId="18" priority="37" stopIfTrue="1" operator="equal">
      <formula>"x"</formula>
    </cfRule>
  </conditionalFormatting>
  <conditionalFormatting sqref="C55:N55 C57:N57 C59:N59 C61:M61 N60:N61">
    <cfRule type="cellIs" dxfId="17" priority="38" stopIfTrue="1" operator="equal">
      <formula>"x"</formula>
    </cfRule>
  </conditionalFormatting>
  <conditionalFormatting sqref="H54:I54">
    <cfRule type="cellIs" dxfId="16" priority="13" stopIfTrue="1" operator="equal">
      <formula>"x"</formula>
    </cfRule>
  </conditionalFormatting>
  <conditionalFormatting sqref="L58:N58">
    <cfRule type="cellIs" dxfId="15" priority="11" stopIfTrue="1" operator="equal">
      <formula>"x"</formula>
    </cfRule>
  </conditionalFormatting>
  <conditionalFormatting sqref="C58:K58">
    <cfRule type="cellIs" dxfId="14" priority="10" stopIfTrue="1" operator="equal">
      <formula>"x"</formula>
    </cfRule>
  </conditionalFormatting>
  <conditionalFormatting sqref="C56:J56">
    <cfRule type="cellIs" dxfId="13" priority="9" stopIfTrue="1" operator="equal">
      <formula>"x"</formula>
    </cfRule>
  </conditionalFormatting>
  <conditionalFormatting sqref="C54:G54">
    <cfRule type="cellIs" dxfId="12" priority="7" stopIfTrue="1" operator="equal">
      <formula>"x"</formula>
    </cfRule>
  </conditionalFormatting>
  <conditionalFormatting sqref="K56:N56">
    <cfRule type="cellIs" dxfId="11" priority="6" stopIfTrue="1" operator="equal">
      <formula>"x"</formula>
    </cfRule>
  </conditionalFormatting>
  <conditionalFormatting sqref="J54">
    <cfRule type="cellIs" dxfId="10" priority="5" stopIfTrue="1" operator="equal">
      <formula>"x"</formula>
    </cfRule>
  </conditionalFormatting>
  <conditionalFormatting sqref="L54:M54">
    <cfRule type="cellIs" dxfId="9" priority="4" stopIfTrue="1" operator="equal">
      <formula>"x"</formula>
    </cfRule>
  </conditionalFormatting>
  <conditionalFormatting sqref="K54">
    <cfRule type="cellIs" dxfId="8" priority="3" stopIfTrue="1" operator="equal">
      <formula>"x"</formula>
    </cfRule>
  </conditionalFormatting>
  <conditionalFormatting sqref="O54:P54">
    <cfRule type="cellIs" dxfId="7" priority="2" stopIfTrue="1" operator="equal">
      <formula>"x"</formula>
    </cfRule>
  </conditionalFormatting>
  <conditionalFormatting sqref="N54">
    <cfRule type="cellIs" dxfId="6"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4:M61 N55:N61 N54:P54"/>
  </dataValidation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dimension ref="A1:IU65337"/>
  <sheetViews>
    <sheetView tabSelected="1" workbookViewId="0">
      <selection activeCell="W51" sqref="W51"/>
    </sheetView>
  </sheetViews>
  <sheetFormatPr defaultColWidth="9.28515625" defaultRowHeight="12.75"/>
  <cols>
    <col min="1" max="1" width="8.5703125" style="85" customWidth="1"/>
    <col min="2" max="3" width="12.28515625" style="85" customWidth="1"/>
    <col min="4" max="4" width="6.42578125" style="85" customWidth="1"/>
    <col min="5" max="6" width="4.7109375" style="85" customWidth="1"/>
    <col min="7" max="7" width="6.5703125" style="85" customWidth="1"/>
    <col min="8" max="8" width="4.42578125" style="85" customWidth="1"/>
    <col min="9" max="9" width="6.5703125" style="85" customWidth="1"/>
    <col min="10" max="10" width="7.28515625" style="85" customWidth="1"/>
    <col min="11" max="11" width="6.5703125" style="85" customWidth="1"/>
    <col min="12" max="12" width="6.7109375" style="85" customWidth="1"/>
    <col min="13" max="13" width="6.5703125" style="85" customWidth="1"/>
    <col min="14" max="14" width="6.7109375" style="85" customWidth="1"/>
    <col min="15" max="15" width="0" style="85" hidden="1" customWidth="1"/>
    <col min="16" max="16" width="2.7109375" style="85" hidden="1" customWidth="1"/>
    <col min="17" max="17" width="7.28515625" style="85" hidden="1" customWidth="1"/>
    <col min="18" max="18" width="4.5703125" style="85" hidden="1" customWidth="1"/>
    <col min="19" max="244" width="9.28515625" style="85"/>
    <col min="245" max="245" width="14.28515625" style="85" bestFit="1" customWidth="1"/>
    <col min="246" max="16384" width="9.28515625" style="85"/>
  </cols>
  <sheetData>
    <row r="1" spans="1:23" ht="58.5" customHeight="1" thickBot="1">
      <c r="A1" s="588" t="s">
        <v>324</v>
      </c>
      <c r="B1" s="589"/>
      <c r="C1" s="589"/>
      <c r="D1" s="589"/>
      <c r="E1" s="589"/>
      <c r="F1" s="589"/>
      <c r="G1" s="589"/>
      <c r="H1" s="589"/>
      <c r="I1" s="589"/>
      <c r="J1" s="589"/>
      <c r="K1" s="589"/>
      <c r="L1" s="589"/>
      <c r="M1" s="589"/>
      <c r="N1" s="589"/>
    </row>
    <row r="2" spans="1:23" ht="26.25" customHeight="1">
      <c r="A2" s="87"/>
      <c r="B2" s="87"/>
      <c r="C2" s="87"/>
      <c r="D2" s="87"/>
      <c r="E2" s="87"/>
      <c r="F2" s="87"/>
      <c r="G2" s="87"/>
      <c r="H2" s="87"/>
      <c r="I2" s="87"/>
      <c r="J2" s="87"/>
      <c r="K2" s="87"/>
      <c r="L2" s="87"/>
      <c r="M2" s="87"/>
      <c r="N2" s="87"/>
      <c r="O2" s="88"/>
      <c r="P2" s="88"/>
      <c r="Q2" s="88"/>
      <c r="R2" s="88"/>
      <c r="S2" s="88"/>
      <c r="T2" s="88"/>
      <c r="U2" s="88"/>
      <c r="V2" s="88"/>
      <c r="W2" s="88"/>
    </row>
    <row r="3" spans="1:23" s="88" customFormat="1" ht="51" customHeight="1">
      <c r="A3" s="590" t="s">
        <v>325</v>
      </c>
      <c r="B3" s="591"/>
      <c r="C3" s="591"/>
      <c r="D3" s="592"/>
      <c r="E3" s="593"/>
      <c r="F3" s="594"/>
      <c r="G3" s="594"/>
      <c r="H3" s="595"/>
      <c r="I3" s="596" t="s">
        <v>326</v>
      </c>
      <c r="J3" s="596"/>
      <c r="K3" s="596"/>
      <c r="L3" s="596"/>
      <c r="M3" s="596"/>
      <c r="N3" s="596"/>
    </row>
    <row r="4" spans="1:23" s="88" customFormat="1" ht="12.75" customHeight="1">
      <c r="A4" s="597" t="s">
        <v>327</v>
      </c>
      <c r="B4" s="598"/>
      <c r="C4" s="598"/>
      <c r="D4" s="599"/>
      <c r="E4" s="603"/>
      <c r="F4" s="604"/>
      <c r="G4" s="604"/>
      <c r="H4" s="604"/>
      <c r="I4" s="605" t="s">
        <v>328</v>
      </c>
      <c r="J4" s="606"/>
      <c r="K4" s="606"/>
      <c r="L4" s="607"/>
      <c r="M4" s="607"/>
      <c r="N4" s="608"/>
    </row>
    <row r="5" spans="1:23" s="88" customFormat="1" ht="21.75" customHeight="1">
      <c r="A5" s="600"/>
      <c r="B5" s="601"/>
      <c r="C5" s="601"/>
      <c r="D5" s="602"/>
      <c r="E5" s="604"/>
      <c r="F5" s="604"/>
      <c r="G5" s="604"/>
      <c r="H5" s="604"/>
      <c r="I5" s="609"/>
      <c r="J5" s="610"/>
      <c r="K5" s="610"/>
      <c r="L5" s="610"/>
      <c r="M5" s="610"/>
      <c r="N5" s="611"/>
    </row>
    <row r="6" spans="1:23" s="88" customFormat="1" ht="21.75" customHeight="1">
      <c r="A6" s="632" t="s">
        <v>135</v>
      </c>
      <c r="B6" s="633"/>
      <c r="C6" s="633"/>
      <c r="D6" s="634"/>
      <c r="E6" s="579" t="s">
        <v>329</v>
      </c>
      <c r="F6" s="579"/>
      <c r="G6" s="579"/>
      <c r="H6" s="580"/>
      <c r="I6" s="523" t="s">
        <v>137</v>
      </c>
      <c r="J6" s="523"/>
      <c r="K6" s="523"/>
      <c r="L6" s="523"/>
      <c r="M6" s="523"/>
      <c r="N6" s="523"/>
    </row>
    <row r="7" spans="1:23" s="88" customFormat="1" ht="27" customHeight="1">
      <c r="A7" s="635"/>
      <c r="B7" s="636"/>
      <c r="C7" s="636"/>
      <c r="D7" s="637"/>
      <c r="E7" s="581"/>
      <c r="F7" s="581"/>
      <c r="G7" s="581"/>
      <c r="H7" s="582"/>
      <c r="I7" s="523">
        <v>2021</v>
      </c>
      <c r="J7" s="523"/>
      <c r="K7" s="523">
        <v>2021</v>
      </c>
      <c r="L7" s="523"/>
      <c r="M7" s="523">
        <v>2022</v>
      </c>
      <c r="N7" s="523"/>
    </row>
    <row r="8" spans="1:23" s="88" customFormat="1" ht="31.5" customHeight="1">
      <c r="A8" s="638" t="s">
        <v>138</v>
      </c>
      <c r="B8" s="639"/>
      <c r="C8" s="639"/>
      <c r="D8" s="640"/>
      <c r="E8" s="615"/>
      <c r="F8" s="615"/>
      <c r="G8" s="615"/>
      <c r="H8" s="616"/>
      <c r="I8" s="646" t="s">
        <v>52</v>
      </c>
      <c r="J8" s="647"/>
      <c r="K8" s="641"/>
      <c r="L8" s="641"/>
      <c r="M8" s="641"/>
      <c r="N8" s="641"/>
    </row>
    <row r="9" spans="1:23" ht="38.25" customHeight="1">
      <c r="A9" s="550" t="s">
        <v>139</v>
      </c>
      <c r="B9" s="551"/>
      <c r="C9" s="552" t="s">
        <v>347</v>
      </c>
      <c r="D9" s="571"/>
      <c r="E9" s="571"/>
      <c r="F9" s="571"/>
      <c r="G9" s="571"/>
      <c r="H9" s="571"/>
      <c r="I9" s="571"/>
      <c r="J9" s="571"/>
      <c r="K9" s="571"/>
      <c r="L9" s="571"/>
      <c r="M9" s="571"/>
      <c r="N9" s="572"/>
    </row>
    <row r="10" spans="1:23" ht="19.5" customHeight="1">
      <c r="A10" s="555" t="s">
        <v>140</v>
      </c>
      <c r="B10" s="556"/>
      <c r="C10" s="561" t="s">
        <v>340</v>
      </c>
      <c r="D10" s="562"/>
      <c r="E10" s="562"/>
      <c r="F10" s="562"/>
      <c r="G10" s="562"/>
      <c r="H10" s="562"/>
      <c r="I10" s="562"/>
      <c r="J10" s="562"/>
      <c r="K10" s="562"/>
      <c r="L10" s="562"/>
      <c r="M10" s="562"/>
      <c r="N10" s="563"/>
    </row>
    <row r="11" spans="1:23" ht="19.5" customHeight="1">
      <c r="A11" s="644"/>
      <c r="B11" s="558"/>
      <c r="C11" s="645"/>
      <c r="D11" s="565"/>
      <c r="E11" s="565"/>
      <c r="F11" s="565"/>
      <c r="G11" s="565"/>
      <c r="H11" s="565"/>
      <c r="I11" s="565"/>
      <c r="J11" s="565"/>
      <c r="K11" s="565"/>
      <c r="L11" s="565"/>
      <c r="M11" s="565"/>
      <c r="N11" s="566"/>
    </row>
    <row r="12" spans="1:23" ht="22.5" customHeight="1">
      <c r="A12" s="644"/>
      <c r="B12" s="558"/>
      <c r="C12" s="645"/>
      <c r="D12" s="565"/>
      <c r="E12" s="565"/>
      <c r="F12" s="565"/>
      <c r="G12" s="565"/>
      <c r="H12" s="565"/>
      <c r="I12" s="565"/>
      <c r="J12" s="565"/>
      <c r="K12" s="565"/>
      <c r="L12" s="565"/>
      <c r="M12" s="565"/>
      <c r="N12" s="566"/>
    </row>
    <row r="13" spans="1:23" ht="31.5" customHeight="1">
      <c r="A13" s="644"/>
      <c r="B13" s="558"/>
      <c r="C13" s="645"/>
      <c r="D13" s="565"/>
      <c r="E13" s="565"/>
      <c r="F13" s="565"/>
      <c r="G13" s="565"/>
      <c r="H13" s="565"/>
      <c r="I13" s="565"/>
      <c r="J13" s="565"/>
      <c r="K13" s="565"/>
      <c r="L13" s="565"/>
      <c r="M13" s="565"/>
      <c r="N13" s="566"/>
    </row>
    <row r="14" spans="1:23" ht="18.75" hidden="1" customHeight="1">
      <c r="A14" s="644"/>
      <c r="B14" s="558"/>
      <c r="C14" s="645"/>
      <c r="D14" s="565"/>
      <c r="E14" s="565"/>
      <c r="F14" s="565"/>
      <c r="G14" s="565"/>
      <c r="H14" s="565"/>
      <c r="I14" s="565"/>
      <c r="J14" s="565"/>
      <c r="K14" s="565"/>
      <c r="L14" s="565"/>
      <c r="M14" s="565"/>
      <c r="N14" s="566"/>
    </row>
    <row r="15" spans="1:23" ht="16.5" hidden="1" customHeight="1">
      <c r="A15" s="644"/>
      <c r="B15" s="558"/>
      <c r="C15" s="645"/>
      <c r="D15" s="565"/>
      <c r="E15" s="565"/>
      <c r="F15" s="565"/>
      <c r="G15" s="565"/>
      <c r="H15" s="565"/>
      <c r="I15" s="565"/>
      <c r="J15" s="565"/>
      <c r="K15" s="565"/>
      <c r="L15" s="565"/>
      <c r="M15" s="565"/>
      <c r="N15" s="566"/>
    </row>
    <row r="16" spans="1:23" ht="23.25" hidden="1" customHeight="1">
      <c r="A16" s="644"/>
      <c r="B16" s="558"/>
      <c r="C16" s="645"/>
      <c r="D16" s="565"/>
      <c r="E16" s="565"/>
      <c r="F16" s="565"/>
      <c r="G16" s="565"/>
      <c r="H16" s="565"/>
      <c r="I16" s="565"/>
      <c r="J16" s="565"/>
      <c r="K16" s="565"/>
      <c r="L16" s="565"/>
      <c r="M16" s="565"/>
      <c r="N16" s="566"/>
    </row>
    <row r="17" spans="1:29" ht="20.25" hidden="1" customHeight="1">
      <c r="A17" s="644"/>
      <c r="B17" s="558"/>
      <c r="C17" s="645"/>
      <c r="D17" s="565"/>
      <c r="E17" s="565"/>
      <c r="F17" s="565"/>
      <c r="G17" s="565"/>
      <c r="H17" s="565"/>
      <c r="I17" s="565"/>
      <c r="J17" s="565"/>
      <c r="K17" s="565"/>
      <c r="L17" s="565"/>
      <c r="M17" s="565"/>
      <c r="N17" s="566"/>
    </row>
    <row r="18" spans="1:29" ht="13.5" hidden="1" customHeight="1">
      <c r="A18" s="644"/>
      <c r="B18" s="558"/>
      <c r="C18" s="645"/>
      <c r="D18" s="565"/>
      <c r="E18" s="565"/>
      <c r="F18" s="565"/>
      <c r="G18" s="565"/>
      <c r="H18" s="565"/>
      <c r="I18" s="565"/>
      <c r="J18" s="565"/>
      <c r="K18" s="565"/>
      <c r="L18" s="565"/>
      <c r="M18" s="565"/>
      <c r="N18" s="566"/>
    </row>
    <row r="19" spans="1:29" ht="13.5" hidden="1" customHeight="1">
      <c r="A19" s="644"/>
      <c r="B19" s="558"/>
      <c r="C19" s="645"/>
      <c r="D19" s="565"/>
      <c r="E19" s="565"/>
      <c r="F19" s="565"/>
      <c r="G19" s="565"/>
      <c r="H19" s="565"/>
      <c r="I19" s="565"/>
      <c r="J19" s="565"/>
      <c r="K19" s="565"/>
      <c r="L19" s="565"/>
      <c r="M19" s="565"/>
      <c r="N19" s="566"/>
    </row>
    <row r="20" spans="1:29" ht="13.5" customHeight="1">
      <c r="A20" s="644"/>
      <c r="B20" s="558"/>
      <c r="C20" s="645"/>
      <c r="D20" s="565"/>
      <c r="E20" s="565"/>
      <c r="F20" s="565"/>
      <c r="G20" s="565"/>
      <c r="H20" s="565"/>
      <c r="I20" s="565"/>
      <c r="J20" s="565"/>
      <c r="K20" s="565"/>
      <c r="L20" s="565"/>
      <c r="M20" s="565"/>
      <c r="N20" s="566"/>
    </row>
    <row r="21" spans="1:29" ht="13.5" customHeight="1">
      <c r="A21" s="644"/>
      <c r="B21" s="558"/>
      <c r="C21" s="645"/>
      <c r="D21" s="565"/>
      <c r="E21" s="565"/>
      <c r="F21" s="565"/>
      <c r="G21" s="565"/>
      <c r="H21" s="565"/>
      <c r="I21" s="565"/>
      <c r="J21" s="565"/>
      <c r="K21" s="565"/>
      <c r="L21" s="565"/>
      <c r="M21" s="565"/>
      <c r="N21" s="566"/>
    </row>
    <row r="22" spans="1:29" ht="15.75" customHeight="1">
      <c r="A22" s="559"/>
      <c r="B22" s="560"/>
      <c r="C22" s="567"/>
      <c r="D22" s="568"/>
      <c r="E22" s="568"/>
      <c r="F22" s="568"/>
      <c r="G22" s="568"/>
      <c r="H22" s="568"/>
      <c r="I22" s="568"/>
      <c r="J22" s="568"/>
      <c r="K22" s="568"/>
      <c r="L22" s="568"/>
      <c r="M22" s="568"/>
      <c r="N22" s="569"/>
    </row>
    <row r="23" spans="1:29" ht="18.75" customHeight="1">
      <c r="A23" s="533" t="s">
        <v>142</v>
      </c>
      <c r="B23" s="570"/>
      <c r="C23" s="570"/>
      <c r="D23" s="570"/>
      <c r="E23" s="570"/>
      <c r="F23" s="570"/>
      <c r="G23" s="570"/>
      <c r="H23" s="570"/>
      <c r="I23" s="570"/>
      <c r="J23" s="570"/>
      <c r="K23" s="570"/>
      <c r="L23" s="570"/>
      <c r="M23" s="570"/>
      <c r="N23" s="534"/>
      <c r="R23" s="96"/>
      <c r="S23" s="96"/>
      <c r="T23" s="96"/>
      <c r="U23" s="96"/>
      <c r="V23" s="96"/>
      <c r="W23" s="96"/>
      <c r="X23" s="96"/>
      <c r="Y23" s="96"/>
      <c r="Z23" s="96"/>
      <c r="AA23" s="96"/>
      <c r="AB23" s="96"/>
      <c r="AC23" s="96"/>
    </row>
    <row r="24" spans="1:29" ht="42" customHeight="1">
      <c r="A24" s="135">
        <v>1</v>
      </c>
      <c r="B24" s="321" t="s">
        <v>330</v>
      </c>
      <c r="C24" s="322"/>
      <c r="D24" s="322"/>
      <c r="E24" s="322"/>
      <c r="F24" s="322"/>
      <c r="G24" s="323"/>
      <c r="H24" s="135"/>
      <c r="I24" s="321"/>
      <c r="J24" s="322"/>
      <c r="K24" s="322"/>
      <c r="L24" s="322"/>
      <c r="M24" s="322"/>
      <c r="N24" s="323"/>
      <c r="R24" s="96"/>
      <c r="S24" s="96"/>
      <c r="T24" s="96"/>
      <c r="U24" s="96"/>
      <c r="V24" s="96"/>
      <c r="W24" s="96"/>
      <c r="X24" s="96"/>
      <c r="Y24" s="96"/>
      <c r="Z24" s="96"/>
      <c r="AA24" s="96"/>
      <c r="AB24" s="96"/>
      <c r="AC24" s="96"/>
    </row>
    <row r="25" spans="1:29" ht="40.5" customHeight="1">
      <c r="A25" s="135">
        <v>2</v>
      </c>
      <c r="B25" s="321" t="s">
        <v>338</v>
      </c>
      <c r="C25" s="322"/>
      <c r="D25" s="322"/>
      <c r="E25" s="322"/>
      <c r="F25" s="322"/>
      <c r="G25" s="323"/>
      <c r="H25" s="135"/>
      <c r="I25" s="321"/>
      <c r="J25" s="322"/>
      <c r="K25" s="322"/>
      <c r="L25" s="322"/>
      <c r="M25" s="322"/>
      <c r="N25" s="323"/>
      <c r="R25" s="96"/>
      <c r="S25" s="96"/>
      <c r="T25" s="96"/>
      <c r="U25" s="96"/>
      <c r="V25" s="96"/>
      <c r="W25" s="96"/>
      <c r="X25" s="96"/>
      <c r="Y25" s="96"/>
      <c r="Z25" s="96"/>
      <c r="AA25" s="96"/>
      <c r="AB25" s="96"/>
      <c r="AC25" s="96"/>
    </row>
    <row r="26" spans="1:29" ht="38.25" customHeight="1">
      <c r="A26" s="135"/>
      <c r="B26" s="321"/>
      <c r="C26" s="322"/>
      <c r="D26" s="322"/>
      <c r="E26" s="322"/>
      <c r="F26" s="322"/>
      <c r="G26" s="323"/>
      <c r="H26" s="135"/>
      <c r="I26" s="321"/>
      <c r="J26" s="322"/>
      <c r="K26" s="322"/>
      <c r="L26" s="322"/>
      <c r="M26" s="322"/>
      <c r="N26" s="323"/>
      <c r="R26" s="96"/>
      <c r="S26" s="96"/>
      <c r="T26" s="96"/>
      <c r="U26" s="96"/>
      <c r="V26" s="96"/>
      <c r="W26" s="96"/>
      <c r="X26" s="96"/>
      <c r="Y26" s="96"/>
      <c r="Z26" s="96"/>
      <c r="AA26" s="96"/>
      <c r="AB26" s="96"/>
      <c r="AC26" s="96"/>
    </row>
    <row r="27" spans="1:29" ht="33.75" customHeight="1">
      <c r="A27" s="135"/>
      <c r="B27" s="321"/>
      <c r="C27" s="322"/>
      <c r="D27" s="322"/>
      <c r="E27" s="322"/>
      <c r="F27" s="322"/>
      <c r="G27" s="323"/>
      <c r="H27" s="135"/>
      <c r="I27" s="321"/>
      <c r="J27" s="322"/>
      <c r="K27" s="322"/>
      <c r="L27" s="322"/>
      <c r="M27" s="322"/>
      <c r="N27" s="323"/>
    </row>
    <row r="28" spans="1:29" ht="43.5" customHeight="1">
      <c r="A28" s="135"/>
      <c r="B28" s="321"/>
      <c r="C28" s="322"/>
      <c r="D28" s="322"/>
      <c r="E28" s="322"/>
      <c r="F28" s="322"/>
      <c r="G28" s="323"/>
      <c r="H28" s="135"/>
      <c r="I28" s="549"/>
      <c r="J28" s="549"/>
      <c r="K28" s="549"/>
      <c r="L28" s="549"/>
      <c r="M28" s="549"/>
      <c r="N28" s="549"/>
    </row>
    <row r="29" spans="1:29" ht="15">
      <c r="A29" s="628" t="s">
        <v>200</v>
      </c>
      <c r="B29" s="629"/>
      <c r="C29" s="629"/>
      <c r="D29" s="629"/>
      <c r="E29" s="629"/>
      <c r="F29" s="629"/>
      <c r="G29" s="629"/>
      <c r="H29" s="629"/>
      <c r="I29" s="629"/>
      <c r="J29" s="629"/>
      <c r="K29" s="629"/>
      <c r="L29" s="629"/>
      <c r="M29" s="629"/>
      <c r="N29" s="629"/>
      <c r="O29" s="630"/>
      <c r="P29" s="630"/>
      <c r="Q29" s="630"/>
      <c r="R29" s="631"/>
    </row>
    <row r="30" spans="1:29" ht="27.75" customHeight="1">
      <c r="A30" s="530" t="s">
        <v>145</v>
      </c>
      <c r="B30" s="531"/>
      <c r="C30" s="531"/>
      <c r="D30" s="531"/>
      <c r="E30" s="531"/>
      <c r="F30" s="531"/>
      <c r="G30" s="531"/>
      <c r="H30" s="532"/>
      <c r="I30" s="533" t="s">
        <v>85</v>
      </c>
      <c r="J30" s="534"/>
      <c r="K30" s="535" t="s">
        <v>236</v>
      </c>
      <c r="L30" s="535"/>
      <c r="M30" s="527" t="s">
        <v>148</v>
      </c>
      <c r="N30" s="527"/>
      <c r="O30" s="527">
        <v>2021</v>
      </c>
      <c r="P30" s="527"/>
      <c r="Q30" s="527">
        <v>2022</v>
      </c>
      <c r="R30" s="527"/>
    </row>
    <row r="31" spans="1:29">
      <c r="A31" s="441" t="s">
        <v>331</v>
      </c>
      <c r="B31" s="442"/>
      <c r="C31" s="442"/>
      <c r="D31" s="442"/>
      <c r="E31" s="442"/>
      <c r="F31" s="442"/>
      <c r="G31" s="442"/>
      <c r="H31" s="443"/>
      <c r="I31" s="529">
        <v>2</v>
      </c>
      <c r="J31" s="529"/>
      <c r="K31" s="625"/>
      <c r="L31" s="625"/>
      <c r="M31" s="529"/>
      <c r="N31" s="529"/>
      <c r="O31" s="529"/>
      <c r="P31" s="529"/>
      <c r="Q31" s="529"/>
      <c r="R31" s="529"/>
    </row>
    <row r="32" spans="1:29">
      <c r="A32" s="441" t="s">
        <v>332</v>
      </c>
      <c r="B32" s="442"/>
      <c r="C32" s="442"/>
      <c r="D32" s="442"/>
      <c r="E32" s="442"/>
      <c r="F32" s="442"/>
      <c r="G32" s="442"/>
      <c r="H32" s="443"/>
      <c r="I32" s="529">
        <v>20</v>
      </c>
      <c r="J32" s="529"/>
      <c r="K32" s="625"/>
      <c r="L32" s="625"/>
      <c r="M32" s="529"/>
      <c r="N32" s="529"/>
      <c r="O32" s="529"/>
      <c r="P32" s="529"/>
      <c r="Q32" s="529"/>
      <c r="R32" s="529"/>
    </row>
    <row r="33" spans="1:18">
      <c r="A33" s="441"/>
      <c r="B33" s="442"/>
      <c r="C33" s="442"/>
      <c r="D33" s="442"/>
      <c r="E33" s="442"/>
      <c r="F33" s="442"/>
      <c r="G33" s="442"/>
      <c r="H33" s="443"/>
      <c r="I33" s="528"/>
      <c r="J33" s="529"/>
      <c r="K33" s="625"/>
      <c r="L33" s="625"/>
      <c r="M33" s="529"/>
      <c r="N33" s="529"/>
      <c r="O33" s="528"/>
      <c r="P33" s="529"/>
      <c r="Q33" s="528"/>
      <c r="R33" s="529"/>
    </row>
    <row r="34" spans="1:18" ht="37.5" customHeight="1">
      <c r="A34" s="441"/>
      <c r="B34" s="442"/>
      <c r="C34" s="442"/>
      <c r="D34" s="442"/>
      <c r="E34" s="442"/>
      <c r="F34" s="442"/>
      <c r="G34" s="442"/>
      <c r="H34" s="443"/>
      <c r="I34" s="528"/>
      <c r="J34" s="529"/>
      <c r="K34" s="625"/>
      <c r="L34" s="625"/>
      <c r="M34" s="529"/>
      <c r="N34" s="529"/>
      <c r="O34" s="528"/>
      <c r="P34" s="529"/>
      <c r="Q34" s="528"/>
      <c r="R34" s="529"/>
    </row>
    <row r="35" spans="1:18" ht="39" customHeight="1">
      <c r="A35" s="530" t="s">
        <v>155</v>
      </c>
      <c r="B35" s="531"/>
      <c r="C35" s="531"/>
      <c r="D35" s="531"/>
      <c r="E35" s="531"/>
      <c r="F35" s="531"/>
      <c r="G35" s="531"/>
      <c r="H35" s="532"/>
      <c r="I35" s="533" t="s">
        <v>85</v>
      </c>
      <c r="J35" s="534"/>
      <c r="K35" s="535" t="s">
        <v>236</v>
      </c>
      <c r="L35" s="535"/>
      <c r="M35" s="527" t="s">
        <v>148</v>
      </c>
      <c r="N35" s="527"/>
      <c r="O35" s="527">
        <v>2021</v>
      </c>
      <c r="P35" s="527"/>
      <c r="Q35" s="527">
        <v>2022</v>
      </c>
      <c r="R35" s="527"/>
    </row>
    <row r="36" spans="1:18" ht="24.75" customHeight="1">
      <c r="A36" s="441" t="s">
        <v>333</v>
      </c>
      <c r="B36" s="442"/>
      <c r="C36" s="442"/>
      <c r="D36" s="442"/>
      <c r="E36" s="442"/>
      <c r="F36" s="442"/>
      <c r="G36" s="442"/>
      <c r="H36" s="443"/>
      <c r="I36" s="540">
        <v>44012</v>
      </c>
      <c r="J36" s="529"/>
      <c r="K36" s="540"/>
      <c r="L36" s="529"/>
      <c r="M36" s="529"/>
      <c r="N36" s="529"/>
      <c r="O36" s="540"/>
      <c r="P36" s="529"/>
      <c r="Q36" s="540"/>
      <c r="R36" s="529"/>
    </row>
    <row r="37" spans="1:18" ht="23.25" customHeight="1">
      <c r="A37" s="441" t="s">
        <v>299</v>
      </c>
      <c r="B37" s="442"/>
      <c r="C37" s="442"/>
      <c r="D37" s="442"/>
      <c r="E37" s="442"/>
      <c r="F37" s="442"/>
      <c r="G37" s="442"/>
      <c r="H37" s="443"/>
      <c r="I37" s="540">
        <v>44382</v>
      </c>
      <c r="J37" s="529"/>
      <c r="K37" s="540"/>
      <c r="L37" s="529"/>
      <c r="M37" s="529"/>
      <c r="N37" s="529"/>
      <c r="O37" s="540"/>
      <c r="P37" s="529"/>
      <c r="Q37" s="540"/>
      <c r="R37" s="529"/>
    </row>
    <row r="38" spans="1:18" ht="20.25" customHeight="1">
      <c r="A38" s="441" t="s">
        <v>334</v>
      </c>
      <c r="B38" s="442"/>
      <c r="C38" s="442"/>
      <c r="D38" s="442"/>
      <c r="E38" s="442"/>
      <c r="F38" s="442"/>
      <c r="G38" s="442"/>
      <c r="H38" s="443"/>
      <c r="I38" s="540">
        <v>44407</v>
      </c>
      <c r="J38" s="529"/>
      <c r="K38" s="626"/>
      <c r="L38" s="627"/>
      <c r="M38" s="529"/>
      <c r="N38" s="529"/>
      <c r="O38" s="540"/>
      <c r="P38" s="529"/>
      <c r="Q38" s="540"/>
      <c r="R38" s="529"/>
    </row>
    <row r="39" spans="1:18" ht="26.25" customHeight="1">
      <c r="A39" s="441"/>
      <c r="B39" s="442"/>
      <c r="C39" s="442"/>
      <c r="D39" s="442"/>
      <c r="E39" s="442"/>
      <c r="F39" s="442"/>
      <c r="G39" s="442"/>
      <c r="H39" s="443"/>
      <c r="I39" s="540"/>
      <c r="J39" s="529"/>
      <c r="K39" s="540"/>
      <c r="L39" s="529"/>
      <c r="M39" s="529"/>
      <c r="N39" s="529"/>
      <c r="O39" s="540"/>
      <c r="P39" s="529"/>
      <c r="Q39" s="540"/>
      <c r="R39" s="529"/>
    </row>
    <row r="40" spans="1:18">
      <c r="A40" s="441"/>
      <c r="B40" s="442"/>
      <c r="C40" s="442"/>
      <c r="D40" s="442"/>
      <c r="E40" s="442"/>
      <c r="F40" s="442"/>
      <c r="G40" s="442"/>
      <c r="H40" s="443"/>
      <c r="I40" s="540" t="s">
        <v>122</v>
      </c>
      <c r="J40" s="529"/>
      <c r="K40" s="540"/>
      <c r="L40" s="529"/>
      <c r="M40" s="529"/>
      <c r="N40" s="529"/>
      <c r="O40" s="540"/>
      <c r="P40" s="529"/>
      <c r="Q40" s="540"/>
      <c r="R40" s="529"/>
    </row>
    <row r="41" spans="1:18" ht="24.75" customHeight="1">
      <c r="A41" s="441"/>
      <c r="B41" s="442"/>
      <c r="C41" s="442"/>
      <c r="D41" s="442"/>
      <c r="E41" s="442"/>
      <c r="F41" s="442"/>
      <c r="G41" s="442"/>
      <c r="H41" s="443"/>
      <c r="I41" s="540"/>
      <c r="J41" s="529"/>
      <c r="K41" s="540"/>
      <c r="L41" s="529"/>
      <c r="M41" s="529"/>
      <c r="N41" s="529"/>
      <c r="O41" s="540"/>
      <c r="P41" s="529"/>
      <c r="Q41" s="540"/>
      <c r="R41" s="529"/>
    </row>
    <row r="42" spans="1:18" ht="21.75" customHeight="1">
      <c r="A42" s="530" t="s">
        <v>157</v>
      </c>
      <c r="B42" s="531"/>
      <c r="C42" s="531"/>
      <c r="D42" s="531"/>
      <c r="E42" s="531"/>
      <c r="F42" s="531"/>
      <c r="G42" s="531"/>
      <c r="H42" s="532"/>
      <c r="I42" s="533" t="s">
        <v>85</v>
      </c>
      <c r="J42" s="534"/>
      <c r="K42" s="535" t="s">
        <v>236</v>
      </c>
      <c r="L42" s="535"/>
      <c r="M42" s="527" t="s">
        <v>148</v>
      </c>
      <c r="N42" s="527"/>
      <c r="O42" s="527">
        <v>2021</v>
      </c>
      <c r="P42" s="527"/>
      <c r="Q42" s="527">
        <v>2022</v>
      </c>
      <c r="R42" s="527"/>
    </row>
    <row r="43" spans="1:18" ht="29.25" hidden="1" customHeight="1">
      <c r="A43" s="441"/>
      <c r="B43" s="442"/>
      <c r="C43" s="442"/>
      <c r="D43" s="442"/>
      <c r="E43" s="442"/>
      <c r="F43" s="442"/>
      <c r="G43" s="442"/>
      <c r="H43" s="443"/>
      <c r="I43" s="539"/>
      <c r="J43" s="539"/>
      <c r="K43" s="625"/>
      <c r="L43" s="625"/>
      <c r="M43" s="529"/>
      <c r="N43" s="529"/>
      <c r="O43" s="529"/>
      <c r="P43" s="529"/>
      <c r="Q43" s="529"/>
      <c r="R43" s="529"/>
    </row>
    <row r="44" spans="1:18" ht="0.75" customHeight="1">
      <c r="A44" s="441"/>
      <c r="B44" s="442"/>
      <c r="C44" s="442"/>
      <c r="D44" s="442"/>
      <c r="E44" s="442"/>
      <c r="F44" s="442"/>
      <c r="G44" s="442"/>
      <c r="H44" s="443"/>
      <c r="I44" s="529"/>
      <c r="J44" s="529"/>
      <c r="K44" s="625"/>
      <c r="L44" s="625"/>
      <c r="M44" s="529"/>
      <c r="N44" s="529"/>
      <c r="O44" s="529"/>
      <c r="P44" s="529"/>
      <c r="Q44" s="529"/>
      <c r="R44" s="529"/>
    </row>
    <row r="45" spans="1:18" hidden="1">
      <c r="A45" s="441"/>
      <c r="B45" s="442"/>
      <c r="C45" s="442"/>
      <c r="D45" s="442"/>
      <c r="E45" s="442"/>
      <c r="F45" s="442"/>
      <c r="G45" s="442"/>
      <c r="H45" s="443"/>
      <c r="I45" s="529"/>
      <c r="J45" s="529"/>
      <c r="K45" s="625"/>
      <c r="L45" s="625"/>
      <c r="M45" s="529"/>
      <c r="N45" s="529"/>
      <c r="O45" s="529"/>
      <c r="P45" s="529"/>
      <c r="Q45" s="529"/>
      <c r="R45" s="529"/>
    </row>
    <row r="46" spans="1:18" hidden="1">
      <c r="A46" s="530" t="s">
        <v>159</v>
      </c>
      <c r="B46" s="531"/>
      <c r="C46" s="531"/>
      <c r="D46" s="531"/>
      <c r="E46" s="531"/>
      <c r="F46" s="531"/>
      <c r="G46" s="531"/>
      <c r="H46" s="532"/>
      <c r="I46" s="533" t="s">
        <v>203</v>
      </c>
      <c r="J46" s="534"/>
      <c r="K46" s="535" t="s">
        <v>204</v>
      </c>
      <c r="L46" s="535"/>
      <c r="M46" s="527" t="s">
        <v>148</v>
      </c>
      <c r="N46" s="527"/>
      <c r="O46" s="527">
        <v>2018</v>
      </c>
      <c r="P46" s="527"/>
      <c r="Q46" s="527">
        <v>2019</v>
      </c>
      <c r="R46" s="527"/>
    </row>
    <row r="47" spans="1:18" ht="26.25" customHeight="1">
      <c r="A47" s="622"/>
      <c r="B47" s="623"/>
      <c r="C47" s="623"/>
      <c r="D47" s="623"/>
      <c r="E47" s="623"/>
      <c r="F47" s="623"/>
      <c r="G47" s="623"/>
      <c r="H47" s="624"/>
      <c r="I47" s="529"/>
      <c r="J47" s="529"/>
      <c r="K47" s="529"/>
      <c r="L47" s="529"/>
      <c r="M47" s="529"/>
      <c r="N47" s="529"/>
      <c r="O47" s="529"/>
      <c r="P47" s="529"/>
      <c r="Q47" s="529"/>
      <c r="R47" s="529"/>
    </row>
    <row r="48" spans="1:18">
      <c r="A48" s="622"/>
      <c r="B48" s="623"/>
      <c r="C48" s="623"/>
      <c r="D48" s="623"/>
      <c r="E48" s="623"/>
      <c r="F48" s="623"/>
      <c r="G48" s="623"/>
      <c r="H48" s="624"/>
      <c r="I48" s="529"/>
      <c r="J48" s="529"/>
      <c r="K48" s="529"/>
      <c r="L48" s="529"/>
      <c r="M48" s="529"/>
      <c r="N48" s="529"/>
      <c r="O48" s="529"/>
      <c r="P48" s="529"/>
      <c r="Q48" s="529"/>
      <c r="R48" s="529"/>
    </row>
    <row r="49" spans="1:18" hidden="1">
      <c r="A49" s="622"/>
      <c r="B49" s="623"/>
      <c r="C49" s="623"/>
      <c r="D49" s="623"/>
      <c r="E49" s="623"/>
      <c r="F49" s="623"/>
      <c r="G49" s="623"/>
      <c r="H49" s="624"/>
      <c r="I49" s="528"/>
      <c r="J49" s="529"/>
      <c r="K49" s="528"/>
      <c r="L49" s="529"/>
      <c r="M49" s="529"/>
      <c r="N49" s="529"/>
      <c r="O49" s="528"/>
      <c r="P49" s="529"/>
      <c r="Q49" s="528"/>
      <c r="R49" s="529"/>
    </row>
    <row r="50" spans="1:18" hidden="1">
      <c r="A50" s="622"/>
      <c r="B50" s="623"/>
      <c r="C50" s="623"/>
      <c r="D50" s="623"/>
      <c r="E50" s="623"/>
      <c r="F50" s="623"/>
      <c r="G50" s="623"/>
      <c r="H50" s="624"/>
      <c r="I50" s="529"/>
      <c r="J50" s="529"/>
      <c r="K50" s="529"/>
      <c r="L50" s="529"/>
      <c r="M50" s="529"/>
      <c r="N50" s="529"/>
      <c r="O50" s="529"/>
      <c r="P50" s="529"/>
      <c r="Q50" s="529"/>
      <c r="R50" s="529"/>
    </row>
    <row r="51" spans="1:18">
      <c r="A51" s="622"/>
      <c r="B51" s="623"/>
      <c r="C51" s="623"/>
      <c r="D51" s="623"/>
      <c r="E51" s="623"/>
      <c r="F51" s="623"/>
      <c r="G51" s="623"/>
      <c r="H51" s="624"/>
      <c r="I51" s="529"/>
      <c r="J51" s="529"/>
      <c r="K51" s="529"/>
      <c r="L51" s="529"/>
      <c r="M51" s="529"/>
      <c r="N51" s="529"/>
      <c r="O51" s="529"/>
      <c r="P51" s="529"/>
      <c r="Q51" s="529"/>
      <c r="R51" s="529"/>
    </row>
    <row r="53" spans="1:18">
      <c r="A53" s="524" t="s">
        <v>38</v>
      </c>
      <c r="B53" s="525"/>
      <c r="C53" s="525"/>
      <c r="D53" s="525"/>
      <c r="E53" s="525"/>
      <c r="F53" s="525"/>
      <c r="G53" s="525"/>
      <c r="H53" s="525"/>
      <c r="I53" s="525"/>
      <c r="J53" s="525"/>
      <c r="K53" s="525"/>
      <c r="L53" s="525"/>
      <c r="M53" s="525"/>
      <c r="N53" s="526"/>
    </row>
    <row r="54" spans="1:18" ht="42.75">
      <c r="A54" s="527" t="s">
        <v>39</v>
      </c>
      <c r="B54" s="527"/>
      <c r="C54" s="106" t="s">
        <v>40</v>
      </c>
      <c r="D54" s="106" t="s">
        <v>41</v>
      </c>
      <c r="E54" s="106" t="s">
        <v>42</v>
      </c>
      <c r="F54" s="106" t="s">
        <v>43</v>
      </c>
      <c r="G54" s="106" t="s">
        <v>44</v>
      </c>
      <c r="H54" s="106" t="s">
        <v>45</v>
      </c>
      <c r="I54" s="106" t="s">
        <v>46</v>
      </c>
      <c r="J54" s="106" t="s">
        <v>47</v>
      </c>
      <c r="K54" s="106" t="s">
        <v>48</v>
      </c>
      <c r="L54" s="106" t="s">
        <v>49</v>
      </c>
      <c r="M54" s="106" t="s">
        <v>50</v>
      </c>
      <c r="N54" s="106" t="s">
        <v>51</v>
      </c>
    </row>
    <row r="55" spans="1:18" ht="19.5" customHeight="1">
      <c r="A55" s="515">
        <v>1</v>
      </c>
      <c r="B55" s="516"/>
      <c r="C55" s="108"/>
      <c r="D55" s="108"/>
      <c r="E55" s="108"/>
      <c r="F55" s="108"/>
      <c r="G55" s="108"/>
      <c r="H55" s="121" t="s">
        <v>12</v>
      </c>
      <c r="I55" s="108"/>
      <c r="J55" s="108"/>
      <c r="K55" s="108"/>
      <c r="L55" s="108"/>
      <c r="M55" s="108"/>
      <c r="N55" s="108"/>
    </row>
    <row r="56" spans="1:18" ht="12" customHeight="1" thickBot="1">
      <c r="A56" s="517"/>
      <c r="B56" s="518"/>
      <c r="C56" s="109"/>
      <c r="D56" s="109"/>
      <c r="E56" s="109"/>
      <c r="F56" s="109"/>
      <c r="G56" s="109"/>
      <c r="H56" s="109"/>
      <c r="I56" s="109"/>
      <c r="J56" s="109"/>
      <c r="K56" s="109"/>
      <c r="L56" s="109"/>
      <c r="M56" s="109"/>
      <c r="N56" s="109"/>
    </row>
    <row r="57" spans="1:18" ht="12" customHeight="1">
      <c r="A57" s="515">
        <v>2</v>
      </c>
      <c r="B57" s="516"/>
      <c r="C57" s="108"/>
      <c r="D57" s="121"/>
      <c r="E57" s="108"/>
      <c r="F57" s="108"/>
      <c r="G57" s="108"/>
      <c r="I57" s="121" t="s">
        <v>12</v>
      </c>
      <c r="J57" s="108"/>
      <c r="K57" s="108"/>
      <c r="L57" s="108"/>
      <c r="M57" s="108"/>
      <c r="N57" s="108"/>
    </row>
    <row r="58" spans="1:18" ht="12" customHeight="1" thickBot="1">
      <c r="A58" s="517"/>
      <c r="B58" s="518"/>
      <c r="C58" s="109"/>
      <c r="D58" s="109"/>
      <c r="E58" s="109"/>
      <c r="F58" s="109"/>
      <c r="G58" s="109"/>
      <c r="H58" s="109"/>
      <c r="I58" s="109"/>
      <c r="J58" s="109"/>
      <c r="K58" s="109"/>
      <c r="L58" s="109"/>
      <c r="M58" s="109"/>
      <c r="N58" s="109"/>
    </row>
    <row r="59" spans="1:18" ht="12" customHeight="1">
      <c r="A59" s="515"/>
      <c r="B59" s="516"/>
      <c r="C59" s="108"/>
      <c r="D59" s="108"/>
      <c r="E59" s="108"/>
      <c r="F59" s="108"/>
      <c r="G59" s="108"/>
      <c r="H59" s="121"/>
      <c r="I59" s="108"/>
      <c r="J59" s="108"/>
      <c r="K59" s="108"/>
      <c r="L59" s="108"/>
      <c r="M59" s="108"/>
      <c r="N59" s="108"/>
    </row>
    <row r="60" spans="1:18" ht="12" customHeight="1" thickBot="1">
      <c r="A60" s="517"/>
      <c r="B60" s="518"/>
      <c r="C60" s="109"/>
      <c r="D60" s="109"/>
      <c r="E60" s="109"/>
      <c r="F60" s="109"/>
      <c r="G60" s="109"/>
      <c r="H60" s="109"/>
      <c r="I60" s="109"/>
      <c r="J60" s="109"/>
      <c r="K60" s="109"/>
      <c r="L60" s="109"/>
      <c r="M60" s="109"/>
      <c r="N60" s="109"/>
    </row>
    <row r="61" spans="1:18" ht="12" customHeight="1" thickBot="1">
      <c r="A61" s="515"/>
      <c r="B61" s="516"/>
      <c r="C61" s="108"/>
      <c r="D61" s="108"/>
      <c r="E61" s="108"/>
      <c r="F61" s="108"/>
      <c r="G61" s="108"/>
      <c r="H61" s="108"/>
      <c r="I61" s="121"/>
      <c r="J61" s="108"/>
      <c r="K61" s="108"/>
      <c r="L61" s="108"/>
      <c r="M61" s="108"/>
      <c r="N61" s="109"/>
    </row>
    <row r="62" spans="1:18" ht="12" customHeight="1" thickBot="1">
      <c r="A62" s="517"/>
      <c r="B62" s="518"/>
      <c r="C62" s="109"/>
      <c r="D62" s="109"/>
      <c r="E62" s="109"/>
      <c r="F62" s="109"/>
      <c r="G62" s="109"/>
      <c r="H62" s="109"/>
      <c r="I62" s="109"/>
      <c r="J62" s="109"/>
      <c r="K62" s="109"/>
      <c r="L62" s="109"/>
      <c r="M62" s="109"/>
      <c r="N62" s="109"/>
    </row>
    <row r="63" spans="1:18" ht="12" customHeight="1">
      <c r="A63" s="515"/>
      <c r="B63" s="516"/>
      <c r="C63" s="108"/>
      <c r="D63" s="108"/>
      <c r="E63" s="108"/>
      <c r="F63" s="108"/>
      <c r="G63" s="108"/>
      <c r="H63" s="108"/>
      <c r="I63" s="108"/>
      <c r="J63" s="108"/>
      <c r="K63" s="108"/>
      <c r="L63" s="108"/>
      <c r="M63" s="108"/>
      <c r="N63" s="108"/>
    </row>
    <row r="64" spans="1:18" ht="12" customHeight="1" thickBot="1">
      <c r="A64" s="517"/>
      <c r="B64" s="518"/>
      <c r="C64" s="109"/>
      <c r="D64" s="109"/>
      <c r="E64" s="109"/>
      <c r="F64" s="109"/>
      <c r="G64" s="109"/>
      <c r="H64" s="109"/>
      <c r="I64" s="109"/>
      <c r="J64" s="109"/>
      <c r="K64" s="109"/>
      <c r="L64" s="109"/>
      <c r="M64" s="109"/>
      <c r="N64" s="109"/>
    </row>
    <row r="65" spans="1:16">
      <c r="A65" s="113"/>
      <c r="B65" s="113"/>
      <c r="C65" s="113"/>
      <c r="D65" s="113"/>
      <c r="E65" s="113"/>
      <c r="F65" s="113"/>
      <c r="G65" s="113"/>
      <c r="H65" s="113"/>
      <c r="I65" s="113"/>
      <c r="J65" s="113"/>
      <c r="K65" s="113"/>
      <c r="L65" s="113"/>
      <c r="M65" s="113"/>
      <c r="N65" s="113"/>
    </row>
    <row r="66" spans="1:16" ht="36" customHeight="1">
      <c r="A66" s="502" t="s">
        <v>160</v>
      </c>
      <c r="B66" s="503"/>
      <c r="C66" s="503"/>
      <c r="D66" s="503"/>
      <c r="E66" s="503"/>
      <c r="F66" s="503"/>
      <c r="G66" s="503"/>
      <c r="H66" s="503"/>
      <c r="I66" s="503"/>
      <c r="J66" s="503"/>
      <c r="K66" s="503"/>
      <c r="L66" s="503"/>
      <c r="M66" s="503"/>
      <c r="N66" s="504"/>
    </row>
    <row r="67" spans="1:16" ht="46.5" customHeight="1">
      <c r="A67" s="114" t="s">
        <v>67</v>
      </c>
      <c r="B67" s="519" t="s">
        <v>68</v>
      </c>
      <c r="C67" s="520"/>
      <c r="D67" s="520"/>
      <c r="E67" s="520"/>
      <c r="F67" s="521"/>
      <c r="G67" s="620" t="s">
        <v>161</v>
      </c>
      <c r="H67" s="620"/>
      <c r="I67" s="621" t="s">
        <v>162</v>
      </c>
      <c r="J67" s="620"/>
      <c r="K67" s="522"/>
      <c r="L67" s="522"/>
      <c r="M67" s="523"/>
      <c r="N67" s="523"/>
    </row>
    <row r="68" spans="1:16" ht="23.25" customHeight="1">
      <c r="A68" s="136" t="s">
        <v>163</v>
      </c>
      <c r="B68" s="508" t="s">
        <v>335</v>
      </c>
      <c r="C68" s="509"/>
      <c r="D68" s="509"/>
      <c r="E68" s="509"/>
      <c r="F68" s="510"/>
      <c r="G68" s="511">
        <v>35</v>
      </c>
      <c r="H68" s="512"/>
      <c r="I68" s="513"/>
      <c r="J68" s="513"/>
      <c r="K68" s="513"/>
      <c r="L68" s="513"/>
      <c r="M68" s="514"/>
      <c r="N68" s="514"/>
    </row>
    <row r="69" spans="1:16">
      <c r="A69" s="136" t="s">
        <v>208</v>
      </c>
      <c r="B69" s="508" t="s">
        <v>336</v>
      </c>
      <c r="C69" s="509"/>
      <c r="D69" s="509"/>
      <c r="E69" s="509"/>
      <c r="F69" s="510"/>
      <c r="G69" s="511">
        <v>55</v>
      </c>
      <c r="H69" s="512"/>
      <c r="I69" s="513"/>
      <c r="J69" s="513"/>
      <c r="K69" s="513"/>
      <c r="L69" s="513"/>
      <c r="M69" s="514"/>
      <c r="N69" s="514"/>
    </row>
    <row r="70" spans="1:16">
      <c r="A70" s="136" t="s">
        <v>231</v>
      </c>
      <c r="B70" s="508" t="s">
        <v>337</v>
      </c>
      <c r="C70" s="509"/>
      <c r="D70" s="509"/>
      <c r="E70" s="509"/>
      <c r="F70" s="510"/>
      <c r="G70" s="511">
        <v>10</v>
      </c>
      <c r="H70" s="512"/>
      <c r="I70" s="513"/>
      <c r="J70" s="513"/>
      <c r="K70" s="513"/>
      <c r="L70" s="513"/>
      <c r="M70" s="514"/>
      <c r="N70" s="514"/>
    </row>
    <row r="71" spans="1:16">
      <c r="A71" s="136"/>
      <c r="B71" s="508"/>
      <c r="C71" s="509"/>
      <c r="D71" s="509"/>
      <c r="E71" s="509"/>
      <c r="F71" s="510"/>
      <c r="G71" s="511"/>
      <c r="H71" s="512"/>
      <c r="I71" s="513"/>
      <c r="J71" s="513"/>
      <c r="K71" s="513"/>
      <c r="L71" s="513"/>
      <c r="M71" s="514"/>
      <c r="N71" s="514"/>
    </row>
    <row r="72" spans="1:16">
      <c r="A72" s="118">
        <f>COUNTA(B68:F71)</f>
        <v>3</v>
      </c>
      <c r="B72" s="500" t="s">
        <v>70</v>
      </c>
      <c r="C72" s="500"/>
      <c r="D72" s="500"/>
      <c r="E72" s="500"/>
      <c r="F72" s="500"/>
      <c r="G72" s="500"/>
      <c r="H72" s="500"/>
      <c r="I72" s="500"/>
      <c r="J72" s="500"/>
      <c r="K72" s="500"/>
      <c r="L72" s="501"/>
      <c r="M72" s="478"/>
      <c r="N72" s="478"/>
    </row>
    <row r="73" spans="1:16">
      <c r="A73" s="113"/>
      <c r="B73" s="113"/>
      <c r="C73" s="113"/>
      <c r="D73" s="113"/>
      <c r="E73" s="113"/>
      <c r="F73" s="113"/>
      <c r="G73" s="113"/>
      <c r="H73" s="113"/>
      <c r="I73" s="113"/>
      <c r="J73" s="113"/>
      <c r="K73" s="113"/>
      <c r="L73" s="113"/>
      <c r="M73" s="113"/>
      <c r="N73" s="113"/>
    </row>
    <row r="74" spans="1:16">
      <c r="A74" s="502" t="s">
        <v>71</v>
      </c>
      <c r="B74" s="503"/>
      <c r="C74" s="503"/>
      <c r="D74" s="503"/>
      <c r="E74" s="503"/>
      <c r="F74" s="503"/>
      <c r="G74" s="503"/>
      <c r="H74" s="503"/>
      <c r="I74" s="503"/>
      <c r="J74" s="503"/>
      <c r="K74" s="503"/>
      <c r="L74" s="503"/>
      <c r="M74" s="503"/>
      <c r="N74" s="504"/>
    </row>
    <row r="75" spans="1:16">
      <c r="A75" s="505" t="s">
        <v>72</v>
      </c>
      <c r="B75" s="506"/>
      <c r="C75" s="506"/>
      <c r="D75" s="507"/>
      <c r="E75" s="505" t="s">
        <v>73</v>
      </c>
      <c r="F75" s="506"/>
      <c r="G75" s="506"/>
      <c r="H75" s="506"/>
      <c r="I75" s="506"/>
      <c r="J75" s="506"/>
      <c r="K75" s="506"/>
      <c r="L75" s="506"/>
      <c r="M75" s="474" t="s">
        <v>74</v>
      </c>
      <c r="N75" s="476"/>
    </row>
    <row r="76" spans="1:16">
      <c r="A76" s="490"/>
      <c r="B76" s="491"/>
      <c r="C76" s="491"/>
      <c r="D76" s="492"/>
      <c r="E76" s="490"/>
      <c r="F76" s="491"/>
      <c r="G76" s="491"/>
      <c r="H76" s="491"/>
      <c r="I76" s="491"/>
      <c r="J76" s="491"/>
      <c r="K76" s="491"/>
      <c r="L76" s="491"/>
      <c r="M76" s="496"/>
      <c r="N76" s="497"/>
    </row>
    <row r="77" spans="1:16">
      <c r="A77" s="493"/>
      <c r="B77" s="494"/>
      <c r="C77" s="494"/>
      <c r="D77" s="495"/>
      <c r="E77" s="493"/>
      <c r="F77" s="494"/>
      <c r="G77" s="494"/>
      <c r="H77" s="494"/>
      <c r="I77" s="494"/>
      <c r="J77" s="494"/>
      <c r="K77" s="494"/>
      <c r="L77" s="494"/>
      <c r="M77" s="498"/>
      <c r="N77" s="499"/>
      <c r="O77" s="120"/>
      <c r="P77" s="95"/>
    </row>
    <row r="78" spans="1:16">
      <c r="A78" s="490"/>
      <c r="B78" s="491"/>
      <c r="C78" s="491"/>
      <c r="D78" s="492"/>
      <c r="E78" s="490"/>
      <c r="F78" s="491"/>
      <c r="G78" s="491"/>
      <c r="H78" s="491"/>
      <c r="I78" s="491"/>
      <c r="J78" s="491"/>
      <c r="K78" s="491"/>
      <c r="L78" s="491"/>
      <c r="M78" s="496"/>
      <c r="N78" s="497"/>
    </row>
    <row r="79" spans="1:16">
      <c r="A79" s="493"/>
      <c r="B79" s="494"/>
      <c r="C79" s="494"/>
      <c r="D79" s="495"/>
      <c r="E79" s="493"/>
      <c r="F79" s="494"/>
      <c r="G79" s="494"/>
      <c r="H79" s="494"/>
      <c r="I79" s="494"/>
      <c r="J79" s="494"/>
      <c r="K79" s="494"/>
      <c r="L79" s="494"/>
      <c r="M79" s="498"/>
      <c r="N79" s="499"/>
    </row>
    <row r="80" spans="1:16">
      <c r="A80" s="474" t="s">
        <v>75</v>
      </c>
      <c r="B80" s="475"/>
      <c r="C80" s="475"/>
      <c r="D80" s="475"/>
      <c r="E80" s="475"/>
      <c r="F80" s="475"/>
      <c r="G80" s="475"/>
      <c r="H80" s="475"/>
      <c r="I80" s="475"/>
      <c r="J80" s="475"/>
      <c r="K80" s="475"/>
      <c r="L80" s="476"/>
      <c r="M80" s="478">
        <v>800</v>
      </c>
      <c r="N80" s="478"/>
    </row>
    <row r="83" ht="29.25" customHeight="1"/>
    <row r="65336" spans="251:255">
      <c r="IQ65336" s="87" t="s">
        <v>76</v>
      </c>
      <c r="IR65336" s="87" t="s">
        <v>77</v>
      </c>
      <c r="IS65336" s="87" t="s">
        <v>78</v>
      </c>
      <c r="IT65336" s="87" t="s">
        <v>79</v>
      </c>
      <c r="IU65336" s="87" t="s">
        <v>80</v>
      </c>
    </row>
    <row r="65337" spans="251:255">
      <c r="IQ65337" s="87" t="e">
        <f>#REF!&amp;$C$9</f>
        <v>#REF!</v>
      </c>
      <c r="IR65337" s="87" t="e">
        <f>#REF!</f>
        <v>#REF!</v>
      </c>
      <c r="IS65337" s="87" t="e">
        <f>$B$24&amp;" - "&amp;$B$25&amp;" - "&amp;$B$28&amp;" - "&amp;$I$28&amp;" - "&amp;#REF!&amp;" - "&amp;#REF!&amp;" - "&amp;#REF!&amp;" - "&amp;#REF!</f>
        <v>#REF!</v>
      </c>
      <c r="IT65337" s="87" t="e">
        <f>$A$31&amp;": "&amp;$I$31&amp;" - "&amp;$A$33&amp;": "&amp;$I$32&amp;" - "&amp;#REF!&amp;": "&amp;$I$33&amp;" - "&amp;#REF!&amp;": "&amp;#REF!&amp;" - "&amp;#REF!&amp;": "&amp;#REF!&amp;" - "&amp;#REF!&amp;": "&amp;#REF!&amp;" - "&amp;#REF!&amp;": "&amp;#REF!&amp;" - "&amp;$A$35&amp;": "&amp;$I$35&amp;" - "&amp;$A$36&amp;": "&amp;$I$36&amp;" - "&amp;#REF!&amp;": "&amp;#REF!&amp;" - "&amp;#REF!&amp;": "&amp;#REF!&amp;" - "&amp;#REF!&amp;": "&amp;#REF!&amp;" - "&amp;$A$38&amp;": "&amp;$I$38</f>
        <v>#REF!</v>
      </c>
      <c r="IU65337" s="87" t="e">
        <f>#REF!</f>
        <v>#REF!</v>
      </c>
    </row>
  </sheetData>
  <mergeCells count="213">
    <mergeCell ref="A80:L80"/>
    <mergeCell ref="M80:N80"/>
    <mergeCell ref="A76:D77"/>
    <mergeCell ref="E76:L77"/>
    <mergeCell ref="M76:N77"/>
    <mergeCell ref="A78:D79"/>
    <mergeCell ref="E78:L79"/>
    <mergeCell ref="M78:N79"/>
    <mergeCell ref="B72:L72"/>
    <mergeCell ref="M72:N72"/>
    <mergeCell ref="A74:N74"/>
    <mergeCell ref="A75:D75"/>
    <mergeCell ref="E75:L75"/>
    <mergeCell ref="M75:N75"/>
    <mergeCell ref="B70:F70"/>
    <mergeCell ref="G70:H70"/>
    <mergeCell ref="I70:J70"/>
    <mergeCell ref="K70:L70"/>
    <mergeCell ref="M70:N70"/>
    <mergeCell ref="B71:F71"/>
    <mergeCell ref="G71:H71"/>
    <mergeCell ref="I71:J71"/>
    <mergeCell ref="K71:L71"/>
    <mergeCell ref="M71:N71"/>
    <mergeCell ref="B68:F68"/>
    <mergeCell ref="G68:H68"/>
    <mergeCell ref="I68:J68"/>
    <mergeCell ref="K68:L68"/>
    <mergeCell ref="M68:N68"/>
    <mergeCell ref="B69:F69"/>
    <mergeCell ref="G69:H69"/>
    <mergeCell ref="I69:J69"/>
    <mergeCell ref="K69:L69"/>
    <mergeCell ref="M69:N69"/>
    <mergeCell ref="A63:B64"/>
    <mergeCell ref="A66:N66"/>
    <mergeCell ref="B67:F67"/>
    <mergeCell ref="G67:H67"/>
    <mergeCell ref="I67:J67"/>
    <mergeCell ref="K67:L67"/>
    <mergeCell ref="M67:N67"/>
    <mergeCell ref="A53:N53"/>
    <mergeCell ref="A54:B54"/>
    <mergeCell ref="A55:B56"/>
    <mergeCell ref="A57:B58"/>
    <mergeCell ref="A59:B60"/>
    <mergeCell ref="A61:B62"/>
    <mergeCell ref="A51:H51"/>
    <mergeCell ref="I51:J51"/>
    <mergeCell ref="K51:L51"/>
    <mergeCell ref="M51:N51"/>
    <mergeCell ref="O51:P51"/>
    <mergeCell ref="Q51:R51"/>
    <mergeCell ref="A50:H50"/>
    <mergeCell ref="I50:J50"/>
    <mergeCell ref="K50:L50"/>
    <mergeCell ref="M50:N50"/>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A31:H31"/>
    <mergeCell ref="I31:J31"/>
    <mergeCell ref="K31:L31"/>
    <mergeCell ref="M31:N31"/>
    <mergeCell ref="O31:P31"/>
    <mergeCell ref="Q31:R31"/>
    <mergeCell ref="A29:R29"/>
    <mergeCell ref="A30:H30"/>
    <mergeCell ref="I30:J30"/>
    <mergeCell ref="K30:L30"/>
    <mergeCell ref="M30:N30"/>
    <mergeCell ref="O30:P30"/>
    <mergeCell ref="Q30:R30"/>
    <mergeCell ref="B27:G27"/>
    <mergeCell ref="I27:N27"/>
    <mergeCell ref="B28:G28"/>
    <mergeCell ref="I28:N28"/>
    <mergeCell ref="A10:B22"/>
    <mergeCell ref="C10:N22"/>
    <mergeCell ref="A23:N23"/>
    <mergeCell ref="B24:G24"/>
    <mergeCell ref="I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55:G55 C57:G57 C59:G59 C61:H61 C63:N63 I55:N55 J57:N57 I59:N59 J61:M61">
    <cfRule type="cellIs" dxfId="5" priority="5" stopIfTrue="1" operator="equal">
      <formula>"x"</formula>
    </cfRule>
  </conditionalFormatting>
  <conditionalFormatting sqref="C56:N56 C58:N58 C60:N60 C62:M62 N61:N62 C64:N64">
    <cfRule type="cellIs" dxfId="4" priority="6" stopIfTrue="1" operator="equal">
      <formula>"x"</formula>
    </cfRule>
  </conditionalFormatting>
  <conditionalFormatting sqref="H55">
    <cfRule type="cellIs" dxfId="3" priority="4" stopIfTrue="1" operator="equal">
      <formula>"x"</formula>
    </cfRule>
  </conditionalFormatting>
  <conditionalFormatting sqref="I57">
    <cfRule type="cellIs" dxfId="2" priority="3" stopIfTrue="1" operator="equal">
      <formula>"x"</formula>
    </cfRule>
  </conditionalFormatting>
  <conditionalFormatting sqref="H59">
    <cfRule type="cellIs" dxfId="1" priority="2" stopIfTrue="1" operator="equal">
      <formula>"x"</formula>
    </cfRule>
  </conditionalFormatting>
  <conditionalFormatting sqref="I61">
    <cfRule type="cellIs" dxfId="0"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J55:N64 I57 C55:I56 C58:I64 C57:G57"/>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12</vt:i4>
      </vt:variant>
      <vt:variant>
        <vt:lpstr>Intervalli denominati</vt:lpstr>
      </vt:variant>
      <vt:variant>
        <vt:i4>6</vt:i4>
      </vt:variant>
    </vt:vector>
  </HeadingPairs>
  <TitlesOfParts>
    <vt:vector size="18" baseType="lpstr">
      <vt:lpstr>PTPCT &amp; Codcomportamento</vt:lpstr>
      <vt:lpstr>CAD AppIO Servizi on line</vt:lpstr>
      <vt:lpstr>COVID</vt:lpstr>
      <vt:lpstr>IMU </vt:lpstr>
      <vt:lpstr>DELIBERE</vt:lpstr>
      <vt:lpstr>stock del debito</vt:lpstr>
      <vt:lpstr>archivio</vt:lpstr>
      <vt:lpstr>vigile di area</vt:lpstr>
      <vt:lpstr>VIGILI SETTEMBRE</vt:lpstr>
      <vt:lpstr>solleciti cds</vt:lpstr>
      <vt:lpstr>serv cittadino</vt:lpstr>
      <vt:lpstr>estate 2021</vt:lpstr>
      <vt:lpstr>'CAD AppIO Servizi on line'!Area_stampa</vt:lpstr>
      <vt:lpstr>COVID!Area_stampa</vt:lpstr>
      <vt:lpstr>'PTPCT &amp; Codcomportamento'!Area_stampa</vt:lpstr>
      <vt:lpstr>'CAD AppIO Servizi on line'!Titoli_stampa</vt:lpstr>
      <vt:lpstr>COVID!Titoli_stampa</vt:lpstr>
      <vt:lpstr>'PTPCT &amp; Codcomportamento'!Titoli_stampa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passerini</dc:creator>
  <cp:lastModifiedBy>Vittoria Zamproni</cp:lastModifiedBy>
  <dcterms:created xsi:type="dcterms:W3CDTF">2021-01-02T08:16:32Z</dcterms:created>
  <dcterms:modified xsi:type="dcterms:W3CDTF">2021-09-02T15:21:24Z</dcterms:modified>
</cp:coreProperties>
</file>