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Questa_cartella_di_lavoro" autoCompressPictures="0" defaultThemeVersion="124226"/>
  <bookViews>
    <workbookView xWindow="0" yWindow="0" windowWidth="24000" windowHeight="8835" tabRatio="871" activeTab="16"/>
  </bookViews>
  <sheets>
    <sheet name="Schema Generale" sheetId="6" r:id="rId1"/>
    <sheet name="Missione programma processo" sheetId="2" state="hidden" r:id="rId2"/>
    <sheet name="Obj_1" sheetId="24" r:id="rId3"/>
    <sheet name="Obj_2" sheetId="33" r:id="rId4"/>
    <sheet name="Obj_3" sheetId="44" r:id="rId5"/>
    <sheet name="obiettivo4" sheetId="59" r:id="rId6"/>
    <sheet name="OBJ 5BUONI SPESA" sheetId="61" r:id="rId7"/>
    <sheet name="Obj_6" sheetId="62" r:id="rId8"/>
    <sheet name="Obj_7" sheetId="63" r:id="rId9"/>
    <sheet name="Obj_8" sheetId="64" r:id="rId10"/>
    <sheet name="Obj_9" sheetId="58" r:id="rId11"/>
    <sheet name="Obj_10" sheetId="65" r:id="rId12"/>
    <sheet name="Obj_11" sheetId="66" r:id="rId13"/>
    <sheet name="Obj_12" sheetId="67" r:id="rId14"/>
    <sheet name="Obj_13" sheetId="68" r:id="rId15"/>
    <sheet name="Obj_14" sheetId="69" r:id="rId16"/>
    <sheet name="Obj_15" sheetId="70" r:id="rId17"/>
  </sheets>
  <externalReferences>
    <externalReference r:id="rId18"/>
    <externalReference r:id="rId19"/>
    <externalReference r:id="rId20"/>
    <externalReference r:id="rId21"/>
    <externalReference r:id="rId22"/>
  </externalReferences>
  <definedNames>
    <definedName name="_xlnm._FilterDatabase" localSheetId="0" hidden="1">'Schema Generale'!#REF!</definedName>
    <definedName name="adinolfi" localSheetId="16">#REF!</definedName>
    <definedName name="adinolfi">#REF!</definedName>
    <definedName name="annoscia" localSheetId="16">#REF!</definedName>
    <definedName name="annoscia">#REF!</definedName>
    <definedName name="area" localSheetId="5">[1]db1!$B$2:$B$20</definedName>
    <definedName name="area" localSheetId="6">[2]db1!$B$2:$B$20</definedName>
    <definedName name="area">[3]db1!$B$2:$B$20</definedName>
    <definedName name="area_2" localSheetId="5">[4]db1!$B$2:$B$20</definedName>
    <definedName name="area_2">[5]db1!$B$2:$B$20</definedName>
    <definedName name="area_3" localSheetId="5">[4]db1!$B$2:$B$20</definedName>
    <definedName name="area_3">[5]db1!$B$2:$B$20</definedName>
    <definedName name="area_4">NA()</definedName>
    <definedName name="area_7" localSheetId="5">[4]db1!$B$2:$B$20</definedName>
    <definedName name="area_7">[5]db1!$B$2:$B$20</definedName>
    <definedName name="_xlnm.Print_Area" localSheetId="5">obiettivo4!$A$1:$R$118</definedName>
    <definedName name="_xlnm.Print_Area" localSheetId="6">'OBJ 5BUONI SPESA'!$A$1:$N$103</definedName>
    <definedName name="_xlnm.Print_Area" localSheetId="2">Obj_1!$A$1:$R$86</definedName>
    <definedName name="_xlnm.Print_Area" localSheetId="11">Obj_10!$A$1:$R$81</definedName>
    <definedName name="_xlnm.Print_Area" localSheetId="12">Obj_11!$A$1:$R$87</definedName>
    <definedName name="_xlnm.Print_Area" localSheetId="13">Obj_12!$A$1:$R$80</definedName>
    <definedName name="_xlnm.Print_Area" localSheetId="14">Obj_13!$A$1:$R$77</definedName>
    <definedName name="_xlnm.Print_Area" localSheetId="15">Obj_14!$A$1:$R$80</definedName>
    <definedName name="_xlnm.Print_Area" localSheetId="16">Obj_15!$A$1:$N$107</definedName>
    <definedName name="_xlnm.Print_Area" localSheetId="3">Obj_2!$A$1:$N$119</definedName>
    <definedName name="_xlnm.Print_Area" localSheetId="4">Obj_3!$A$1:$T$104</definedName>
    <definedName name="_xlnm.Print_Area" localSheetId="7">Obj_6!$A$1:$R$76</definedName>
    <definedName name="_xlnm.Print_Area" localSheetId="8">Obj_7!$A$1:$N$78</definedName>
    <definedName name="_xlnm.Print_Area" localSheetId="9">Obj_8!$A$1:$R$86</definedName>
    <definedName name="_xlnm.Print_Area" localSheetId="10">Obj_9!$A$1:$R$82</definedName>
    <definedName name="_xlnm.Print_Area" localSheetId="0">'Schema Generale'!$A$1:$G$49</definedName>
    <definedName name="AS" localSheetId="16">#REF!</definedName>
    <definedName name="AS">#REF!</definedName>
    <definedName name="cronoprogramma" localSheetId="5">[1]db1!$K$1</definedName>
    <definedName name="cronoprogramma">[3]db1!$K$1</definedName>
    <definedName name="cronoprogramma_2" localSheetId="5">[4]db1!$K$1</definedName>
    <definedName name="cronoprogramma_2">[5]db1!$K$1</definedName>
    <definedName name="cronoprogramma_3" localSheetId="5">[4]db1!$K$1</definedName>
    <definedName name="cronoprogramma_3">[5]db1!$K$1</definedName>
    <definedName name="cronoprogramma_4">NA()</definedName>
    <definedName name="cronoprogramma_7" localSheetId="5">[4]db1!$K$1</definedName>
    <definedName name="cronoprogramma_7">[5]db1!$K$1</definedName>
    <definedName name="nome" localSheetId="5">[1]db1!$C$2:$C$20</definedName>
    <definedName name="nome" localSheetId="6">[2]db1!$C$2:$C$20</definedName>
    <definedName name="nome">[3]db1!$C$2:$C$20</definedName>
    <definedName name="nome_2" localSheetId="5">[4]db1!$C$2:$C$20</definedName>
    <definedName name="nome_2">[5]db1!$C$2:$C$20</definedName>
    <definedName name="nome_3" localSheetId="5">[4]db1!$C$2:$C$20</definedName>
    <definedName name="nome_3">[5]db1!$C$2:$C$20</definedName>
    <definedName name="nome_4">NA()</definedName>
    <definedName name="nome_7" localSheetId="5">[4]db1!$C$2:$C$20</definedName>
    <definedName name="nome_7">[5]db1!$C$2:$C$20</definedName>
    <definedName name="Payment_Needed">"Pagamento richiesto"</definedName>
    <definedName name="Reimbursement">"Rimborso"</definedName>
    <definedName name="tipo" localSheetId="5">[1]db1!$E$2:$E$4</definedName>
    <definedName name="tipo" localSheetId="6">[2]db1!$E$2:$E$4</definedName>
    <definedName name="tipo">[3]db1!$E$2:$E$4</definedName>
    <definedName name="tipo_2" localSheetId="5">[4]db1!$E$2:$E$4</definedName>
    <definedName name="tipo_2">[5]db1!$E$2:$E$4</definedName>
    <definedName name="tipo_3" localSheetId="5">[4]db1!$E$2:$E$4</definedName>
    <definedName name="tipo_3">[5]db1!$E$2:$E$4</definedName>
    <definedName name="tipo_4">NA()</definedName>
    <definedName name="tipo_7" localSheetId="5">[4]db1!$E$2:$E$4</definedName>
    <definedName name="tipo_7">[5]db1!$E$2:$E$4</definedName>
    <definedName name="_xlnm.Print_Titles" localSheetId="6">'OBJ 5BUONI SPESA'!$1:$6</definedName>
    <definedName name="_xlnm.Print_Titles" localSheetId="16">Obj_15!$1:$8</definedName>
    <definedName name="_xlnm.Print_Titles" localSheetId="3">Obj_2!$1:$8</definedName>
    <definedName name="_xlnm.Print_Titles" localSheetId="4">Obj_3!$1:$8</definedName>
    <definedName name="_xlnm.Print_Titles" localSheetId="7">Obj_6!$1:$8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4" i="44" l="1"/>
  <c r="IQ65435" i="70" l="1"/>
  <c r="IP65435" i="70"/>
  <c r="IO65435" i="70"/>
  <c r="IN65435" i="70"/>
  <c r="IM65435" i="70"/>
  <c r="A100" i="70"/>
  <c r="IU65337" i="69" l="1"/>
  <c r="IT65337" i="69"/>
  <c r="IS65337" i="69"/>
  <c r="IR65337" i="69"/>
  <c r="IQ65337" i="69"/>
  <c r="A72" i="69"/>
  <c r="IU65334" i="68"/>
  <c r="IT65334" i="68"/>
  <c r="IS65334" i="68"/>
  <c r="IR65334" i="68"/>
  <c r="IQ65334" i="68"/>
  <c r="A69" i="68"/>
  <c r="IU65337" i="67"/>
  <c r="IT65337" i="67"/>
  <c r="IS65337" i="67"/>
  <c r="IR65337" i="67"/>
  <c r="IQ65337" i="67"/>
  <c r="A72" i="67"/>
  <c r="IU65406" i="66"/>
  <c r="IT65406" i="66"/>
  <c r="IS65406" i="66"/>
  <c r="IR65406" i="66"/>
  <c r="IQ65406" i="66"/>
  <c r="A44" i="66"/>
  <c r="A42" i="66"/>
  <c r="IU65338" i="65" l="1"/>
  <c r="IT65338" i="65"/>
  <c r="IS65338" i="65"/>
  <c r="IR65338" i="65"/>
  <c r="IQ65338" i="65"/>
  <c r="A73" i="65"/>
  <c r="IU65343" i="64"/>
  <c r="IT65343" i="64"/>
  <c r="IS65343" i="64"/>
  <c r="IR65343" i="64"/>
  <c r="IQ65343" i="64"/>
  <c r="IQ65335" i="63"/>
  <c r="IP65335" i="63"/>
  <c r="IO65335" i="63"/>
  <c r="IN65335" i="63"/>
  <c r="IM65335" i="63"/>
  <c r="A70" i="63"/>
  <c r="IU65350" i="62"/>
  <c r="IT65350" i="62"/>
  <c r="IS65350" i="62"/>
  <c r="IR65350" i="62"/>
  <c r="IQ65350" i="62"/>
  <c r="P68" i="62"/>
  <c r="A68" i="62"/>
  <c r="IT65510" i="61" l="1"/>
  <c r="IS65510" i="61"/>
  <c r="IR65510" i="61"/>
  <c r="IQ65510" i="61"/>
  <c r="A92" i="61"/>
  <c r="IU65510" i="61" s="1"/>
  <c r="A58" i="61"/>
  <c r="A56" i="61"/>
  <c r="A24" i="61"/>
  <c r="A22" i="61"/>
  <c r="A44" i="61" s="1"/>
  <c r="IU65276" i="59"/>
  <c r="IT65276" i="59"/>
  <c r="IS65276" i="59"/>
  <c r="IR65276" i="59"/>
  <c r="IQ65276" i="59"/>
  <c r="A109" i="59"/>
  <c r="A48" i="61" l="1"/>
  <c r="A25" i="61"/>
  <c r="A46" i="61"/>
  <c r="A50" i="61" l="1"/>
  <c r="H22" i="61"/>
  <c r="A54" i="61" l="1"/>
  <c r="A52" i="61"/>
  <c r="IU65339" i="58" l="1"/>
  <c r="IT65339" i="58"/>
  <c r="IS65339" i="58"/>
  <c r="IR65339" i="58"/>
  <c r="IQ65339" i="58"/>
  <c r="A74" i="58"/>
  <c r="IW65441" i="44" l="1"/>
  <c r="IV65441" i="44"/>
  <c r="IU65441" i="44"/>
  <c r="IT65441" i="44"/>
  <c r="IS65441" i="44"/>
  <c r="P94" i="44"/>
  <c r="IQ65447" i="33" l="1"/>
  <c r="IP65447" i="33"/>
  <c r="IO65447" i="33"/>
  <c r="IN65447" i="33"/>
  <c r="IM65447" i="33"/>
  <c r="A109" i="33"/>
  <c r="IU65343" i="24" l="1"/>
  <c r="IT65343" i="24"/>
  <c r="IS65343" i="24"/>
  <c r="IR65343" i="24"/>
  <c r="IQ65343" i="24"/>
  <c r="A80" i="24"/>
  <c r="H1" i="2" l="1"/>
  <c r="M1" i="2" s="1"/>
  <c r="P1" i="2" s="1"/>
  <c r="P106" i="2" l="1"/>
  <c r="Q106" i="2" s="1"/>
  <c r="M106" i="2"/>
  <c r="N106" i="2" s="1"/>
  <c r="H106" i="2"/>
  <c r="I106" i="2" s="1"/>
  <c r="K106" i="2" s="1"/>
  <c r="H88" i="2"/>
  <c r="I88" i="2" s="1"/>
  <c r="K88" i="2" s="1"/>
  <c r="M88" i="2"/>
  <c r="N88" i="2" s="1"/>
  <c r="P88" i="2"/>
  <c r="Q88" i="2" s="1"/>
  <c r="I89" i="2"/>
  <c r="K89" i="2" s="1"/>
  <c r="N89" i="2"/>
  <c r="Q89" i="2"/>
  <c r="P75" i="2"/>
  <c r="Q75" i="2" s="1"/>
  <c r="M75" i="2"/>
  <c r="N75" i="2" s="1"/>
  <c r="H75" i="2"/>
  <c r="I75" i="2" s="1"/>
  <c r="K75" i="2" s="1"/>
  <c r="H68" i="2"/>
  <c r="I68" i="2" s="1"/>
  <c r="K68" i="2" s="1"/>
  <c r="M68" i="2"/>
  <c r="N68" i="2" s="1"/>
  <c r="P68" i="2"/>
  <c r="Q68" i="2" s="1"/>
  <c r="P55" i="2"/>
  <c r="Q55" i="2" s="1"/>
  <c r="M55" i="2"/>
  <c r="N55" i="2" s="1"/>
  <c r="H55" i="2"/>
  <c r="I55" i="2" s="1"/>
  <c r="K55" i="2" s="1"/>
  <c r="Q24" i="2"/>
  <c r="N24" i="2"/>
  <c r="H24" i="2"/>
  <c r="I24" i="2" s="1"/>
  <c r="K24" i="2" s="1"/>
  <c r="P104" i="2" l="1"/>
  <c r="Q104" i="2" s="1"/>
  <c r="M104" i="2"/>
  <c r="N104" i="2" s="1"/>
  <c r="H104" i="2"/>
  <c r="I104" i="2" s="1"/>
  <c r="K104" i="2" s="1"/>
  <c r="K14" i="2"/>
  <c r="K15" i="2"/>
  <c r="K79" i="2"/>
  <c r="K43" i="2"/>
  <c r="K32" i="2"/>
  <c r="K29" i="2"/>
  <c r="K26" i="2"/>
  <c r="Q86" i="2" l="1"/>
  <c r="P101" i="2" l="1"/>
  <c r="Q101" i="2" s="1"/>
  <c r="P99" i="2"/>
  <c r="Q99" i="2" s="1"/>
  <c r="P94" i="2"/>
  <c r="Q94" i="2" s="1"/>
  <c r="P93" i="2"/>
  <c r="Q93" i="2" s="1"/>
  <c r="P91" i="2"/>
  <c r="Q91" i="2" s="1"/>
  <c r="Q87" i="2"/>
  <c r="P85" i="2"/>
  <c r="Q85" i="2" s="1"/>
  <c r="Q83" i="2"/>
  <c r="P82" i="2"/>
  <c r="Q82" i="2" s="1"/>
  <c r="P78" i="2"/>
  <c r="Q78" i="2" s="1"/>
  <c r="Q72" i="2"/>
  <c r="P70" i="2"/>
  <c r="Q70" i="2" s="1"/>
  <c r="P67" i="2"/>
  <c r="Q67" i="2" s="1"/>
  <c r="P64" i="2"/>
  <c r="Q64" i="2" s="1"/>
  <c r="P61" i="2"/>
  <c r="Q61" i="2" s="1"/>
  <c r="P60" i="2"/>
  <c r="Q60" i="2" s="1"/>
  <c r="P57" i="2"/>
  <c r="Q57" i="2" s="1"/>
  <c r="P52" i="2"/>
  <c r="Q52" i="2" s="1"/>
  <c r="P51" i="2"/>
  <c r="P46" i="2"/>
  <c r="Q46" i="2" s="1"/>
  <c r="P45" i="2"/>
  <c r="Q45" i="2" s="1"/>
  <c r="Q41" i="2"/>
  <c r="P40" i="2"/>
  <c r="Q40" i="2" s="1"/>
  <c r="Q38" i="2"/>
  <c r="P37" i="2"/>
  <c r="Q37" i="2" s="1"/>
  <c r="P34" i="2"/>
  <c r="Q34" i="2" s="1"/>
  <c r="P28" i="2"/>
  <c r="Q28" i="2" s="1"/>
  <c r="P25" i="2"/>
  <c r="Q25" i="2" s="1"/>
  <c r="P21" i="2"/>
  <c r="Q21" i="2" s="1"/>
  <c r="P18" i="2"/>
  <c r="Q18" i="2" s="1"/>
  <c r="P13" i="2"/>
  <c r="Q13" i="2" s="1"/>
  <c r="P10" i="2"/>
  <c r="Q10" i="2" s="1"/>
  <c r="P7" i="2"/>
  <c r="Q7" i="2" s="1"/>
  <c r="P5" i="2"/>
  <c r="Q5" i="2" s="1"/>
  <c r="P4" i="2"/>
  <c r="Q4" i="2" s="1"/>
  <c r="P3" i="2"/>
  <c r="Q3" i="2" s="1"/>
  <c r="M101" i="2"/>
  <c r="N101" i="2" s="1"/>
  <c r="M99" i="2"/>
  <c r="N99" i="2" s="1"/>
  <c r="M94" i="2"/>
  <c r="N94" i="2" s="1"/>
  <c r="M93" i="2"/>
  <c r="N93" i="2" s="1"/>
  <c r="M91" i="2"/>
  <c r="N91" i="2" s="1"/>
  <c r="M85" i="2"/>
  <c r="N85" i="2" s="1"/>
  <c r="M82" i="2"/>
  <c r="N82" i="2" s="1"/>
  <c r="M78" i="2"/>
  <c r="N78" i="2" s="1"/>
  <c r="M70" i="2"/>
  <c r="N70" i="2" s="1"/>
  <c r="M67" i="2"/>
  <c r="N67" i="2" s="1"/>
  <c r="N65" i="2"/>
  <c r="M64" i="2"/>
  <c r="N64" i="2" s="1"/>
  <c r="M61" i="2"/>
  <c r="N61" i="2" s="1"/>
  <c r="M60" i="2"/>
  <c r="N60" i="2" s="1"/>
  <c r="M57" i="2"/>
  <c r="N57" i="2" s="1"/>
  <c r="M52" i="2"/>
  <c r="N52" i="2" s="1"/>
  <c r="M46" i="2"/>
  <c r="N46" i="2" s="1"/>
  <c r="M45" i="2"/>
  <c r="N45" i="2" s="1"/>
  <c r="M40" i="2"/>
  <c r="N40" i="2" s="1"/>
  <c r="M37" i="2"/>
  <c r="N37" i="2" s="1"/>
  <c r="M34" i="2"/>
  <c r="N34" i="2" s="1"/>
  <c r="N30" i="2"/>
  <c r="M28" i="2"/>
  <c r="N28" i="2" s="1"/>
  <c r="M25" i="2"/>
  <c r="N25" i="2" s="1"/>
  <c r="M21" i="2"/>
  <c r="N21" i="2" s="1"/>
  <c r="N19" i="2"/>
  <c r="M18" i="2"/>
  <c r="N18" i="2" s="1"/>
  <c r="M13" i="2"/>
  <c r="N13" i="2" s="1"/>
  <c r="M10" i="2"/>
  <c r="N10" i="2" s="1"/>
  <c r="N8" i="2"/>
  <c r="M7" i="2"/>
  <c r="N7" i="2" s="1"/>
  <c r="M5" i="2"/>
  <c r="N5" i="2" s="1"/>
  <c r="M4" i="2"/>
  <c r="N4" i="2" s="1"/>
  <c r="M3" i="2"/>
  <c r="N3" i="2" s="1"/>
  <c r="H101" i="2"/>
  <c r="I101" i="2" s="1"/>
  <c r="K101" i="2" s="1"/>
  <c r="H99" i="2"/>
  <c r="I99" i="2" s="1"/>
  <c r="K99" i="2" s="1"/>
  <c r="H94" i="2"/>
  <c r="I94" i="2" s="1"/>
  <c r="K94" i="2" s="1"/>
  <c r="H93" i="2"/>
  <c r="I93" i="2" s="1"/>
  <c r="K93" i="2" s="1"/>
  <c r="H91" i="2"/>
  <c r="I91" i="2" s="1"/>
  <c r="K91" i="2" s="1"/>
  <c r="H85" i="2"/>
  <c r="I85" i="2" s="1"/>
  <c r="K85" i="2" s="1"/>
  <c r="H82" i="2"/>
  <c r="I82" i="2" s="1"/>
  <c r="K82" i="2" s="1"/>
  <c r="H78" i="2"/>
  <c r="I78" i="2" s="1"/>
  <c r="K78" i="2" s="1"/>
  <c r="H70" i="2"/>
  <c r="I70" i="2" s="1"/>
  <c r="K70" i="2" s="1"/>
  <c r="H67" i="2"/>
  <c r="I67" i="2" s="1"/>
  <c r="K67" i="2" s="1"/>
  <c r="H64" i="2"/>
  <c r="I64" i="2" s="1"/>
  <c r="K64" i="2" s="1"/>
  <c r="H61" i="2"/>
  <c r="I61" i="2" s="1"/>
  <c r="K61" i="2" s="1"/>
  <c r="H60" i="2"/>
  <c r="I60" i="2" s="1"/>
  <c r="K60" i="2" s="1"/>
  <c r="H57" i="2"/>
  <c r="I57" i="2" s="1"/>
  <c r="K57" i="2" s="1"/>
  <c r="H52" i="2"/>
  <c r="I52" i="2" s="1"/>
  <c r="K52" i="2" s="1"/>
  <c r="H46" i="2"/>
  <c r="I46" i="2" s="1"/>
  <c r="K46" i="2" s="1"/>
  <c r="H45" i="2"/>
  <c r="I45" i="2" s="1"/>
  <c r="K45" i="2" s="1"/>
  <c r="I41" i="2"/>
  <c r="K41" i="2" s="1"/>
  <c r="H40" i="2"/>
  <c r="I40" i="2" s="1"/>
  <c r="K40" i="2" s="1"/>
  <c r="I38" i="2"/>
  <c r="K38" i="2" s="1"/>
  <c r="H37" i="2"/>
  <c r="I37" i="2" s="1"/>
  <c r="K37" i="2" s="1"/>
  <c r="H34" i="2"/>
  <c r="I34" i="2" s="1"/>
  <c r="K34" i="2" s="1"/>
  <c r="H28" i="2"/>
  <c r="I28" i="2" s="1"/>
  <c r="K28" i="2" s="1"/>
  <c r="H25" i="2"/>
  <c r="I25" i="2" s="1"/>
  <c r="K25" i="2" s="1"/>
  <c r="I22" i="2"/>
  <c r="K22" i="2" s="1"/>
  <c r="H21" i="2"/>
  <c r="I21" i="2" s="1"/>
  <c r="K21" i="2" s="1"/>
  <c r="H18" i="2"/>
  <c r="I18" i="2" s="1"/>
  <c r="K18" i="2" s="1"/>
  <c r="H13" i="2"/>
  <c r="I13" i="2" s="1"/>
  <c r="K13" i="2" s="1"/>
  <c r="I11" i="2"/>
  <c r="K11" i="2" s="1"/>
  <c r="H10" i="2"/>
  <c r="I10" i="2" s="1"/>
  <c r="K10" i="2" s="1"/>
  <c r="H7" i="2"/>
  <c r="I7" i="2" s="1"/>
  <c r="K7" i="2" s="1"/>
  <c r="H5" i="2"/>
  <c r="I5" i="2" s="1"/>
  <c r="K5" i="2" s="1"/>
  <c r="H4" i="2"/>
  <c r="I4" i="2" s="1"/>
  <c r="K4" i="2" s="1"/>
  <c r="H3" i="2"/>
  <c r="I3" i="2" s="1"/>
  <c r="K3" i="2" s="1"/>
  <c r="Q95" i="2"/>
  <c r="Q92" i="2"/>
  <c r="Q80" i="2"/>
  <c r="Q71" i="2"/>
  <c r="Q65" i="2"/>
  <c r="Q62" i="2"/>
  <c r="Q42" i="2"/>
  <c r="Q35" i="2"/>
  <c r="Q30" i="2"/>
  <c r="Q22" i="2"/>
  <c r="Q19" i="2"/>
  <c r="Q11" i="2"/>
  <c r="Q8" i="2"/>
  <c r="N95" i="2"/>
  <c r="N92" i="2"/>
  <c r="N86" i="2"/>
  <c r="N83" i="2"/>
  <c r="N80" i="2"/>
  <c r="N72" i="2"/>
  <c r="N71" i="2"/>
  <c r="N62" i="2"/>
  <c r="N42" i="2"/>
  <c r="N41" i="2"/>
  <c r="N38" i="2"/>
  <c r="N35" i="2"/>
  <c r="N22" i="2"/>
  <c r="N11" i="2"/>
  <c r="I95" i="2"/>
  <c r="K95" i="2" s="1"/>
  <c r="I92" i="2"/>
  <c r="K92" i="2" s="1"/>
  <c r="I86" i="2"/>
  <c r="K86" i="2" s="1"/>
  <c r="I83" i="2"/>
  <c r="K83" i="2" s="1"/>
  <c r="I80" i="2"/>
  <c r="K80" i="2" s="1"/>
  <c r="I72" i="2"/>
  <c r="K72" i="2" s="1"/>
  <c r="I71" i="2"/>
  <c r="K71" i="2" s="1"/>
  <c r="I65" i="2"/>
  <c r="K65" i="2" s="1"/>
  <c r="I62" i="2"/>
  <c r="K62" i="2" s="1"/>
  <c r="I42" i="2"/>
  <c r="K42" i="2" s="1"/>
  <c r="I35" i="2"/>
  <c r="K35" i="2" s="1"/>
  <c r="I30" i="2"/>
  <c r="K30" i="2" s="1"/>
  <c r="I8" i="2"/>
  <c r="K8" i="2" s="1"/>
  <c r="I19" i="2"/>
  <c r="K19" i="2" s="1"/>
</calcChain>
</file>

<file path=xl/comments1.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75" authorId="0" shapeId="0">
      <text>
        <r>
          <rPr>
            <sz val="9"/>
            <color indexed="81"/>
            <rFont val="Tahoma"/>
            <family val="2"/>
          </rPr>
          <t xml:space="preserve">
è alternativo alle ore</t>
        </r>
      </text>
    </comment>
    <comment ref="I75" authorId="0" shapeId="0">
      <text>
        <r>
          <rPr>
            <sz val="9"/>
            <color indexed="81"/>
            <rFont val="Tahoma"/>
            <family val="2"/>
          </rPr>
          <t xml:space="preserve">
è alternativo alle ore</t>
        </r>
      </text>
    </comment>
    <comment ref="K75" authorId="0" shapeId="0">
      <text>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5"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text>
        <r>
          <rPr>
            <sz val="9"/>
            <color indexed="81"/>
            <rFont val="Tahoma"/>
            <family val="2"/>
          </rPr>
          <t xml:space="preserve">è la misurazione qualitativa della nostro risultato 
</t>
        </r>
      </text>
    </comment>
    <comment ref="G93" authorId="0" shapeId="0">
      <text>
        <r>
          <rPr>
            <sz val="9"/>
            <color indexed="81"/>
            <rFont val="Tahoma"/>
            <family val="2"/>
          </rPr>
          <t xml:space="preserve">
è alternativo alle ore</t>
        </r>
      </text>
    </comment>
    <comment ref="A121"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21" authorId="0" shapeId="0">
      <text>
        <r>
          <rPr>
            <b/>
            <sz val="9"/>
            <color indexed="81"/>
            <rFont val="Tahoma"/>
            <family val="2"/>
          </rPr>
          <t>Inserire quanto personale è coinvolto e descrivere il ruolo di ciascuno</t>
        </r>
        <r>
          <rPr>
            <sz val="9"/>
            <color indexed="81"/>
            <rFont val="Tahoma"/>
            <family val="2"/>
          </rPr>
          <t xml:space="preserve">
</t>
        </r>
      </text>
    </comment>
    <comment ref="A123"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5"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7"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3.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6"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9" authorId="0" shapeId="0">
      <text>
        <r>
          <rPr>
            <sz val="9"/>
            <color indexed="81"/>
            <rFont val="Tahoma"/>
            <family val="2"/>
          </rPr>
          <t xml:space="preserve">è la misurazione qualitativa della nostro risultato 
</t>
        </r>
      </text>
    </comment>
    <comment ref="G86" authorId="0" shapeId="0">
      <text>
        <r>
          <rPr>
            <sz val="9"/>
            <color indexed="81"/>
            <rFont val="Tahoma"/>
            <family val="2"/>
          </rPr>
          <t xml:space="preserve">
è alternativo alle ore</t>
        </r>
      </text>
    </comment>
    <comment ref="I86" authorId="0" shapeId="0">
      <text>
        <r>
          <rPr>
            <sz val="9"/>
            <color indexed="81"/>
            <rFont val="Tahoma"/>
            <family val="2"/>
          </rPr>
          <t xml:space="preserve">
è alternativo alle ore</t>
        </r>
      </text>
    </comment>
    <comment ref="A109"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9" authorId="0" shapeId="0">
      <text>
        <r>
          <rPr>
            <b/>
            <sz val="9"/>
            <color indexed="81"/>
            <rFont val="Tahoma"/>
            <family val="2"/>
          </rPr>
          <t>Riportare la descrizione dell'obiettivo</t>
        </r>
        <r>
          <rPr>
            <sz val="9"/>
            <color indexed="81"/>
            <rFont val="Tahoma"/>
            <family val="2"/>
          </rPr>
          <t xml:space="preserve">
</t>
        </r>
      </text>
    </comment>
    <comment ref="A111"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11"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13"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13"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5"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5" authorId="0" shapeId="0">
      <text>
        <r>
          <rPr>
            <b/>
            <sz val="9"/>
            <color indexed="81"/>
            <rFont val="Tahoma"/>
            <family val="2"/>
          </rPr>
          <t>Inserire quanto personale è coinvolto e descrivere il ruolo di ciascuno</t>
        </r>
        <r>
          <rPr>
            <sz val="9"/>
            <color indexed="81"/>
            <rFont val="Tahoma"/>
            <family val="2"/>
          </rPr>
          <t xml:space="preserve">
</t>
        </r>
      </text>
    </comment>
    <comment ref="A117"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9"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1"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4.xml><?xml version="1.0" encoding="utf-8"?>
<comments xmlns="http://schemas.openxmlformats.org/spreadsheetml/2006/main">
  <authors>
    <author>Autore</author>
  </authors>
  <commentList>
    <comment ref="A41" authorId="0" shapeId="0">
      <text>
        <r>
          <rPr>
            <sz val="9"/>
            <color indexed="81"/>
            <rFont val="Tahoma"/>
            <family val="2"/>
          </rPr>
          <t>indici non strettamente necessari se non si richiama nella finalità il miglioramento temporale</t>
        </r>
      </text>
    </comment>
  </commentList>
</comments>
</file>

<file path=xl/comments5.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1"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4" authorId="0" shapeId="0">
      <text>
        <r>
          <rPr>
            <sz val="9"/>
            <color indexed="81"/>
            <rFont val="Tahoma"/>
            <family val="2"/>
          </rPr>
          <t xml:space="preserve">è la misurazione qualitativa della nostro risultato 
</t>
        </r>
      </text>
    </comment>
    <comment ref="G63" authorId="0" shapeId="0">
      <text>
        <r>
          <rPr>
            <sz val="9"/>
            <color indexed="81"/>
            <rFont val="Tahoma"/>
            <family val="2"/>
          </rPr>
          <t xml:space="preserve">
è alternativo alle ore</t>
        </r>
      </text>
    </comment>
    <comment ref="I63" authorId="0" shapeId="0">
      <text>
        <r>
          <rPr>
            <sz val="9"/>
            <color indexed="81"/>
            <rFont val="Tahoma"/>
            <family val="2"/>
          </rPr>
          <t xml:space="preserve">
è alternativo alle ore</t>
        </r>
      </text>
    </comment>
    <comment ref="A81"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81" authorId="0" shapeId="0">
      <text>
        <r>
          <rPr>
            <b/>
            <sz val="9"/>
            <color indexed="81"/>
            <rFont val="Tahoma"/>
            <family val="2"/>
          </rPr>
          <t>Riportare la descrizione dell'obiettivo</t>
        </r>
        <r>
          <rPr>
            <sz val="9"/>
            <color indexed="81"/>
            <rFont val="Tahoma"/>
            <family val="2"/>
          </rPr>
          <t xml:space="preserve">
</t>
        </r>
      </text>
    </comment>
    <comment ref="A83"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83"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85"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85"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87"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87" authorId="0" shapeId="0">
      <text>
        <r>
          <rPr>
            <b/>
            <sz val="9"/>
            <color indexed="81"/>
            <rFont val="Tahoma"/>
            <family val="2"/>
          </rPr>
          <t>Inserire quanto personale è coinvolto e descrivere il ruolo di ciascuno</t>
        </r>
        <r>
          <rPr>
            <sz val="9"/>
            <color indexed="81"/>
            <rFont val="Tahoma"/>
            <family val="2"/>
          </rPr>
          <t xml:space="preserve">
</t>
        </r>
      </text>
    </comment>
    <comment ref="A89"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91"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93"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6.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5" authorId="0" shapeId="0">
      <text>
        <r>
          <rPr>
            <sz val="9"/>
            <color indexed="81"/>
            <rFont val="Tahoma"/>
            <family val="2"/>
          </rPr>
          <t xml:space="preserve">
è alternativo alle ore</t>
        </r>
      </text>
    </comment>
    <comment ref="I65" authorId="0" shapeId="0">
      <text>
        <r>
          <rPr>
            <sz val="9"/>
            <color indexed="81"/>
            <rFont val="Tahoma"/>
            <family val="2"/>
          </rPr>
          <t xml:space="preserve">
è alternativo alle ore</t>
        </r>
      </text>
    </comment>
    <comment ref="K65" authorId="0" shapeId="0">
      <text>
        <r>
          <rPr>
            <sz val="9"/>
            <color indexed="81"/>
            <rFont val="Tahoma"/>
            <family val="2"/>
          </rPr>
          <t xml:space="preserve">
è alternativo alle ore</t>
        </r>
      </text>
    </comment>
  </commentList>
</comments>
</file>

<file path=xl/comments7.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9" authorId="0" shapeId="0">
      <text>
        <r>
          <rPr>
            <sz val="9"/>
            <color indexed="81"/>
            <rFont val="Tahoma"/>
            <family val="2"/>
          </rPr>
          <t xml:space="preserve">
è alternativo alle ore</t>
        </r>
      </text>
    </comment>
    <comment ref="I69" authorId="0" shapeId="0">
      <text>
        <r>
          <rPr>
            <sz val="9"/>
            <color indexed="81"/>
            <rFont val="Tahoma"/>
            <family val="2"/>
          </rPr>
          <t xml:space="preserve">
è alternativo alle ore</t>
        </r>
      </text>
    </comment>
    <comment ref="K69" authorId="0" shapeId="0">
      <text>
        <r>
          <rPr>
            <sz val="9"/>
            <color indexed="81"/>
            <rFont val="Tahoma"/>
            <family val="2"/>
          </rPr>
          <t xml:space="preserve">
è alternativo alle ore</t>
        </r>
      </text>
    </comment>
  </commentList>
</comments>
</file>

<file path=xl/comments8.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9" authorId="0" shapeId="0">
      <text>
        <r>
          <rPr>
            <sz val="9"/>
            <color indexed="81"/>
            <rFont val="Tahoma"/>
            <family val="2"/>
          </rPr>
          <t xml:space="preserve">
è alternativo alle ore</t>
        </r>
      </text>
    </comment>
    <comment ref="I69" authorId="0" shapeId="0">
      <text>
        <r>
          <rPr>
            <sz val="9"/>
            <color indexed="81"/>
            <rFont val="Tahoma"/>
            <family val="2"/>
          </rPr>
          <t xml:space="preserve">
è alternativo alle ore</t>
        </r>
      </text>
    </comment>
    <comment ref="K69" authorId="0" shapeId="0">
      <text>
        <r>
          <rPr>
            <sz val="9"/>
            <color indexed="81"/>
            <rFont val="Tahoma"/>
            <family val="2"/>
          </rPr>
          <t xml:space="preserve">
è alternativo alle ore</t>
        </r>
      </text>
    </comment>
  </commentList>
</comments>
</file>

<file path=xl/comments9.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7" authorId="0" shapeId="0">
      <text>
        <r>
          <rPr>
            <sz val="9"/>
            <color indexed="81"/>
            <rFont val="Tahoma"/>
            <family val="2"/>
          </rPr>
          <t xml:space="preserve">
è alternativo alle ore</t>
        </r>
      </text>
    </comment>
    <comment ref="I67" authorId="0" shapeId="0">
      <text>
        <r>
          <rPr>
            <sz val="9"/>
            <color indexed="81"/>
            <rFont val="Tahoma"/>
            <family val="2"/>
          </rPr>
          <t xml:space="preserve">
è alternativo alle ore</t>
        </r>
      </text>
    </comment>
    <comment ref="K67" authorId="0" shapeId="0">
      <text>
        <r>
          <rPr>
            <sz val="9"/>
            <color indexed="81"/>
            <rFont val="Tahoma"/>
            <family val="2"/>
          </rPr>
          <t xml:space="preserve">
è alternativo alle ore</t>
        </r>
      </text>
    </comment>
  </commentList>
</comments>
</file>

<file path=xl/comments10.xml><?xml version="1.0" encoding="utf-8"?>
<comments xmlns="http://schemas.openxmlformats.org/spreadsheetml/2006/main">
  <authors>
    <author>Autore</author>
  </authors>
  <commentList>
    <comment ref="A29" authorId="0" shapeId="0">
      <text>
        <r>
          <rPr>
            <sz val="9"/>
            <color indexed="81"/>
            <rFont val="Tahoma"/>
            <family val="2"/>
          </rPr>
          <t xml:space="preserve">
cosa produco
</t>
        </r>
        <r>
          <rPr>
            <b/>
            <sz val="9"/>
            <color indexed="81"/>
            <rFont val="Tahoma"/>
            <family val="2"/>
          </rPr>
          <t>campo obbligatorio</t>
        </r>
      </text>
    </comment>
    <comment ref="A33" authorId="0" shapeId="0">
      <text>
        <r>
          <rPr>
            <sz val="9"/>
            <color indexed="81"/>
            <rFont val="Tahoma"/>
            <family val="2"/>
          </rPr>
          <t>indici non strettamente necessari se non si richiama nella finalità il miglioramento temporale</t>
        </r>
      </text>
    </comment>
    <comment ref="A35"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text>
        <r>
          <rPr>
            <sz val="9"/>
            <color indexed="81"/>
            <rFont val="Tahoma"/>
            <family val="2"/>
          </rPr>
          <t xml:space="preserve">è la misurazione qualitativa della nostro risultato 
</t>
        </r>
      </text>
    </comment>
    <comment ref="G56" authorId="0" shapeId="0">
      <text>
        <r>
          <rPr>
            <sz val="9"/>
            <color indexed="81"/>
            <rFont val="Tahoma"/>
            <family val="2"/>
          </rPr>
          <t xml:space="preserve">
è alternativo alle ore</t>
        </r>
      </text>
    </comment>
    <comment ref="K56" authorId="0" shapeId="0">
      <text>
        <r>
          <rPr>
            <sz val="9"/>
            <color indexed="81"/>
            <rFont val="Tahoma"/>
            <family val="2"/>
          </rPr>
          <t xml:space="preserve">
è alternativo alle ore</t>
        </r>
      </text>
    </comment>
  </commentList>
</comments>
</file>

<file path=xl/comments11.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7" authorId="0" shapeId="0">
      <text>
        <r>
          <rPr>
            <sz val="9"/>
            <color indexed="81"/>
            <rFont val="Tahoma"/>
            <family val="2"/>
          </rPr>
          <t xml:space="preserve">
è alternativo alle ore</t>
        </r>
      </text>
    </comment>
    <comment ref="I67" authorId="0" shapeId="0">
      <text>
        <r>
          <rPr>
            <sz val="9"/>
            <color indexed="81"/>
            <rFont val="Tahoma"/>
            <family val="2"/>
          </rPr>
          <t xml:space="preserve">
è alternativo alle ore</t>
        </r>
      </text>
    </comment>
    <comment ref="K67" authorId="0" shapeId="0">
      <text>
        <r>
          <rPr>
            <sz val="9"/>
            <color indexed="81"/>
            <rFont val="Tahoma"/>
            <family val="2"/>
          </rPr>
          <t xml:space="preserve">
è alternativo alle ore</t>
        </r>
      </text>
    </comment>
  </commentList>
</comments>
</file>

<file path=xl/comments12.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4" authorId="0" shapeId="0">
      <text>
        <r>
          <rPr>
            <sz val="9"/>
            <color indexed="81"/>
            <rFont val="Tahoma"/>
            <family val="2"/>
          </rPr>
          <t xml:space="preserve">
è alternativo alle ore</t>
        </r>
      </text>
    </comment>
    <comment ref="I64" authorId="0" shapeId="0">
      <text>
        <r>
          <rPr>
            <sz val="9"/>
            <color indexed="81"/>
            <rFont val="Tahoma"/>
            <family val="2"/>
          </rPr>
          <t xml:space="preserve">
è alternativo alle ore</t>
        </r>
      </text>
    </comment>
    <comment ref="K64" authorId="0" shapeId="0">
      <text>
        <r>
          <rPr>
            <sz val="9"/>
            <color indexed="81"/>
            <rFont val="Tahoma"/>
            <family val="2"/>
          </rPr>
          <t xml:space="preserve">
è alternativo alle ore</t>
        </r>
      </text>
    </comment>
  </commentList>
</comments>
</file>

<file path=xl/comments13.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7" authorId="0" shapeId="0">
      <text>
        <r>
          <rPr>
            <sz val="9"/>
            <color indexed="81"/>
            <rFont val="Tahoma"/>
            <family val="2"/>
          </rPr>
          <t xml:space="preserve">
è alternativo alle ore</t>
        </r>
      </text>
    </comment>
    <comment ref="I67" authorId="0" shapeId="0">
      <text>
        <r>
          <rPr>
            <sz val="9"/>
            <color indexed="81"/>
            <rFont val="Tahoma"/>
            <family val="2"/>
          </rPr>
          <t xml:space="preserve">
è alternativo alle ore</t>
        </r>
      </text>
    </comment>
    <comment ref="K67" authorId="0" shapeId="0">
      <text>
        <r>
          <rPr>
            <sz val="9"/>
            <color indexed="81"/>
            <rFont val="Tahoma"/>
            <family val="2"/>
          </rPr>
          <t xml:space="preserve">
è alternativo alle ore</t>
        </r>
      </text>
    </comment>
  </commentList>
</comments>
</file>

<file path=xl/comments14.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A35" authorId="0" shapeId="0">
      <text>
        <r>
          <rPr>
            <sz val="9"/>
            <color indexed="81"/>
            <rFont val="Tahoma"/>
            <family val="2"/>
          </rPr>
          <t>indici non strettamente necessari se non si richiama nella finalità il miglioramento temporale</t>
        </r>
      </text>
    </comment>
    <comment ref="A40"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3" authorId="0" shapeId="0">
      <text>
        <r>
          <rPr>
            <sz val="9"/>
            <color indexed="81"/>
            <rFont val="Tahoma"/>
            <family val="2"/>
          </rPr>
          <t xml:space="preserve">è la misurazione qualitativa della nostro risultato 
</t>
        </r>
      </text>
    </comment>
    <comment ref="G84" authorId="0" shapeId="0">
      <text>
        <r>
          <rPr>
            <sz val="9"/>
            <color indexed="81"/>
            <rFont val="Tahoma"/>
            <family val="2"/>
          </rPr>
          <t xml:space="preserve">
è alternativo alle ore</t>
        </r>
      </text>
    </comment>
    <comment ref="A109"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09" authorId="0" shapeId="0">
      <text>
        <r>
          <rPr>
            <b/>
            <sz val="9"/>
            <color indexed="81"/>
            <rFont val="Tahoma"/>
            <family val="2"/>
          </rPr>
          <t>Inserire quanto personale è coinvolto e descrivere il ruolo di ciascuno</t>
        </r>
        <r>
          <rPr>
            <sz val="9"/>
            <color indexed="81"/>
            <rFont val="Tahoma"/>
            <family val="2"/>
          </rPr>
          <t xml:space="preserve">
</t>
        </r>
      </text>
    </comment>
    <comment ref="A111"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3"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5"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sharedStrings.xml><?xml version="1.0" encoding="utf-8"?>
<sst xmlns="http://schemas.openxmlformats.org/spreadsheetml/2006/main" count="2130" uniqueCount="562">
  <si>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</si>
  <si>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</si>
  <si>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</si>
  <si>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</si>
  <si>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</si>
  <si>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</si>
  <si>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</si>
  <si>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</si>
  <si>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</si>
  <si>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</si>
  <si>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AGRICOLTURA, POLITICHE AGROALIMENTARI E PESCA</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</si>
  <si>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</si>
  <si>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</si>
  <si>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</si>
  <si>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</si>
  <si>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</si>
  <si>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</si>
  <si>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</si>
  <si>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</si>
  <si>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</si>
  <si>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</si>
  <si>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</si>
  <si>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</si>
  <si>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</si>
  <si>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</si>
  <si>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</si>
  <si>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</si>
  <si>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</si>
  <si>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</si>
  <si>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Difesa del suolo</t>
  </si>
  <si>
    <t>Tutela, valorizzazione e recupero ambientale</t>
  </si>
  <si>
    <t>Rifiuti</t>
  </si>
  <si>
    <t>Servizio idrico integrato</t>
  </si>
  <si>
    <t>Viabilità e infrastrutture stradali</t>
  </si>
  <si>
    <t>Interventi per l'infanzia e i minori e per asili nido</t>
  </si>
  <si>
    <t>Interventi per la disabilità</t>
  </si>
  <si>
    <t>Interventi per gli anziani</t>
  </si>
  <si>
    <t>Interventi per il diritto alla casa</t>
  </si>
  <si>
    <t>Programmazione e governo della rete dei servizi sociosanitari e sociali</t>
  </si>
  <si>
    <t>Servizio necroscopico e cimiteriale</t>
  </si>
  <si>
    <t>Commercio - reti distributive - tutela dei consumatori</t>
  </si>
  <si>
    <t>Sviluppo del settore agricolo e del sistema agroalimentare</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</si>
  <si>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</si>
  <si>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</si>
  <si>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</si>
  <si>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</si>
  <si>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</si>
  <si>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</si>
  <si>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</si>
  <si>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</si>
  <si>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</si>
  <si>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</si>
  <si>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</si>
  <si>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 xml:space="preserve"> (DIA, SCIA, CIL, permessi di costruire)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</si>
  <si>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</si>
  <si>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</si>
  <si>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</si>
  <si>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</si>
  <si>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</si>
  <si>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</si>
  <si>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</si>
  <si>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</si>
  <si>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</si>
  <si>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</si>
  <si>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</si>
  <si>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</si>
  <si>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</si>
  <si>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</si>
  <si>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</si>
  <si>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</si>
  <si>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</si>
  <si>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</si>
  <si>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</si>
  <si>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</si>
  <si>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</si>
  <si>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</si>
  <si>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</si>
  <si>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</si>
  <si>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</si>
  <si>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</si>
  <si>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</si>
  <si>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</si>
  <si>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del nido n. iscritti nido</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</si>
  <si>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</si>
  <si>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</si>
  <si>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</si>
  <si>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</si>
  <si>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</si>
  <si>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</si>
  <si>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</si>
  <si>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</si>
  <si>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</si>
  <si>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Gradimento del servizio</t>
  </si>
  <si>
    <t>VALORE ATTESO ANNO CORRENTE</t>
  </si>
  <si>
    <t>VALORE RAGGIUNTO ANNO CORRENTE</t>
  </si>
  <si>
    <t>Indicatori</t>
  </si>
  <si>
    <t>Gradimento del servizio asilo</t>
  </si>
  <si>
    <t>Valore medio contributo</t>
  </si>
  <si>
    <t>Spesa del programma/n.contributi</t>
  </si>
  <si>
    <t>Riscosso/accertato entrate proprie</t>
  </si>
  <si>
    <t>Descrizione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</si>
  <si>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</si>
  <si>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</si>
  <si>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</si>
  <si>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</si>
  <si>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</si>
  <si>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</si>
  <si>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</si>
  <si>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</si>
  <si>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</si>
  <si>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</si>
  <si>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</si>
  <si>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</si>
  <si>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</si>
  <si>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</si>
  <si>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</si>
  <si>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</si>
  <si>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</si>
  <si>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</si>
  <si>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</si>
  <si>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</si>
  <si>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</si>
  <si>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</si>
  <si>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</si>
  <si>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</si>
  <si>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</si>
  <si>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</si>
  <si>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</si>
  <si>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</si>
  <si>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</si>
  <si>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</si>
  <si>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</si>
  <si>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</si>
  <si>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</si>
  <si>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</si>
  <si>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</si>
  <si>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</si>
  <si>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</si>
  <si>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</si>
  <si>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</si>
  <si>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</si>
  <si>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</si>
  <si>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</si>
  <si>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</si>
  <si>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</si>
  <si>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 tempo dedicato</t>
  </si>
  <si>
    <t>RISORSE AGGIUNTIVE UTILIZZATE</t>
  </si>
  <si>
    <t>Tipologia</t>
  </si>
  <si>
    <t>Costo</t>
  </si>
  <si>
    <t>COSTO COMPLESSIVO DELL'OBIETTIVO</t>
  </si>
  <si>
    <t>RISORSE AGGIUNTIVE ai sensi del comma 5 art. 15 CCNL 1.4.1999</t>
  </si>
  <si>
    <t>7 CRITERI ARAN</t>
  </si>
  <si>
    <t>Prima condizione: più risorse per il fondo in cambio di maggiori servizi</t>
  </si>
  <si>
    <t>Descrizione nuovo servizio oppure
Descrizione del miglioramento quali-quantitativo dei servizi, concreto, tangibile e verificabile:</t>
  </si>
  <si>
    <t>Seconda condizione: non generici miglioramenti dei servizi ma concreti risultati</t>
  </si>
  <si>
    <t>Descrizione del fatto “verificabile e chiaramente percepibile dall’utenza di riferimento:</t>
  </si>
  <si>
    <t>Terza condizione: risultati verificabili attraverso standard, indicatori e/o attraverso i giudizi espressi dall’utenza.</t>
  </si>
  <si>
    <t>Descrizione standard di miglioramento:</t>
  </si>
  <si>
    <t xml:space="preserve">Quarta condizione: risultati difficili che possono essere conseguiti attraverso
un ruolo attivo e determinante del personale interno.
</t>
  </si>
  <si>
    <t>Descrizione del ruolo importante del personale nel loro conseguimento</t>
  </si>
  <si>
    <t>Quinta condizione: risorse quantificate secondo criteri trasparenti e ragionevoli, analiticamente illustrati nella relazione da allegare al contratto decentrato.</t>
  </si>
  <si>
    <t>Modalità di quantificazione delle risorse</t>
  </si>
  <si>
    <t xml:space="preserve">Sesta condizione: risorse rese disponibili solo a consuntivo, dopo aver
accertato i risultati.
</t>
  </si>
  <si>
    <t>Descrizione del processo di valutazione e delle tempistiche</t>
  </si>
  <si>
    <t>La Giunta con Delibera n. xx del xx/xx/20xx ha approvato il Piano della Performance. Con Delibera n. xx del xx/xx/20xx sono stati previsti xx € per finanziare il raggiungimento del presente obiettivo. L'obiettivo sarà valutato a consuntivo dal NIV/OIV e le relative risorse saranno rese disponibili e liquidate solo dopo tale valutazione. Nella delibera è stato deciso dalla Giunta che se l'obiettivo è raggiunto al 90% vengono rese disponibili tutte le risorse, con un raggiungimento tra 89,99 e 70% vengono rese disponibili risorse in maniera direttamente proporzionale. Sotto un raggiungimento del 70% non verrà distribuita alcuna risorsa e le risorse confluiscono nel bilancio dell'Ente</t>
  </si>
  <si>
    <t>Settima condizione: risorse previste nel bilancio annuale e nel PEG.</t>
  </si>
  <si>
    <t>Verifica delle disponibilità finanziarie dell’Amministrazione ai fini della copertura delle risorse di cui all'art.15 comma 5</t>
  </si>
  <si>
    <t xml:space="preserve">La costituzione del fondo per le risorse decentrate risulta compatibile con i vincoli in tema di contenimento della spesa del personale ?
SI       NO  </t>
  </si>
  <si>
    <t xml:space="preserve">L'Ente ha rispettato il Patto di Stabilità dell'anno precedente e risulta attualmente in linea con il rispetto delle regole del Patto dell'anno in corso?
SI       NO  </t>
  </si>
  <si>
    <t xml:space="preserve">L’Ente versa in condizioni deficitarie?
SI       NO  </t>
  </si>
  <si>
    <t>DES</t>
  </si>
  <si>
    <t>TYP</t>
  </si>
  <si>
    <t>ATT</t>
  </si>
  <si>
    <t>VA</t>
  </si>
  <si>
    <t>ADD</t>
  </si>
  <si>
    <t>x</t>
  </si>
  <si>
    <t>NUMERATORE</t>
  </si>
  <si>
    <t>DENOMINATORE</t>
  </si>
  <si>
    <t>n. ab. 2017</t>
  </si>
  <si>
    <t>n. ab. 2018</t>
  </si>
  <si>
    <t>SCOSTAMENTO %</t>
  </si>
  <si>
    <t>FONDI E ACCANTONAMENTI</t>
  </si>
  <si>
    <t>DEBITO PUBBLICO</t>
  </si>
  <si>
    <t>Quota capitale ammortamento mutui e prestiti obbligazionari</t>
  </si>
  <si>
    <t>servizi conto terzi</t>
  </si>
  <si>
    <t>TOTALE SPESA</t>
  </si>
  <si>
    <t>Fondo di riserva</t>
  </si>
  <si>
    <t>Fondo di riserva, FCDE, altri fondi</t>
  </si>
  <si>
    <t>Risorse Umane</t>
  </si>
  <si>
    <t>Spesa del personale/Numero abitanti</t>
  </si>
  <si>
    <t>TURISMO</t>
  </si>
  <si>
    <t>Sviluppo e valorizzazione del turismo</t>
  </si>
  <si>
    <t xml:space="preserve"> Aree protette, parchi naturali, pro
tezione naturalistica e forestazione</t>
  </si>
  <si>
    <t>Aree protette, parchi naturali, protezione naturalistica e forestazione</t>
  </si>
  <si>
    <t>SOCCORSO CIVILE</t>
  </si>
  <si>
    <t>Sistema di protezione civile</t>
  </si>
  <si>
    <t>Interventi per le famiglie</t>
  </si>
  <si>
    <t>Indirizzo Strategico DUP n. 1</t>
  </si>
  <si>
    <t>Obj Operativo DUP n. 1</t>
  </si>
  <si>
    <t>Incremento del numero di manifestazioni e incontri organizzati rispetto all'anno precedente</t>
  </si>
  <si>
    <t>Numero di manifestazioni in aggiunta a quelle organizzate in precedenza</t>
  </si>
  <si>
    <t>Incremento del numero degli iscritti alla blblioteca rispetto all'anno precedente</t>
  </si>
  <si>
    <t>Numero di iscritti in aggiunta a quelle organizzate in precedenza</t>
  </si>
  <si>
    <t>Incremento del numero di prestiti</t>
  </si>
  <si>
    <t xml:space="preserve">Numero di prestiti </t>
  </si>
  <si>
    <t>maggiore controllo degli abusi edilizi</t>
  </si>
  <si>
    <t>N. di controlli edilizi effettuati nell'anno correnti/N. di controlli edilizi effettuati nell'anno precedente</t>
  </si>
  <si>
    <t>ATTESO 2017</t>
  </si>
  <si>
    <t>RAGGIUNTO 2017</t>
  </si>
  <si>
    <t>Missione 1 : Servizi istituzionali, generali e di gestione</t>
  </si>
  <si>
    <t>Programma 2 : Segreteria Generale</t>
  </si>
  <si>
    <t>Attuazione del Piano Triennale di Prevenzione della Corruzione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</si>
  <si>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</si>
  <si>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</si>
  <si>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</si>
  <si>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</si>
  <si>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</si>
  <si>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</si>
  <si>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Predisposizione aggiornamento annuale del PTPCT da parte del RPCT</t>
  </si>
  <si>
    <t>Monitoraggio sull'attuazione delle misure previste dal PTPCT anno corrente</t>
  </si>
  <si>
    <t>Verifica della coerenza fra la mappatura del rischio realizzata nel PTPC anno corrente e quanto previsto con la Determina n. 12 del 28/10/2015 e con la Delibera n. 831 del 3 Agosto 2016 di ANAC</t>
  </si>
  <si>
    <t>n. Aree Generali di rischio sulle quali è stata realizzata la mappatura dei processi</t>
  </si>
  <si>
    <t>n. report Controllo successivo degli atti</t>
  </si>
  <si>
    <t>da Regolamento</t>
  </si>
  <si>
    <t>n. dipendenti coinvolti in attività formative in materia di prevenzione della corruzione</t>
  </si>
  <si>
    <t>n. attestazioni dell'avvenuta verifica dell'insussistenza di situazioni, anche potenziali, di conflitto di interesse per i Consulenti e Collaboratori pubblicate in Amministrazione Trasparente</t>
  </si>
  <si>
    <t>Approvazione in Giunta del PTPCT relativo all'anno corrente</t>
  </si>
  <si>
    <t>Redazione relazione sulla stato di attuazione delle misure previste dal PTPCT da parte del RPC</t>
  </si>
  <si>
    <t>Predisposizione aggiornamento annuale del PTPCT da parte del RPC</t>
  </si>
  <si>
    <t>-</t>
  </si>
  <si>
    <r>
      <t>n.</t>
    </r>
    <r>
      <rPr>
        <sz val="8"/>
        <color indexed="10"/>
        <rFont val="Tahoma"/>
        <family val="2"/>
      </rPr>
      <t xml:space="preserve"> </t>
    </r>
    <r>
      <rPr>
        <sz val="8"/>
        <rFont val="Tahoma"/>
        <family val="2"/>
      </rPr>
      <t>violazioni del Codice di Comportamento</t>
    </r>
  </si>
  <si>
    <t>n. segnalazioni di illeciti ai sensi del PTPCT (whistleblowing)</t>
  </si>
  <si>
    <t>Valutazione media da report Controlli Interni</t>
  </si>
  <si>
    <t>COSTO DELLE RISORSE INTERNE</t>
  </si>
  <si>
    <t>n. ab. 2019</t>
  </si>
  <si>
    <t>% tempo dedicato a consuntivo</t>
  </si>
  <si>
    <t>Avvio del servizio</t>
  </si>
  <si>
    <t>Obj Operativo DUP n. 7</t>
  </si>
  <si>
    <t>CREAZIONE DI UNA FONDAZIONE PER LA GESTIONE DEL TEATRO SOCIALE E PER LA GESTIONE DELLE ATTIVITA' CULTURALI</t>
  </si>
  <si>
    <t>L'Amministrazione Comunale intende costituire una Fondazione per la gestione del Teatro Sociale di Viale Italia, 14 e per la gestione delle attività culturali, ricreative  e di promozione del territorio organizzati a Sannazzaro de' Burgondi,  in quanto ritenuto modello organizzativo che possa garantire una miglior gestione sia del Teatro sia degli eventi/manifestazioni  soprarichiamati. La Fondazione avrà tra i suoi scopi ed obiettivi in particolare la gestione, la valorizzaizone e la promozione del Testro Sociale, anche attraverso la collaborazione con altri teatri, istituti,  associazioni provinciali, regionali, nazionali aventi le medesime attività;   l'organizzazione di mostre, di eventi culturali e ricreativi anche in collaborazione con il sistema scolastico e con le associzioni del territorio.  La Fondazione dovrà attivare altresì ogni possibile strumento che consenta di accedere a sovvenzioni comunitarie, statali e regionali.La Fondazione opererà a livello nazionale e pertanto dovrà essere richiesto il riconoscimento presso la Prefettura di Pavia.</t>
  </si>
  <si>
    <t>Approvazione da parte del Consiglio Comunale della costituzione della Fondazione, dello schema dello statuto e dell'atto costitutivo</t>
  </si>
  <si>
    <t>Firma dello Statuto e dell'Atto Costitutivo</t>
  </si>
  <si>
    <t xml:space="preserve">Approvazione da parte del Consiglio Comunale della costituzione della Fondazione, dello schema dello statuto e dell'atto costitutivo </t>
  </si>
  <si>
    <t>Fassi Marinella</t>
  </si>
  <si>
    <t>Tassini Romano</t>
  </si>
  <si>
    <t xml:space="preserve">INDICATORI DI RISULTATO </t>
  </si>
  <si>
    <t>C4</t>
  </si>
  <si>
    <t>B5</t>
  </si>
  <si>
    <t>C2</t>
  </si>
  <si>
    <t>C3</t>
  </si>
  <si>
    <t>D3</t>
  </si>
  <si>
    <t>STRUTTURA 2: ECONOMICO-FINANZIARIA</t>
  </si>
  <si>
    <t>Altri ordini di istruzione</t>
  </si>
  <si>
    <t>Edilizia residenziale pubblica e locale e P.E.E.P.</t>
  </si>
  <si>
    <t>trasporto pubblico locale</t>
  </si>
  <si>
    <t>Industria, PMI e artigianato</t>
  </si>
  <si>
    <t>Commercio-retidistributive-tutela dei consumatori</t>
  </si>
  <si>
    <t>ENERGIA E DIVERSIFICAZIONE DELLE FONTI ENERGETICHE</t>
  </si>
  <si>
    <t>Fonti energetiche</t>
  </si>
  <si>
    <t>Fondo crediti di difficile esigibilità</t>
  </si>
  <si>
    <t>quota interessi ammortamento mutui e prestiti obbligazionari</t>
  </si>
  <si>
    <t>Quota capitale</t>
  </si>
  <si>
    <t>ANTICIPAZIONI FINANZIARIE</t>
  </si>
  <si>
    <t>Restituzione anticipazione di tesoreria</t>
  </si>
  <si>
    <t>SERVIZI PER CONTO TERZI</t>
  </si>
  <si>
    <t>Servizi per conto terzi e partite di giro</t>
  </si>
  <si>
    <t>STRUTTURE: 1, 2</t>
  </si>
  <si>
    <t>STRUTTURE: 2, 3, 5</t>
  </si>
  <si>
    <t>STRUTTURE: 2, 3, 4</t>
  </si>
  <si>
    <t>STRUTTURE: 2, 3</t>
  </si>
  <si>
    <t>STRUTTURE: 3, 4</t>
  </si>
  <si>
    <t>TUTTE LE STRUTTURE</t>
  </si>
  <si>
    <t>Missione: 5</t>
  </si>
  <si>
    <t>Programma: 2</t>
  </si>
  <si>
    <t>TUTTE LE PO e segretario c.le</t>
  </si>
  <si>
    <t>Indirizzo Strategico DUP n. 9</t>
  </si>
  <si>
    <t>Obj Operativo DUP n. 9</t>
  </si>
  <si>
    <t>Obiettivo gestionale n° 1
SCHEDA VALUTAZIONE PERFORMANCE ORGANIZZATIVA RESPONSABILI DI SERVIZIO</t>
  </si>
  <si>
    <t>Indirizzo Strategico DUP n. 7</t>
  </si>
  <si>
    <t>D4</t>
  </si>
  <si>
    <t>ATTESO 2019</t>
  </si>
  <si>
    <t>RAGGIUNTO 2019</t>
  </si>
  <si>
    <t>Richiesta di riconoscimento della Fondazione presso la Regione</t>
  </si>
  <si>
    <t>Entro il 30/09/2019</t>
  </si>
  <si>
    <t>Entro il 30/11/2019</t>
  </si>
  <si>
    <t>Entro il 31/12/2019</t>
  </si>
  <si>
    <t>STRUTTURE: 4, 2, 3</t>
  </si>
  <si>
    <t>STRUTTURE: 4, 2</t>
  </si>
  <si>
    <t>STRUTTURA 3: LL.PP SERVIZI TECNOLOGICI ECC.</t>
  </si>
  <si>
    <t>STRUTTURE: 2, 5</t>
  </si>
  <si>
    <t>STRUTTURA 4: SERVIZI ALLA PERSONA ECC.</t>
  </si>
  <si>
    <t>STRUTTURA 5: "POLIZIA LOCALE"</t>
  </si>
  <si>
    <t>STRUTTURE: 3</t>
  </si>
  <si>
    <t>P.O. Fassi Marinella</t>
  </si>
  <si>
    <t>SERVIZI ALLA PERSONA E AMMINISTRAZIONE GENERALE</t>
  </si>
  <si>
    <t>Missione 12</t>
  </si>
  <si>
    <t>Programma  7</t>
  </si>
  <si>
    <t>Paola Cipollina</t>
  </si>
  <si>
    <t>GESTIONE ACCESSI ALL'ARCHIVIO CORRENTE</t>
  </si>
  <si>
    <t>Creazione di un registro online e cartaceo</t>
  </si>
  <si>
    <t>avvio del servizio</t>
  </si>
  <si>
    <t>P.O. Forbiti Roberto</t>
  </si>
  <si>
    <t>Lo Bartolo Davide</t>
  </si>
  <si>
    <t>ATTESO 2020</t>
  </si>
  <si>
    <t>RAGGIUNTO 2020</t>
  </si>
  <si>
    <t>INDICATORI DI RISULTATO ( personalizzare con gli indicatori delle misure previste dal proprio PTPCT 2020-2022)</t>
  </si>
  <si>
    <t>Obiettivo gestionale n° 2</t>
  </si>
  <si>
    <t>Obiettivo gestionale n° 3</t>
  </si>
  <si>
    <t>vari</t>
  </si>
  <si>
    <t>settore tecnico lavori pubblici</t>
  </si>
  <si>
    <t>Descrizione delle fasi di attuazione</t>
  </si>
  <si>
    <t>Informazione alla popolazione</t>
  </si>
  <si>
    <t>Attivazione del volontariato locale (o sovracomunale)</t>
  </si>
  <si>
    <t>Organizzazione delle azioni di livello comunale per assicurare la continuità dei servizi essenziali</t>
  </si>
  <si>
    <t>Pianificazione e attivazione delle azioni di assistenza alla popolazione  interessata da misure urgenti di contenimento</t>
  </si>
  <si>
    <t>Organizzazione dei servizi di assistenza a domicilio per le persone in quarantena domiciliare o con limitata autonomia</t>
  </si>
  <si>
    <t>N. comunicati informativi emessi su vari canali</t>
  </si>
  <si>
    <t>N. associazioni di volontariato coinvolte</t>
  </si>
  <si>
    <t>N. volontari aderenti</t>
  </si>
  <si>
    <t>N.  ore riunioni organizzative interne</t>
  </si>
  <si>
    <t>Predisposizione atti, avvisi, riunioni, coordinamento volontari Protezione Civile</t>
  </si>
  <si>
    <t>Entro il 01/05/2020</t>
  </si>
  <si>
    <t>VERIFICA INTERMEDIA AL</t>
  </si>
  <si>
    <t>VERIFICA FINALE AL</t>
  </si>
  <si>
    <t>PERSONALE DIRIGENZIALE E DEI LIVELLI COINVOLTI NELL'OBIETTIVO</t>
  </si>
  <si>
    <t>% Partecipazione</t>
  </si>
  <si>
    <t>% di tempo
n° ore dedicate</t>
  </si>
  <si>
    <t>Costo della risorsa</t>
  </si>
  <si>
    <t>P.O.</t>
  </si>
  <si>
    <t>AREE</t>
  </si>
  <si>
    <t>ALTRE AREE COINVOLTE</t>
  </si>
  <si>
    <t>OBJ Strategico DUP</t>
  </si>
  <si>
    <t>OBJ Operativo DUP</t>
  </si>
  <si>
    <t>Titolo Obiettivo:</t>
  </si>
  <si>
    <t>Descrizione Obiettivo:</t>
  </si>
  <si>
    <t>Tempi di realizzazione</t>
  </si>
  <si>
    <t>Descrizione delle fasi di attuazione nell'anno:</t>
  </si>
  <si>
    <t>Indici di Quantità</t>
  </si>
  <si>
    <t>RAGGIUNTO</t>
  </si>
  <si>
    <t>Area amministrativa/ Area economica finanziaria</t>
  </si>
  <si>
    <t xml:space="preserve"> </t>
  </si>
  <si>
    <t>04</t>
  </si>
  <si>
    <t xml:space="preserve">MISURE URGENTI DI SOLIDARIETA' ALIMENTARE </t>
  </si>
  <si>
    <t>Definiziione delle modalità di erogazione del sostegno</t>
  </si>
  <si>
    <t xml:space="preserve">Organizzazione della distribuzione  e consegna dei vaucher/buoni buoni </t>
  </si>
  <si>
    <t>Avviso per manifestazione di interesse da parte di esercizi commerciali e conseguenti convenzionamenti</t>
  </si>
  <si>
    <t>ATTESO</t>
  </si>
  <si>
    <t>SCOSTAMENTO</t>
  </si>
  <si>
    <t>N. persone/nuclei familiari assegnatarie delle misure</t>
  </si>
  <si>
    <t>N. esercizi commerciali convenzionati</t>
  </si>
  <si>
    <t>N. vaucher/buoni spesa distribuiti</t>
  </si>
  <si>
    <t>Valore medio vaucher/buoni spesa</t>
  </si>
  <si>
    <t>Obiettivo gestionale n° 5</t>
  </si>
  <si>
    <t>Obiettivo gestionale n° 4</t>
  </si>
  <si>
    <t>Indirizzo Strategico DUP : n. 4</t>
  </si>
  <si>
    <t>Obj Operativo DUP:  n. 4</t>
  </si>
  <si>
    <t>Indirizzo Strategico DUP n.4</t>
  </si>
  <si>
    <t>Obj Operativo DUP n. 4</t>
  </si>
  <si>
    <t>ECONOMICO FINANZIARIO</t>
  </si>
  <si>
    <t>SPORTELLO IMU e TASI</t>
  </si>
  <si>
    <t>Pubblicizzazione dell'apertura dello sportello</t>
  </si>
  <si>
    <t>N. personale coinvolto per apertura sportello</t>
  </si>
  <si>
    <t>N. volantini per lancio servizio</t>
  </si>
  <si>
    <t>1 PER OGNI periodo</t>
  </si>
  <si>
    <t>N. comunicazione su portale online e pagina facebook dell'amministrazione</t>
  </si>
  <si>
    <t>Settimane di apertura straordinario sportello</t>
  </si>
  <si>
    <t>Costo per i cittadini</t>
  </si>
  <si>
    <t>Franzosi Pier Luisa</t>
  </si>
  <si>
    <t>ARERA (obblighi trasparenza e nuovo avviso Tari)</t>
  </si>
  <si>
    <t>Obiettivo gestionale n° 7
SCHEDA VALUTAZIONE PERFORMANCE ORGANIZZATIVA RESPONSABILI DI SERVIZIO</t>
  </si>
  <si>
    <t>Indirizzo Strategico DUP n. 8</t>
  </si>
  <si>
    <t>Obj Operativo DUP n. 8</t>
  </si>
  <si>
    <t>Obiettivo gestionale n° 8
SCHEDA VALUTAZIONE PERFORMANCE ORGANIZZATIVA RESPONSABILI DI SERVIZIO</t>
  </si>
  <si>
    <t xml:space="preserve">Avvio Pago PA                                 </t>
  </si>
  <si>
    <t>Obiettivo gestionale n° 9
SCHEDA VALUTAZIONE PERFORMANCE ORGANIZZATIVA RESPONSABILI DI SERVIZIO</t>
  </si>
  <si>
    <t xml:space="preserve">Monitoraggio stock del Debito (Fondo di Garanzia)                   </t>
  </si>
  <si>
    <t>Obiettivo gestionale n° 10
SCHEDA VALUTAZIONE PERFORMANCE ORGANIZZATIVA RESPONSABILI DI SERVIZIO</t>
  </si>
  <si>
    <t>Indirizzo Strategico DUP n. 10</t>
  </si>
  <si>
    <t>Obj Operativo DUP n. 10</t>
  </si>
  <si>
    <t>Missione  : 12 Diritti Sociali, Politiche Sociali e Famiglia</t>
  </si>
  <si>
    <t>Programma: 4 Interventi per i soggetti a rischio di esclusione sociale</t>
  </si>
  <si>
    <t>Attuazione nuovo reddito di cittadinza (parte sociale)</t>
  </si>
  <si>
    <t>Formazione operatori sul nuovo Reddito di Cittadinanza</t>
  </si>
  <si>
    <t>Veirifica requisiti iniziali e in itinere domande RDC</t>
  </si>
  <si>
    <t xml:space="preserve">Redazione progetti PUC da parte dei vari uffici </t>
  </si>
  <si>
    <t>N. operatori formati</t>
  </si>
  <si>
    <t>Verifica requisiti iniziali e in itinere</t>
  </si>
  <si>
    <t>Supporto per n. progetti PUC</t>
  </si>
  <si>
    <t xml:space="preserve">Rispetto dei tempi per verifica reuqisiti definiti dalla normativa </t>
  </si>
  <si>
    <t xml:space="preserve">C3 </t>
  </si>
  <si>
    <t>TISCI Claudio</t>
  </si>
  <si>
    <t>Obiettivo gestionale n° 11</t>
  </si>
  <si>
    <t>Indirizzo Strategico DUP : n. 11</t>
  </si>
  <si>
    <t>Obj Operativo DUP:  n. 11</t>
  </si>
  <si>
    <t xml:space="preserve">Estate in biblioteca                                    </t>
  </si>
  <si>
    <t>Obiettivo gestionale n° 12
SCHEDA VALUTAZIONE PERFORMANCE ORGANIZZATIVA RESPONSABILI DI SERVIZIO</t>
  </si>
  <si>
    <t>Indirizzo Strategico DUP n. 12</t>
  </si>
  <si>
    <t>Obj Operativo DUP n. 12</t>
  </si>
  <si>
    <t xml:space="preserve">Riorganizzazione mercato e controlli Covid                               </t>
  </si>
  <si>
    <t>Indirizzo Strategico DUP n. 13</t>
  </si>
  <si>
    <t>Obj Operativo DUP n. 13</t>
  </si>
  <si>
    <t>Obiettivo gestionale n° 13
SCHEDA VALUTAZIONE PERFORMANCE ORGANIZZATIVA RESPONSABILI DI SERVIZIO</t>
  </si>
  <si>
    <t xml:space="preserve">Settembre Sanazzareze organizzazione e controlli Covid                         </t>
  </si>
  <si>
    <t>Obiettivo gestionale n° 14
SCHEDA VALUTAZIONE PERFORMANCE ORGANIZZATIVA RESPONSABILI DI SERVIZIO</t>
  </si>
  <si>
    <t>Indirizzo Strategico DUP n. 14</t>
  </si>
  <si>
    <t>Obj Operativo DUP n. 14</t>
  </si>
  <si>
    <t>Consegna a casa dei contribuenti dei modelli F24 predisposti dall'ufficio</t>
  </si>
  <si>
    <t>N. modelli F24 consegnati a casa</t>
  </si>
  <si>
    <t>N. richieste pervenute allo sportello</t>
  </si>
  <si>
    <t>D2</t>
  </si>
  <si>
    <t>P.O. Gatti Debora</t>
  </si>
  <si>
    <t>Bernuzzi Massimo</t>
  </si>
  <si>
    <t>B4</t>
  </si>
  <si>
    <t>Detto progetto si pone come obiettivo finale il mantenimento di un apposito sportello IMU e TASI per i contribuenti, al fine di favorire i cittadini per i calcoli delle imposte e l’emissione del modello F24. Lo sportello IMU e TASI a seguito dell'emergenza COVID-19 provvederà ad acquisire le richieste dei cittadini e a consegnare presso il domicilio degli stesssi i modelli F24 , per permetterne il pagamento nei termini previsti dalla legge da parte dei contribuenti. I cittadini che intenderanno usufruire del servizio potranno rivolgersi all’ufficio tributi per il calcolo e relativa compilazione del modello F24.  La predisposizione dei calcoli è un servizio aggiuntivo e non obbligatorio reso alla cittadinanza. I cittadini non dovranno effettuare alcun tipo di pagamento per la prestazione resa.</t>
  </si>
  <si>
    <t xml:space="preserve">Creazione all'interno del sito internet istituzionale di una sezione nominata "Gestione tariffe e rapporti con gli utenti - Servizio gestione rifiuti urbani" ai sensi  dalla deliberazione di ARERA n. 444/2019. La finalità della sezione dedicata è quella di offire al cittadino tutte le informazioni legale alla gestione delle tariffe TARI, al gestore del servizio e tutta la modulistica necessaria legata al servizio e all'emissione degli avvisi. </t>
  </si>
  <si>
    <t>Reperimento di tutte le informazioni necessarie</t>
  </si>
  <si>
    <t>Creazione della sezione dedicata sul sito istituzionale</t>
  </si>
  <si>
    <t>Aggiornamento costante delle informazioni</t>
  </si>
  <si>
    <t>Verifica documentazione necessario</t>
  </si>
  <si>
    <t>Attivazione sezione dedicata sul sito</t>
  </si>
  <si>
    <t>N. persone formate</t>
  </si>
  <si>
    <t>Vari</t>
  </si>
  <si>
    <t>Programma 4: Gestione delle entrate tributarie e servizi fiscali</t>
  </si>
  <si>
    <t>Programma 3 :Gestione economica, finanziaria, programmazione e provveditorato</t>
  </si>
  <si>
    <t>Detto progetto si pone come obiettivo l'attivazione del servizio PagoPa, la piattaforma digitale che consente ai cittadini di pagare in modo più naturale, veloce e moderno e che solleva le amministrazioni dai costi e dai ritardi dei metodi di incasso tradizionali. Consiste in una nuova modalità per eseguire tramite iPrestatori di Servizi di Pagamento (PSP) aderenti, i pagamenti verso la Pubblica Amministrazione in modalità standardizzata. Tutte le Pubbliche Amministrazioni (PA) e gli altri soggetti indicati all’articolo 2 del Codice dell’Amministrazione Digitale (CAD) di cui al D.Lgs. n. 82/2005 devono aderire al sistema pagoPA. Adesione al modulo 1 e modulo 3 relativi ai pagamenti attesi e spontanei. Censimento dei servizi comunali interessati al servizio. Attivazione del portale e sua pubblicazione sul sito internet istituzionale</t>
  </si>
  <si>
    <t>Adesione al portale</t>
  </si>
  <si>
    <t>Censimento servizi interessati</t>
  </si>
  <si>
    <t>Attivazione del portale</t>
  </si>
  <si>
    <t>Pubblicazione del link sul sito internet istituzionale</t>
  </si>
  <si>
    <t>Pubblicazione sul sito istituzionale</t>
  </si>
  <si>
    <t>Formazione</t>
  </si>
  <si>
    <t>Persone formate</t>
  </si>
  <si>
    <t>N. avvisi sul sito istituzionale</t>
  </si>
  <si>
    <t>Romano Tassini</t>
  </si>
  <si>
    <t>Gatti Debora P.O.</t>
  </si>
  <si>
    <t>Topputi Samantha</t>
  </si>
  <si>
    <t>Durante il corso dell'anno 2020 si intende contenere l'importo dello stock del debito, al fine di contenere l'importo del fondo di garanzia istituito dalla legge di bilancio per il 2019 e la cui applicazione risulta rinviata al 2021 dal comma 854 della legge di bilancio per il 2020. Il contenimento dello stock del debito è strattamente legato all'efficacia ed efficenza dei pagamenti di un ente locale.</t>
  </si>
  <si>
    <t>Miglioramento dello stock del debito (indice trimestrale)</t>
  </si>
  <si>
    <t>Ammontare al 31/3</t>
  </si>
  <si>
    <t>Ammontare al 30/6</t>
  </si>
  <si>
    <t>Ammontare al 30/9</t>
  </si>
  <si>
    <t>Ammontare al 31/12</t>
  </si>
  <si>
    <t>Contenimento dell'ammontare del debito</t>
  </si>
  <si>
    <t>Danio Mariella</t>
  </si>
  <si>
    <t>Laboranti Flavia</t>
  </si>
  <si>
    <t>Gatti Eliana</t>
  </si>
  <si>
    <t>Missione 3 : ORDINE PUBBLICO E SICUREZZA</t>
  </si>
  <si>
    <t>Programma 1 : Polizia locale e amministrativa</t>
  </si>
  <si>
    <t>POLIZIA LOCALE</t>
  </si>
  <si>
    <t>N. di agenti coinvolti</t>
  </si>
  <si>
    <t>P.O Ponti Anna Lisa</t>
  </si>
  <si>
    <t>C5</t>
  </si>
  <si>
    <t>Massoni Marco</t>
  </si>
  <si>
    <t>Cavallotti Maurizio</t>
  </si>
  <si>
    <t>Costa Carlo</t>
  </si>
  <si>
    <t>Programmazione delle  iniziative</t>
  </si>
  <si>
    <t>Obiettivo è gestire la sagra comunale (Settembre Sannazzarese) e relativi eventi , dal punto di vista della viabilità,  ordine pubblico  e in particolare per l'anno 2020  i controlli relativi al rispetto della normativa vigente in merito all'emergenza Covid-19. Programmazione degli eventi e loro realizzazione.</t>
  </si>
  <si>
    <t>N. eventi gestiti</t>
  </si>
  <si>
    <t>Programmazione e realizzazione del mercato settimanale che si svolge nella giornata del giovedì. Gli interventi posti in essere sia livello di programmazione che di controlli nell'area interessata subiscono  modifiche al fine di rispettare l'evoluzione della normativa relativa all'emergenza Covid-19.</t>
  </si>
  <si>
    <t>Riorganizzazione costante dell'area mercatale in riferimento alla normativa vigente</t>
  </si>
  <si>
    <t>Realizzazione</t>
  </si>
  <si>
    <t>Controlli Covid-19</t>
  </si>
  <si>
    <t>N. agenti coinvolti</t>
  </si>
  <si>
    <t>n. mercati settimanali realizzati</t>
  </si>
  <si>
    <t>Missione: 1</t>
  </si>
  <si>
    <t>Programma: 7</t>
  </si>
  <si>
    <t>SERVIZI DEMOGRAFICI</t>
  </si>
  <si>
    <t>SUPPORTO AI CITTADINI E GESTIONE INNOVATIVA  DEGLI SPORTELLI  DELL’UFFICIO  DEMOGRAFICO NEL PERIODO DI EMERGENZA COVID-19 E FASI SUCCESSIVE</t>
  </si>
  <si>
    <t xml:space="preserve">A partire dai primi giorni di marzo 2020, in seguito all’adozione, da parte degli organi istituzionali, delle misure restrittive conseguenti all’emergenza da coronavirus, gli uffici demografici hanno dovuto fronteggiare una serie di attività aggiuntive per supportare la cittadinanza, garantendo nel contempo anche la continuità di tutte le altre prestazioni ordinarie, pur  in periodo di generale chiusura di uffici, aziende, attività commerciali e altro.
In particolare:
- Supporto telefonico in risposta alle numerosissime chiamate dei cittadini, bisognosi sia di rassicurazioni che di costanti informazioni relative al nuovo contesto,  creatosi in seguito all’  emergenza, con richieste di delucidazioni sui più svariati argomenti, anche non di pertinenza demografica (es. spiegazioni su autocertificazioni, possibilità di spostamenti, modalità per contattare altri uffici o enti, ecc.);
- La diffusa necessità da parte di molte persone di ricevere contributi o aiuti economici vari nonché di acquisire l’ ISEE ha implicato un incremento di richieste di certificazioni da inviare a patronati o altri intermediari;
- Vista la particolare situazione si evidenzia un maggior carico di lavoro dovuto allo straordinario numero di decessi che, a causa dell’emergenza sanitaria, ha comportato un surplus di pratiche di cremazione e trasporto fuori comune . Di conseguenza vi è stato anche un forte afflusso di istanze da parte degli eredi dei deceduti che necessitano di svariate documentazioni  per le pratiche di successione, le banche, le poste ecc.
L’ inevitabile esigenza di contenere le possibilità di contagio nel rispetto delle misure di sicurezza dettate dalle istituzioni, ha comportato altresì l’ adozione di una nuova e diversa organizzazione del lavoro ed in particolare del servizio al pubblico: accesso agli uffici su appuntamento,  rilascio di certificazioni e ritiro di documenti  e pratiche online o tramite  modalità stabilite di volta in volta a seconda delle necessità degli utenti, il tutto con grande spirito collaborativo e di partecipazione ai problemi delle persone,  nonostante le notevoli difficoltà causate dalla mancanza, dall’ inizio dell’ anno, di una unità di  personale nell’ ufficio.
</t>
  </si>
  <si>
    <t>Supporto ai cittadini durante il lockdown</t>
  </si>
  <si>
    <t xml:space="preserve">Supporto ai cittadini in fase successiva </t>
  </si>
  <si>
    <t>Numero dipendenti coinvolti</t>
  </si>
  <si>
    <t>Bisio Marina P.O.</t>
  </si>
  <si>
    <t>Mele Roberta</t>
  </si>
  <si>
    <t>B6</t>
  </si>
  <si>
    <t>Favorido Loredana</t>
  </si>
  <si>
    <t>Collaborazione alla gestione del calendario teatrale e delle varie manifestazioni ricreativo/culturali (Rinviato al  2021 causa emergenza Covid)</t>
  </si>
  <si>
    <t>Sistemazione archivio pratiche edilizie - valore percentuale sul totale delle pratiche</t>
  </si>
  <si>
    <t xml:space="preserve">Sistemazione archivio </t>
  </si>
  <si>
    <t>AGGIORNAMENTO ED INDIVIDUAZIONE DEI COMPONENTI  DELL'UCL (UNITA' DI CRISI LOCALE) PER LA GESTIONE DELL'EMERGENZA EPIDEMIOLOGICA COVID-19</t>
  </si>
  <si>
    <t xml:space="preserve">Aggiornamento ed individuazione dei componenti dell'Unita di Crisi Locale  ai fini della gestione del flusso di comunicazione e delle procedure da predisorre in relazione allo stato emergenziale determinato dal diffondersi del virus Covid-19.
Le attività preposte all'U.C.L. sono  destinate a garantire: 
- Unità di coordinamento; 
- Sanità;
- Volontariato;
- Assistenza alla popolazione; 
- Comunicazione; 
- Servizi Essenziali e mobilità.
L'U.C.L.  deve assicurare il raccordo informativo con di livello provinciale e regionale
Il personale del comune dovrà collaborare per dare attuazione al protocollo condiviso di regolamentazione delle misure per il contrasto al COVID-19. Saranno acquistati ed installati in tutti i locali uffici e strutture comunali, i dispositivi per l'igienizzazione delle mani e la segnaletica verticale e le barriere in plexiglass. 
L’emergenza sanitaria determinata dal Covid-19, la necessità di contenere la diffusione del contagio e il lockdown, in questi mesi, hanno cambiato profondamente l’attività quotidiana della Polizia Locale. Davanti al fermo quasi totale del traffico urbano, delle iniziative aggregative, sportive e culturali, delle manifestazioni e di molte attività commerciali, agli ufficiali, sottufficiali ed agenti spetta un ruolo di primo piano nel far rispettare le disposizioni anti-covid, oltre che nel rispondere alle numerose richiese di informazioni dei cittadini, quando non di aiuto vero e proprio.  </t>
  </si>
  <si>
    <t xml:space="preserve">N. casi di COVID-19 accertati </t>
  </si>
  <si>
    <t>N. locali comunaliin cui è stata inserita la segnaletica verticiale (percentuale)</t>
  </si>
  <si>
    <t>N. utenti fragili/anziani assistiti (spesa al domicilio, pratiche sanitarie, ecc..)</t>
  </si>
  <si>
    <t>N. utenti in quarantena obbligatoria e positivi COVID-19 assistiti</t>
  </si>
  <si>
    <t xml:space="preserve">Posa strutture in plexiglass e segnaletica verticale uffici </t>
  </si>
  <si>
    <t>Roberto Forbiti</t>
  </si>
  <si>
    <t>Marinella Fassi</t>
  </si>
  <si>
    <t>Ponti Annalisa</t>
  </si>
  <si>
    <t>Pogliani Carola</t>
  </si>
  <si>
    <t>Predisposizione dei criteri di accesso alla misure (modulistica/avviso) e loro pubblicizzazione</t>
  </si>
  <si>
    <t>Breve verifica e richiesta perfezionamento domande e relativa graduatoria</t>
  </si>
  <si>
    <t>N. verifche effettuate</t>
  </si>
  <si>
    <t>Alla luce delle disposizioni normativa dettate dal CAD il Comune di pone come obiettivo la digtalizzazione dei documenti amministrativi: Delibere di Consiglio e Giunta Comunale, nochè Determinazioni dirigenziali. La realizzazione prevede la formazione del personale assegnato all'Ufficio Segreteria e di tutte le P.O.. L'iter degli atti è completamente informatizzato dalla predisposizone del testo della proposta, alla creazione dei pareri , all'iscrisione dell'Ordine del giorno fino all'approvazione dell'Atto da parte dell'Organo competente che viene sottoscritto con firma digitale dal Segreterio Comunale e dal Sindaco. Una volta concluso l'iter l'atto viene preso in carico dell'ufficio Segreteria per la successiva pubblicazione all'albo pretorio e relativa conservazione</t>
  </si>
  <si>
    <t>Formazione del personale</t>
  </si>
  <si>
    <t>Adeguamento software e verifica requisiti tecnici informatici (firma digitale)</t>
  </si>
  <si>
    <t>Digitalizzazione Delibere della Giunta e del Consiglio Comunale</t>
  </si>
  <si>
    <t>Verifica requisiti tecnici e adeguamento</t>
  </si>
  <si>
    <t>Digitalizzazione atti</t>
  </si>
  <si>
    <t>Percentuale delibere digitalizzate dal 1/10</t>
  </si>
  <si>
    <t>Tutte le P.O.</t>
  </si>
  <si>
    <t>Ferraretti Anna</t>
  </si>
  <si>
    <t>Cipollina Paola</t>
  </si>
  <si>
    <t>Mangiarotti Chiara</t>
  </si>
  <si>
    <t>Baraldo Veronica</t>
  </si>
  <si>
    <t>Masoni Valeria</t>
  </si>
  <si>
    <t xml:space="preserve">Delibere digitali (Biennio)   </t>
  </si>
  <si>
    <t>Servizi alla persona e affari generali</t>
  </si>
  <si>
    <t xml:space="preserve">A seguito del DL 4 del 28/1/2019 la che introduce la misura del Reddito Cittadinanza, il servizio si vede impegnato nella verifica dei requisiti delle domande assegnate all'Ente dall'INPS, nella verifica dei requisiti iniziale, e la verifica del mantenimento dei requisiti. Inoltre prevede l'attivazione di progetti PUC (Progetti Utilità collettiva). Ogni ufficio comunale potrà stilare un progetto per il quale impiegare delle persone beneficiarie del reddito, l'Uffiico Servizi Sociali supporterà nella redazione del progetto. Successivamente si formerà un catalogo, al quale i beneficiari potranno aderire. Nel caso in cui vi siano delle adesioni bisognerà gestire l'avvio del progetto e il suo svolgimento e la rendicontazione finale.
</t>
  </si>
  <si>
    <t>Avvio progetti PUC, adesioni allo stesso da parte dei titolari del RDC, gestione e rendicontazione finale</t>
  </si>
  <si>
    <t>Missione 5 : Cultura</t>
  </si>
  <si>
    <t>Programma  :Biblioteche</t>
  </si>
  <si>
    <t>Servizi alla Persona e Affai Generali</t>
  </si>
  <si>
    <t xml:space="preserve">Organizzazione </t>
  </si>
  <si>
    <t>Pubblicizzazione dell'iniziativa e raccolta iscrizioni</t>
  </si>
  <si>
    <t>Presentazione attività e misure preventive per il contenimento del contagio</t>
  </si>
  <si>
    <t>Sottoscrizione patto di corresponsabilità e avvio del servizio</t>
  </si>
  <si>
    <t>N. personale coinvolto</t>
  </si>
  <si>
    <t>Pubblicizzazione iniziativa</t>
  </si>
  <si>
    <t>Presentazione attività e misure preventive</t>
  </si>
  <si>
    <t>Avvio del servizio e sottoscrizione patto</t>
  </si>
  <si>
    <t>Chiusura servizio</t>
  </si>
  <si>
    <t>Per l’anno 2020, data l’emergenza sanitaria in corso e le incombenze a carico degli enti gestori dei Centri Ricreativi Diurni Estivi previste dal DPCM  11.06.2020 e dall’Ordinanza Regionale  n. 566 del 12.06.2020, la Parrocchia ha comunicato di non organizzare il Centro Estivo riservato ai bambini dai 3 ai 6 anni. L’Amministrazione Comunale ritiene importante intervenire a sostegno dei genitori e dei bambini organizzando un servizio di Centro Ricreativo Diurno Estivo per i bambini sopraindicati, denominato "Estate in biblioteca Con Noi". L'iniziativa  sarà organizzata nel rispetto di tutte le disposizini normative per il contenimento del contagio nel periodo estivo 2020, attraverso la realizzazione di laboratori creativi, narrativi, psicomotori e di educazione al ritmo. si prevede la frequenza per n. tre giorni settimanali dalle ore 9,00 alle 12,00.</t>
  </si>
  <si>
    <t>N. utenti iscritti</t>
  </si>
  <si>
    <t>N. utenti presenti</t>
  </si>
  <si>
    <t>Scaglia Anna Maria</t>
  </si>
  <si>
    <t>Orbelli Lorena</t>
  </si>
  <si>
    <t>Fassi Marinella P.O.</t>
  </si>
  <si>
    <t>n. 35</t>
  </si>
  <si>
    <t>n. 40</t>
  </si>
  <si>
    <t>N. manifestazioni e eventi organizzati</t>
  </si>
  <si>
    <t>Definizione calendario eventi e manifestaizoni</t>
  </si>
  <si>
    <t>Entro 30/4/2021</t>
  </si>
  <si>
    <t>4 (2021)</t>
  </si>
  <si>
    <t>Il Comune sta predisponendo una nuova sede per l'archivio corrente presso alcuni locali della scuola secondaria di primo grado. L'accesso all'archivio dovrà essere regolamentato nel senso che occorre incaricare un dipendente il quale provvederà ad accompagnare i colleghi che necessitano di ricerche in archivio e registrerà in apposito registro gli accessi e le pratiche consegnate e/o restituite.</t>
  </si>
  <si>
    <t>3 (2021)</t>
  </si>
  <si>
    <t>N. servizi cui sarà possibile effettuare iscrizioni/pagamenti</t>
  </si>
  <si>
    <t>almeno 2</t>
  </si>
  <si>
    <t>Misure poste in essere per controllo utenza per ogni mercato</t>
  </si>
  <si>
    <t>Gestione delle iniziative dal punto di vista della sicurezza e del distanziamento</t>
  </si>
  <si>
    <t>Percentuale maggior numero atti di morte nell'anno rispetto all'anno precedente</t>
  </si>
  <si>
    <t>Obiettivo gestionale n° 15</t>
  </si>
  <si>
    <t>Obiettivo gestionale n° 6
SCHEDA VALUTAZIONE PERFORMANCE ORGANIZZATIVA RESPONSABILI DI SERVIZIO</t>
  </si>
  <si>
    <t>Sistemazione archivio</t>
  </si>
  <si>
    <t>predisposizione della circolare e creazione registro</t>
  </si>
  <si>
    <t>n. 38</t>
  </si>
  <si>
    <t xml:space="preserve">Organizzazione delle attività di sostegno economico per la spesa alimentare ai  nuclei familiari in stato di necessità a seguito dell'emergenza COVID 19, in conformità della Ordinanza della Protezione Civile n° 658/2020.
L'attività nasce dall’urgente esigenza di assicurare, in via emergenziale, risorse per interventi di solidarietà alimentare per la comunità, da effettuarsi il più velocemente possibile, con le modalità più consone al comune, quali  distribuzione di Vaucher/Buoni Spesa. Ai  sensi del Decreto Legge "Ristori Ter" pubblicato in data 23.11.2020 è stato stanziato un ulteriore sostegno economico per la spesa alimentare in conformita dell'Ordinananza della Protezione Civle n. 658/2020.
</t>
  </si>
  <si>
    <t>B3</t>
  </si>
  <si>
    <t>C1</t>
  </si>
  <si>
    <t>Gorini Valentina</t>
  </si>
  <si>
    <t>1 (2021)</t>
  </si>
  <si>
    <t>2 (2021)</t>
  </si>
  <si>
    <t>2 mesi</t>
  </si>
  <si>
    <t>&gt; 342.107</t>
  </si>
  <si>
    <t>&gt;345.768</t>
  </si>
  <si>
    <t>&gt;85.943</t>
  </si>
  <si>
    <t>&gt;15.834</t>
  </si>
  <si>
    <t xml:space="preserve">RAGGIUNTO </t>
  </si>
  <si>
    <t>% a consunitvo</t>
  </si>
  <si>
    <t>Obiettivo rinviato al 2021 in sede di approvazione a causa pandemia</t>
  </si>
  <si>
    <t>Obiettivo traslato al 2021 vei deliberagione Giunta Comnale 102 del 03.12.2020</t>
  </si>
  <si>
    <t>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</si>
</sst>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s>
  <fonts count="65" x14ac:knownFonts="1">
    <font>
      <sz val="11"/>
      <color theme="1"/>
      <name val="Calibri"/>
      <family val="2"/>
      <scheme val="minor"/>
    </font>
    <font>
      <sz val="11"/>
      <color indexed="8"/>
      <name val="Calibri"/>
      <family val="2"/>
    </font>
    <font>
      <b/>
      <i/>
      <sz val="12"/>
      <color theme="1"/>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sz val="11"/>
      <color rgb="FF000000"/>
      <name val="Calibri"/>
      <family val="2"/>
      <scheme val="minor"/>
    </font>
    <font>
      <sz val="10"/>
      <name val="Arial"/>
      <family val="2"/>
    </font>
    <font>
      <sz val="10"/>
      <name val="Tahoma"/>
      <family val="2"/>
    </font>
    <font>
      <b/>
      <sz val="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10"/>
      <name val="Arial"/>
      <family val="2"/>
    </font>
    <font>
      <sz val="14"/>
      <name val="Tahoma"/>
      <family val="2"/>
    </font>
    <font>
      <sz val="8"/>
      <color rgb="FFFF0000"/>
      <name val="Tahoma"/>
      <family val="2"/>
    </font>
    <font>
      <sz val="10"/>
      <color rgb="FFFF0000"/>
      <name val="Tahoma"/>
      <family val="2"/>
    </font>
    <font>
      <b/>
      <sz val="8"/>
      <color rgb="FFFF0000"/>
      <name val="Tahoma"/>
      <family val="2"/>
    </font>
    <font>
      <b/>
      <sz val="10"/>
      <color theme="0"/>
      <name val="Tahoma"/>
      <family val="2"/>
    </font>
    <font>
      <sz val="9"/>
      <color indexed="81"/>
      <name val="Tahoma"/>
      <family val="2"/>
    </font>
    <font>
      <b/>
      <sz val="9"/>
      <color indexed="81"/>
      <name val="Tahoma"/>
      <family val="2"/>
    </font>
    <font>
      <b/>
      <i/>
      <sz val="8"/>
      <color theme="1"/>
      <name val="Calibri"/>
      <family val="2"/>
      <scheme val="minor"/>
    </font>
    <font>
      <sz val="8"/>
      <color theme="1"/>
      <name val="Calibri"/>
      <family val="2"/>
      <scheme val="minor"/>
    </font>
    <font>
      <sz val="11"/>
      <color theme="1"/>
      <name val="Calibri"/>
      <family val="2"/>
      <scheme val="minor"/>
    </font>
    <font>
      <sz val="10"/>
      <color theme="0"/>
      <name val="Tahoma"/>
      <family val="2"/>
    </font>
    <font>
      <b/>
      <sz val="11"/>
      <color theme="1"/>
      <name val="Calibri"/>
      <family val="2"/>
      <scheme val="minor"/>
    </font>
    <font>
      <b/>
      <sz val="10"/>
      <color rgb="FFFF0000"/>
      <name val="Tahoma"/>
      <family val="2"/>
    </font>
    <font>
      <b/>
      <sz val="10"/>
      <color indexed="9"/>
      <name val="Tahoma"/>
      <family val="2"/>
    </font>
    <font>
      <sz val="11"/>
      <name val="Arial"/>
      <family val="2"/>
    </font>
    <font>
      <sz val="10"/>
      <name val="Arial"/>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6"/>
      <color theme="1"/>
      <name val="Calibri"/>
      <family val="2"/>
      <scheme val="minor"/>
    </font>
    <font>
      <sz val="10"/>
      <name val="Tahoma"/>
    </font>
    <font>
      <sz val="9"/>
      <name val="Tahoma"/>
    </font>
    <font>
      <sz val="11"/>
      <color rgb="FF000000"/>
      <name val="Calibri"/>
      <family val="2"/>
      <charset val="1"/>
    </font>
    <font>
      <sz val="9"/>
      <name val="Tahoma"/>
      <family val="2"/>
      <charset val="1"/>
    </font>
    <font>
      <sz val="8"/>
      <name val="Tahoma"/>
      <family val="2"/>
      <charset val="1"/>
    </font>
    <font>
      <sz val="8"/>
      <name val="Tahoma"/>
    </font>
    <font>
      <sz val="10"/>
      <name val="Arial"/>
      <family val="2"/>
      <charset val="1"/>
    </font>
    <font>
      <sz val="14"/>
      <name val="Tahoma"/>
      <family val="2"/>
      <charset val="1"/>
    </font>
    <font>
      <sz val="9"/>
      <color rgb="FFFF0000"/>
      <name val="Tahoma"/>
      <family val="2"/>
    </font>
    <font>
      <b/>
      <sz val="8"/>
      <name val="Tahoma"/>
      <family val="2"/>
    </font>
    <font>
      <sz val="9"/>
      <color indexed="10"/>
      <name val="Tahoma"/>
      <family val="2"/>
    </font>
    <font>
      <sz val="9"/>
      <name val="Arial"/>
      <family val="2"/>
    </font>
    <font>
      <sz val="9"/>
      <color theme="1"/>
      <name val="Tahoma"/>
      <family val="2"/>
    </font>
    <font>
      <b/>
      <sz val="11"/>
      <name val="Calibri"/>
      <family val="2"/>
      <scheme val="minor"/>
    </font>
    <font>
      <sz val="8"/>
      <name val="Arial"/>
      <family val="2"/>
    </font>
  </fonts>
  <fills count="4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indexed="41"/>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theme="6" tint="0.59999389629810485"/>
        <bgColor indexed="64"/>
      </patternFill>
    </fill>
    <fill>
      <patternFill patternType="solid">
        <fgColor rgb="FFCCFFCC"/>
        <bgColor rgb="FFCCFFFF"/>
      </patternFill>
    </fill>
    <fill>
      <patternFill patternType="solid">
        <fgColor theme="2" tint="-9.9978637043366805E-2"/>
        <bgColor indexed="64"/>
      </patternFill>
    </fill>
    <fill>
      <patternFill patternType="solid">
        <fgColor theme="2" tint="-0.249977111117893"/>
        <bgColor indexed="64"/>
      </patternFill>
    </fill>
    <fill>
      <patternFill patternType="solid">
        <fgColor indexed="42"/>
        <bgColor indexed="27"/>
      </patternFill>
    </fill>
    <fill>
      <patternFill patternType="solid">
        <fgColor indexed="9"/>
        <bgColor indexed="64"/>
      </patternFill>
    </fill>
    <fill>
      <patternFill patternType="solid">
        <fgColor rgb="FFCCFFFF"/>
        <bgColor indexed="64"/>
      </patternFill>
    </fill>
  </fills>
  <borders count="1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style="thin">
        <color indexed="64"/>
      </right>
      <top style="medium">
        <color indexed="64"/>
      </top>
      <bottom style="hair">
        <color indexed="64"/>
      </bottom>
      <diagonal/>
    </border>
    <border>
      <left style="thin">
        <color auto="1"/>
      </left>
      <right style="thin">
        <color auto="1"/>
      </right>
      <top style="thin">
        <color auto="1"/>
      </top>
      <bottom style="medium">
        <color auto="1"/>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auto="1"/>
      </left>
      <right/>
      <top style="hair">
        <color auto="1"/>
      </top>
      <bottom style="hair">
        <color auto="1"/>
      </bottom>
      <diagonal/>
    </border>
    <border>
      <left style="thin">
        <color indexed="64"/>
      </left>
      <right style="hair">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auto="1"/>
      </left>
      <right style="thin">
        <color auto="1"/>
      </right>
      <top/>
      <bottom style="thin">
        <color auto="1"/>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diagonal/>
    </border>
    <border>
      <left/>
      <right style="medium">
        <color auto="1"/>
      </right>
      <top/>
      <bottom/>
      <diagonal/>
    </border>
    <border>
      <left style="medium">
        <color auto="1"/>
      </left>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auto="1"/>
      </left>
      <right style="medium">
        <color auto="1"/>
      </right>
      <top style="hair">
        <color auto="1"/>
      </top>
      <bottom style="hair">
        <color auto="1"/>
      </bottom>
      <diagonal/>
    </border>
    <border>
      <left style="medium">
        <color indexed="64"/>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indexed="64"/>
      </left>
      <right style="medium">
        <color indexed="64"/>
      </right>
      <top style="thin">
        <color indexed="64"/>
      </top>
      <bottom style="hair">
        <color indexed="64"/>
      </bottom>
      <diagonal/>
    </border>
    <border>
      <left style="thin">
        <color auto="1"/>
      </left>
      <right/>
      <top style="hair">
        <color auto="1"/>
      </top>
      <bottom style="hair">
        <color auto="1"/>
      </bottom>
      <diagonal/>
    </border>
    <border>
      <left style="thin">
        <color indexed="64"/>
      </left>
      <right style="medium">
        <color indexed="64"/>
      </right>
      <top style="hair">
        <color indexed="64"/>
      </top>
      <bottom style="hair">
        <color indexed="64"/>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auto="1"/>
      </left>
      <right style="thin">
        <color auto="1"/>
      </right>
      <top style="thin">
        <color auto="1"/>
      </top>
      <bottom style="hair">
        <color auto="1"/>
      </bottom>
      <diagonal/>
    </border>
    <border>
      <left/>
      <right style="hair">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thin">
        <color indexed="64"/>
      </top>
      <bottom style="thin">
        <color indexed="64"/>
      </bottom>
      <diagonal/>
    </border>
    <border>
      <left style="thin">
        <color indexed="8"/>
      </left>
      <right/>
      <top style="thin">
        <color indexed="8"/>
      </top>
      <bottom style="hair">
        <color indexed="8"/>
      </bottom>
      <diagonal/>
    </border>
  </borders>
  <cellStyleXfs count="159">
    <xf numFmtId="0" fontId="0" fillId="0" borderId="0"/>
    <xf numFmtId="0" fontId="1" fillId="0" borderId="0"/>
    <xf numFmtId="0" fontId="3" fillId="0" borderId="0"/>
    <xf numFmtId="164" fontId="3" fillId="0" borderId="0" applyFont="0" applyFill="0" applyBorder="0" applyAlignment="0" applyProtection="0"/>
    <xf numFmtId="41" fontId="3" fillId="0" borderId="0" applyFont="0" applyFill="0" applyBorder="0" applyAlignment="0" applyProtection="0"/>
    <xf numFmtId="0" fontId="3" fillId="0" borderId="0"/>
    <xf numFmtId="165"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9" fillId="0" borderId="0"/>
    <xf numFmtId="43" fontId="26" fillId="0" borderId="0" applyFont="0" applyFill="0" applyBorder="0" applyAlignment="0" applyProtection="0"/>
    <xf numFmtId="9" fontId="26" fillId="0" borderId="0" applyFont="0" applyFill="0" applyBorder="0" applyAlignment="0" applyProtection="0"/>
    <xf numFmtId="0" fontId="3" fillId="0" borderId="0"/>
    <xf numFmtId="0" fontId="32" fillId="0" borderId="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4" fillId="31" borderId="62" applyNumberFormat="0" applyAlignment="0" applyProtection="0"/>
    <xf numFmtId="0" fontId="35" fillId="0" borderId="63" applyNumberFormat="0" applyFill="0" applyAlignment="0" applyProtection="0"/>
    <xf numFmtId="0" fontId="36" fillId="32" borderId="64" applyNumberFormat="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6" borderId="0" applyNumberFormat="0" applyBorder="0" applyAlignment="0" applyProtection="0"/>
    <xf numFmtId="0" fontId="37" fillId="22" borderId="62" applyNumberFormat="0" applyAlignment="0" applyProtection="0"/>
    <xf numFmtId="0" fontId="38" fillId="37" borderId="0" applyNumberFormat="0" applyBorder="0" applyAlignment="0" applyProtection="0"/>
    <xf numFmtId="0" fontId="32" fillId="38" borderId="65" applyNumberFormat="0" applyFont="0" applyAlignment="0" applyProtection="0"/>
    <xf numFmtId="0" fontId="39" fillId="31" borderId="66"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67" applyNumberFormat="0" applyFill="0" applyAlignment="0" applyProtection="0"/>
    <xf numFmtId="0" fontId="44" fillId="0" borderId="68" applyNumberFormat="0" applyFill="0" applyAlignment="0" applyProtection="0"/>
    <xf numFmtId="0" fontId="45" fillId="0" borderId="69" applyNumberFormat="0" applyFill="0" applyAlignment="0" applyProtection="0"/>
    <xf numFmtId="0" fontId="45" fillId="0" borderId="0" applyNumberFormat="0" applyFill="0" applyBorder="0" applyAlignment="0" applyProtection="0"/>
    <xf numFmtId="0" fontId="46" fillId="0" borderId="70" applyNumberFormat="0" applyFill="0" applyAlignment="0" applyProtection="0"/>
    <xf numFmtId="0" fontId="47" fillId="18" borderId="0" applyNumberFormat="0" applyBorder="0" applyAlignment="0" applyProtection="0"/>
    <xf numFmtId="0" fontId="48" fillId="19" borderId="0" applyNumberFormat="0" applyBorder="0" applyAlignment="0" applyProtection="0"/>
    <xf numFmtId="165" fontId="32" fillId="0" borderId="0" applyFont="0" applyFill="0" applyBorder="0" applyAlignment="0" applyProtection="0"/>
    <xf numFmtId="0" fontId="32" fillId="0" borderId="0"/>
    <xf numFmtId="0" fontId="9" fillId="0" borderId="0"/>
    <xf numFmtId="0" fontId="50" fillId="0" borderId="0"/>
    <xf numFmtId="0" fontId="52" fillId="0" borderId="0"/>
    <xf numFmtId="164" fontId="3" fillId="0" borderId="0"/>
    <xf numFmtId="0" fontId="9" fillId="0" borderId="0"/>
    <xf numFmtId="164" fontId="26" fillId="0" borderId="0"/>
    <xf numFmtId="0" fontId="3" fillId="0" borderId="0"/>
  </cellStyleXfs>
  <cellXfs count="1031">
    <xf numFmtId="0" fontId="0" fillId="0" borderId="0" xfId="0"/>
    <xf numFmtId="0" fontId="2" fillId="0" borderId="0" xfId="0" applyFont="1"/>
    <xf numFmtId="0" fontId="0" fillId="0" borderId="0" xfId="0" applyAlignment="1">
      <alignment wrapText="1"/>
    </xf>
    <xf numFmtId="0" fontId="16" fillId="0" borderId="25" xfId="103" applyFont="1" applyBorder="1" applyAlignment="1">
      <alignment horizontal="center" vertical="center" wrapText="1"/>
    </xf>
    <xf numFmtId="0" fontId="8" fillId="0" borderId="0" xfId="103" applyAlignment="1">
      <alignment horizontal="center" vertical="center" wrapText="1"/>
    </xf>
    <xf numFmtId="0" fontId="8" fillId="0" borderId="0" xfId="103"/>
    <xf numFmtId="0" fontId="9" fillId="0" borderId="0" xfId="104" applyAlignment="1" applyProtection="1">
      <alignment horizontal="center" vertical="center"/>
      <protection locked="0"/>
    </xf>
    <xf numFmtId="0" fontId="9" fillId="0" borderId="0" xfId="104" applyAlignment="1">
      <alignment horizontal="center" vertical="center"/>
    </xf>
    <xf numFmtId="0" fontId="12" fillId="0" borderId="0" xfId="104" applyFont="1" applyAlignment="1" applyProtection="1">
      <alignment horizontal="center" vertical="center"/>
      <protection locked="0"/>
    </xf>
    <xf numFmtId="0" fontId="9" fillId="3" borderId="15" xfId="104" applyFill="1" applyBorder="1" applyAlignment="1">
      <alignment horizontal="center" vertical="center" wrapText="1"/>
    </xf>
    <xf numFmtId="0" fontId="9" fillId="2" borderId="2" xfId="104" applyFill="1" applyBorder="1" applyAlignment="1">
      <alignment vertical="center"/>
    </xf>
    <xf numFmtId="0" fontId="9" fillId="2" borderId="3" xfId="104" applyFill="1" applyBorder="1" applyAlignment="1">
      <alignment vertical="center"/>
    </xf>
    <xf numFmtId="0" fontId="19" fillId="0" borderId="0" xfId="104" applyFont="1" applyAlignment="1" applyProtection="1">
      <alignment horizontal="center" vertical="center"/>
      <protection locked="0"/>
    </xf>
    <xf numFmtId="0" fontId="11" fillId="3" borderId="15" xfId="104" applyFont="1" applyFill="1" applyBorder="1" applyAlignment="1">
      <alignment horizontal="center" vertical="center" textRotation="90"/>
    </xf>
    <xf numFmtId="14" fontId="20" fillId="0" borderId="15" xfId="104" applyNumberFormat="1" applyFont="1" applyBorder="1" applyAlignment="1" applyProtection="1">
      <alignment horizontal="center" vertical="center"/>
      <protection locked="0"/>
    </xf>
    <xf numFmtId="0" fontId="9" fillId="0" borderId="15" xfId="104" applyBorder="1" applyAlignment="1" applyProtection="1">
      <alignment horizontal="center" vertical="center"/>
      <protection locked="0"/>
    </xf>
    <xf numFmtId="0" fontId="9" fillId="0" borderId="18" xfId="104" applyBorder="1" applyAlignment="1" applyProtection="1">
      <alignment horizontal="center" vertical="center"/>
      <protection locked="0"/>
    </xf>
    <xf numFmtId="0" fontId="19" fillId="0" borderId="15" xfId="104" applyFont="1" applyBorder="1" applyAlignment="1" applyProtection="1">
      <alignment horizontal="center" vertical="center"/>
      <protection locked="0"/>
    </xf>
    <xf numFmtId="16" fontId="21" fillId="0" borderId="15" xfId="104" applyNumberFormat="1" applyFont="1" applyBorder="1" applyAlignment="1" applyProtection="1">
      <alignment horizontal="center" vertical="center"/>
      <protection locked="0"/>
    </xf>
    <xf numFmtId="0" fontId="10" fillId="0" borderId="0" xfId="104" applyFont="1" applyAlignment="1" applyProtection="1">
      <alignment horizontal="left" vertical="center"/>
      <protection locked="0"/>
    </xf>
    <xf numFmtId="0" fontId="9" fillId="0" borderId="0" xfId="104" applyAlignment="1" applyProtection="1">
      <alignment vertical="center"/>
      <protection locked="0"/>
    </xf>
    <xf numFmtId="0" fontId="9" fillId="0" borderId="0" xfId="104" applyAlignment="1" applyProtection="1">
      <alignment horizontal="left"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12" xfId="0" applyBorder="1"/>
    <xf numFmtId="0" fontId="0" fillId="0" borderId="12" xfId="0" applyBorder="1" applyAlignment="1">
      <alignment horizontal="center" vertical="center"/>
    </xf>
    <xf numFmtId="0" fontId="0" fillId="0" borderId="18" xfId="0" applyBorder="1" applyAlignment="1">
      <alignment wrapText="1"/>
    </xf>
    <xf numFmtId="0" fontId="0" fillId="0" borderId="45" xfId="0" applyBorder="1" applyAlignment="1">
      <alignment horizontal="center" vertical="center"/>
    </xf>
    <xf numFmtId="0" fontId="0" fillId="0" borderId="45" xfId="0" applyBorder="1" applyAlignment="1">
      <alignment wrapText="1"/>
    </xf>
    <xf numFmtId="0" fontId="0" fillId="11" borderId="12" xfId="0" applyFill="1" applyBorder="1"/>
    <xf numFmtId="0" fontId="0" fillId="11" borderId="15" xfId="0" applyFill="1" applyBorder="1"/>
    <xf numFmtId="0" fontId="0" fillId="11" borderId="18" xfId="0" applyFill="1" applyBorder="1"/>
    <xf numFmtId="0" fontId="0" fillId="12" borderId="12" xfId="0" applyFill="1" applyBorder="1"/>
    <xf numFmtId="0" fontId="0" fillId="12" borderId="15" xfId="0" applyFill="1" applyBorder="1"/>
    <xf numFmtId="0" fontId="0" fillId="12" borderId="18" xfId="0" applyFill="1" applyBorder="1"/>
    <xf numFmtId="0" fontId="0" fillId="11" borderId="50" xfId="0" applyFill="1" applyBorder="1"/>
    <xf numFmtId="0" fontId="0" fillId="11" borderId="45" xfId="0" applyFill="1" applyBorder="1"/>
    <xf numFmtId="0" fontId="0" fillId="12" borderId="45" xfId="0" applyFill="1" applyBorder="1"/>
    <xf numFmtId="0" fontId="0" fillId="0" borderId="0" xfId="0" applyAlignment="1">
      <alignment horizontal="right"/>
    </xf>
    <xf numFmtId="0" fontId="24" fillId="11" borderId="51" xfId="0" applyFont="1" applyFill="1" applyBorder="1" applyAlignment="1">
      <alignment horizontal="center" vertical="center"/>
    </xf>
    <xf numFmtId="0" fontId="24" fillId="11" borderId="48" xfId="0" applyFont="1" applyFill="1" applyBorder="1" applyAlignment="1">
      <alignment horizontal="center" vertical="center"/>
    </xf>
    <xf numFmtId="0" fontId="24" fillId="13" borderId="48" xfId="0" applyFont="1" applyFill="1" applyBorder="1" applyAlignment="1">
      <alignment horizontal="center" vertical="center"/>
    </xf>
    <xf numFmtId="0" fontId="25" fillId="0" borderId="0" xfId="0" applyFont="1"/>
    <xf numFmtId="0" fontId="24" fillId="12" borderId="51" xfId="0" applyFont="1" applyFill="1" applyBorder="1" applyAlignment="1">
      <alignment horizontal="center" vertical="center"/>
    </xf>
    <xf numFmtId="0" fontId="24" fillId="12" borderId="48" xfId="0" applyFont="1" applyFill="1" applyBorder="1" applyAlignment="1">
      <alignment horizontal="center" vertical="center"/>
    </xf>
    <xf numFmtId="0" fontId="24" fillId="0" borderId="48" xfId="0" applyFont="1" applyBorder="1" applyAlignment="1">
      <alignment horizontal="center" vertical="center"/>
    </xf>
    <xf numFmtId="43" fontId="0" fillId="11" borderId="11" xfId="105" applyFont="1" applyFill="1" applyBorder="1"/>
    <xf numFmtId="43" fontId="0" fillId="11" borderId="14" xfId="105" applyFont="1" applyFill="1" applyBorder="1"/>
    <xf numFmtId="43" fontId="0" fillId="11" borderId="17" xfId="105" applyFont="1" applyFill="1" applyBorder="1"/>
    <xf numFmtId="43" fontId="0" fillId="0" borderId="0" xfId="105" applyFont="1"/>
    <xf numFmtId="43" fontId="0" fillId="11" borderId="31" xfId="105" applyFont="1" applyFill="1" applyBorder="1"/>
    <xf numFmtId="43" fontId="0" fillId="11" borderId="10" xfId="105" applyFont="1" applyFill="1" applyBorder="1"/>
    <xf numFmtId="43" fontId="0" fillId="11" borderId="3" xfId="105" applyFont="1" applyFill="1" applyBorder="1"/>
    <xf numFmtId="43" fontId="0" fillId="11" borderId="50" xfId="105" applyFont="1" applyFill="1" applyBorder="1"/>
    <xf numFmtId="43" fontId="0" fillId="11" borderId="46" xfId="105" applyFont="1" applyFill="1" applyBorder="1"/>
    <xf numFmtId="43" fontId="0" fillId="12" borderId="11" xfId="105" applyFont="1" applyFill="1" applyBorder="1"/>
    <xf numFmtId="43" fontId="0" fillId="12" borderId="14" xfId="105" applyFont="1" applyFill="1" applyBorder="1"/>
    <xf numFmtId="43" fontId="0" fillId="12" borderId="17" xfId="105" applyFont="1" applyFill="1" applyBorder="1"/>
    <xf numFmtId="43" fontId="0" fillId="12" borderId="44" xfId="105" applyFont="1" applyFill="1" applyBorder="1"/>
    <xf numFmtId="2" fontId="0" fillId="0" borderId="0" xfId="0" applyNumberFormat="1"/>
    <xf numFmtId="2" fontId="0" fillId="11" borderId="30" xfId="0" applyNumberFormat="1" applyFill="1" applyBorder="1"/>
    <xf numFmtId="2" fontId="0" fillId="11" borderId="1" xfId="0" applyNumberFormat="1" applyFill="1" applyBorder="1"/>
    <xf numFmtId="2" fontId="0" fillId="11" borderId="9" xfId="0" applyNumberFormat="1" applyFill="1" applyBorder="1"/>
    <xf numFmtId="2" fontId="0" fillId="11" borderId="53" xfId="0" applyNumberFormat="1" applyFill="1" applyBorder="1"/>
    <xf numFmtId="2" fontId="0" fillId="12" borderId="13" xfId="0" applyNumberFormat="1" applyFill="1" applyBorder="1"/>
    <xf numFmtId="2" fontId="0" fillId="12" borderId="16" xfId="0" applyNumberFormat="1" applyFill="1" applyBorder="1"/>
    <xf numFmtId="2" fontId="0" fillId="12" borderId="19" xfId="0" applyNumberFormat="1" applyFill="1" applyBorder="1"/>
    <xf numFmtId="2" fontId="0" fillId="12" borderId="46" xfId="0" applyNumberFormat="1" applyFill="1" applyBorder="1"/>
    <xf numFmtId="43" fontId="0" fillId="11" borderId="0" xfId="105" applyFont="1" applyFill="1"/>
    <xf numFmtId="0" fontId="0" fillId="11" borderId="0" xfId="0" applyFill="1"/>
    <xf numFmtId="2" fontId="0" fillId="11" borderId="0" xfId="0" applyNumberFormat="1" applyFill="1"/>
    <xf numFmtId="43" fontId="0" fillId="12" borderId="0" xfId="105" applyFont="1" applyFill="1"/>
    <xf numFmtId="0" fontId="0" fillId="12" borderId="0" xfId="0" applyFill="1"/>
    <xf numFmtId="2" fontId="0" fillId="12" borderId="0" xfId="0" applyNumberFormat="1" applyFill="1"/>
    <xf numFmtId="0" fontId="0" fillId="0" borderId="54" xfId="0" applyBorder="1" applyAlignment="1">
      <alignment wrapText="1"/>
    </xf>
    <xf numFmtId="0" fontId="0" fillId="0" borderId="12" xfId="0" applyBorder="1" applyAlignment="1">
      <alignment wrapText="1"/>
    </xf>
    <xf numFmtId="43" fontId="0" fillId="11" borderId="29" xfId="105" applyFont="1" applyFill="1" applyBorder="1"/>
    <xf numFmtId="0" fontId="0" fillId="11" borderId="54" xfId="0" applyFill="1" applyBorder="1"/>
    <xf numFmtId="2" fontId="0" fillId="11" borderId="28" xfId="0" applyNumberFormat="1" applyFill="1" applyBorder="1"/>
    <xf numFmtId="43" fontId="0" fillId="12" borderId="55" xfId="105" applyFont="1" applyFill="1" applyBorder="1"/>
    <xf numFmtId="0" fontId="0" fillId="12" borderId="54" xfId="0" applyFill="1" applyBorder="1"/>
    <xf numFmtId="2" fontId="0" fillId="12" borderId="28" xfId="0" applyNumberFormat="1" applyFill="1" applyBorder="1"/>
    <xf numFmtId="43" fontId="25" fillId="0" borderId="0" xfId="105" applyFont="1"/>
    <xf numFmtId="43" fontId="25" fillId="0" borderId="0" xfId="0" applyNumberFormat="1" applyFont="1"/>
    <xf numFmtId="43" fontId="0" fillId="0" borderId="0" xfId="0" applyNumberFormat="1"/>
    <xf numFmtId="43" fontId="26" fillId="13" borderId="12" xfId="105" applyFill="1" applyBorder="1"/>
    <xf numFmtId="0" fontId="26" fillId="13" borderId="12" xfId="0" applyFont="1" applyFill="1" applyBorder="1"/>
    <xf numFmtId="2" fontId="26" fillId="13" borderId="12" xfId="0" applyNumberFormat="1" applyFont="1" applyFill="1" applyBorder="1"/>
    <xf numFmtId="2" fontId="26" fillId="13" borderId="13" xfId="0" applyNumberFormat="1" applyFont="1" applyFill="1" applyBorder="1"/>
    <xf numFmtId="43" fontId="26" fillId="13" borderId="15" xfId="105" applyFill="1" applyBorder="1"/>
    <xf numFmtId="0" fontId="26" fillId="13" borderId="15" xfId="0" applyFont="1" applyFill="1" applyBorder="1"/>
    <xf numFmtId="2" fontId="26" fillId="13" borderId="15" xfId="0" applyNumberFormat="1" applyFont="1" applyFill="1" applyBorder="1"/>
    <xf numFmtId="2" fontId="26" fillId="13" borderId="16" xfId="0" applyNumberFormat="1" applyFont="1" applyFill="1" applyBorder="1"/>
    <xf numFmtId="43" fontId="26" fillId="13" borderId="18" xfId="105" applyFill="1" applyBorder="1"/>
    <xf numFmtId="0" fontId="26" fillId="13" borderId="18" xfId="0" applyFont="1" applyFill="1" applyBorder="1"/>
    <xf numFmtId="2" fontId="26" fillId="13" borderId="18" xfId="0" applyNumberFormat="1" applyFont="1" applyFill="1" applyBorder="1"/>
    <xf numFmtId="2" fontId="26" fillId="13" borderId="19" xfId="0" applyNumberFormat="1" applyFont="1" applyFill="1" applyBorder="1"/>
    <xf numFmtId="43" fontId="26" fillId="0" borderId="0" xfId="105"/>
    <xf numFmtId="0" fontId="26" fillId="0" borderId="0" xfId="0" applyFont="1"/>
    <xf numFmtId="2" fontId="26" fillId="0" borderId="0" xfId="0" applyNumberFormat="1" applyFont="1"/>
    <xf numFmtId="43" fontId="26" fillId="13" borderId="12" xfId="105" applyFill="1" applyBorder="1" applyAlignment="1">
      <alignment wrapText="1"/>
    </xf>
    <xf numFmtId="43" fontId="26" fillId="13" borderId="15" xfId="105" applyFill="1" applyBorder="1" applyAlignment="1">
      <alignment wrapText="1"/>
    </xf>
    <xf numFmtId="43" fontId="26" fillId="13" borderId="18" xfId="105" applyFill="1" applyBorder="1" applyAlignment="1">
      <alignment wrapText="1"/>
    </xf>
    <xf numFmtId="43" fontId="26" fillId="0" borderId="0" xfId="105" applyAlignment="1">
      <alignment wrapText="1"/>
    </xf>
    <xf numFmtId="43" fontId="26" fillId="13" borderId="0" xfId="105" applyFill="1"/>
    <xf numFmtId="0" fontId="26" fillId="13" borderId="0" xfId="0" applyFont="1" applyFill="1"/>
    <xf numFmtId="2" fontId="26" fillId="13" borderId="0" xfId="0" applyNumberFormat="1" applyFont="1" applyFill="1"/>
    <xf numFmtId="43" fontId="26" fillId="13" borderId="45" xfId="105" applyFill="1" applyBorder="1"/>
    <xf numFmtId="0" fontId="26" fillId="13" borderId="45" xfId="0" applyFont="1" applyFill="1" applyBorder="1"/>
    <xf numFmtId="2" fontId="26" fillId="13" borderId="45" xfId="0" applyNumberFormat="1" applyFont="1" applyFill="1" applyBorder="1"/>
    <xf numFmtId="2" fontId="26" fillId="13" borderId="46" xfId="0" applyNumberFormat="1" applyFont="1" applyFill="1" applyBorder="1"/>
    <xf numFmtId="43" fontId="26" fillId="13" borderId="54" xfId="105" applyFill="1" applyBorder="1"/>
    <xf numFmtId="0" fontId="26" fillId="13" borderId="54" xfId="0" applyFont="1" applyFill="1" applyBorder="1"/>
    <xf numFmtId="2" fontId="26" fillId="13" borderId="54" xfId="0" applyNumberFormat="1" applyFont="1" applyFill="1" applyBorder="1"/>
    <xf numFmtId="2" fontId="26" fillId="13" borderId="56" xfId="0" applyNumberFormat="1" applyFont="1" applyFill="1" applyBorder="1"/>
    <xf numFmtId="0" fontId="24" fillId="13" borderId="48" xfId="0" applyFont="1" applyFill="1" applyBorder="1" applyAlignment="1">
      <alignment horizontal="center" vertical="center" wrapText="1"/>
    </xf>
    <xf numFmtId="0" fontId="24" fillId="13" borderId="49" xfId="0" applyFont="1" applyFill="1" applyBorder="1" applyAlignment="1">
      <alignment horizontal="center" vertical="center" wrapText="1"/>
    </xf>
    <xf numFmtId="0" fontId="24" fillId="11" borderId="52" xfId="0" applyFont="1" applyFill="1" applyBorder="1" applyAlignment="1">
      <alignment horizontal="center" vertical="center" wrapText="1"/>
    </xf>
    <xf numFmtId="0" fontId="24" fillId="12" borderId="49" xfId="0" applyFont="1" applyFill="1" applyBorder="1" applyAlignment="1">
      <alignment horizontal="center" vertical="center" wrapText="1"/>
    </xf>
    <xf numFmtId="0" fontId="25" fillId="0" borderId="0" xfId="0" applyFont="1" applyAlignment="1">
      <alignment horizontal="center" vertical="center"/>
    </xf>
    <xf numFmtId="0" fontId="3" fillId="0" borderId="25" xfId="103" applyFont="1" applyBorder="1"/>
    <xf numFmtId="0" fontId="3" fillId="0" borderId="0" xfId="103" applyFont="1"/>
    <xf numFmtId="0" fontId="0" fillId="0" borderId="44" xfId="0" applyBorder="1" applyAlignment="1">
      <alignment horizontal="center" vertical="center"/>
    </xf>
    <xf numFmtId="0" fontId="0" fillId="0" borderId="45" xfId="0" applyBorder="1" applyAlignment="1">
      <alignment horizontal="center" vertical="center" wrapText="1"/>
    </xf>
    <xf numFmtId="0" fontId="7" fillId="0" borderId="15" xfId="0" applyFont="1" applyBorder="1" applyAlignment="1">
      <alignment wrapText="1"/>
    </xf>
    <xf numFmtId="0" fontId="7" fillId="0" borderId="18" xfId="0" applyFont="1" applyBorder="1" applyAlignment="1">
      <alignment wrapText="1"/>
    </xf>
    <xf numFmtId="0" fontId="7" fillId="0" borderId="0" xfId="0" applyFont="1" applyAlignment="1">
      <alignment wrapText="1"/>
    </xf>
    <xf numFmtId="0" fontId="0" fillId="0" borderId="48" xfId="0" applyBorder="1" applyAlignment="1">
      <alignment horizontal="center" vertical="center" wrapText="1"/>
    </xf>
    <xf numFmtId="0" fontId="0" fillId="0" borderId="51" xfId="0" applyBorder="1" applyAlignment="1">
      <alignment horizontal="center" vertical="center"/>
    </xf>
    <xf numFmtId="0" fontId="0" fillId="0" borderId="51" xfId="0" applyBorder="1" applyAlignment="1">
      <alignment horizontal="center" vertical="center" wrapText="1"/>
    </xf>
    <xf numFmtId="0" fontId="0" fillId="0" borderId="57" xfId="0" applyBorder="1" applyAlignment="1">
      <alignment horizontal="center" vertical="center"/>
    </xf>
    <xf numFmtId="0" fontId="0" fillId="0" borderId="57" xfId="0" applyBorder="1" applyAlignment="1">
      <alignment horizontal="left" vertical="center" wrapText="1"/>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2" fillId="0" borderId="0" xfId="104" applyFont="1" applyAlignment="1" applyProtection="1">
      <alignment horizontal="left" vertical="center"/>
      <protection locked="0"/>
    </xf>
    <xf numFmtId="16" fontId="12" fillId="0" borderId="0" xfId="104" quotePrefix="1" applyNumberFormat="1" applyFont="1" applyAlignment="1" applyProtection="1">
      <alignment horizontal="center" vertical="center"/>
      <protection locked="0"/>
    </xf>
    <xf numFmtId="0" fontId="12" fillId="12" borderId="0" xfId="104" applyFont="1" applyFill="1" applyAlignment="1" applyProtection="1">
      <alignment horizontal="left" vertical="center"/>
      <protection locked="0"/>
    </xf>
    <xf numFmtId="0" fontId="12" fillId="5" borderId="0" xfId="104" applyFont="1" applyFill="1" applyAlignment="1" applyProtection="1">
      <alignment horizontal="left" vertical="center"/>
      <protection locked="0"/>
    </xf>
    <xf numFmtId="0" fontId="0" fillId="0" borderId="26" xfId="0" applyBorder="1" applyAlignment="1">
      <alignment wrapText="1"/>
    </xf>
    <xf numFmtId="43" fontId="26" fillId="13" borderId="26" xfId="105" applyFill="1" applyBorder="1"/>
    <xf numFmtId="0" fontId="26" fillId="13" borderId="26" xfId="0" applyFont="1" applyFill="1" applyBorder="1"/>
    <xf numFmtId="2" fontId="26" fillId="13" borderId="60" xfId="0" applyNumberFormat="1" applyFont="1" applyFill="1" applyBorder="1"/>
    <xf numFmtId="43" fontId="0" fillId="11" borderId="6" xfId="105" applyFont="1" applyFill="1" applyBorder="1"/>
    <xf numFmtId="0" fontId="0" fillId="11" borderId="26" xfId="0" applyFill="1" applyBorder="1"/>
    <xf numFmtId="2" fontId="0" fillId="11" borderId="4" xfId="0" applyNumberFormat="1" applyFill="1" applyBorder="1"/>
    <xf numFmtId="43" fontId="0" fillId="12" borderId="61" xfId="105" applyFont="1" applyFill="1" applyBorder="1"/>
    <xf numFmtId="0" fontId="0" fillId="12" borderId="26" xfId="0" applyFill="1" applyBorder="1"/>
    <xf numFmtId="2" fontId="0" fillId="12" borderId="60" xfId="0" applyNumberFormat="1" applyFill="1" applyBorder="1"/>
    <xf numFmtId="3" fontId="0" fillId="10" borderId="0" xfId="0" applyNumberFormat="1" applyFill="1"/>
    <xf numFmtId="0" fontId="27" fillId="5" borderId="0" xfId="104" applyFont="1" applyFill="1" applyAlignment="1" applyProtection="1">
      <alignment horizontal="center" vertical="center"/>
      <protection locked="0"/>
    </xf>
    <xf numFmtId="9" fontId="27" fillId="5" borderId="0" xfId="106" applyFont="1" applyFill="1" applyAlignment="1" applyProtection="1">
      <alignment horizontal="center" vertical="center"/>
      <protection locked="0"/>
    </xf>
    <xf numFmtId="0" fontId="9" fillId="5" borderId="0" xfId="104" applyFill="1" applyAlignment="1" applyProtection="1">
      <alignment horizontal="center" vertical="center"/>
      <protection locked="0"/>
    </xf>
    <xf numFmtId="0" fontId="3" fillId="0" borderId="0" xfId="107" applyAlignment="1" applyProtection="1">
      <alignment vertical="top"/>
      <protection locked="0"/>
    </xf>
    <xf numFmtId="0" fontId="15" fillId="0" borderId="15" xfId="104" applyFont="1" applyBorder="1" applyAlignment="1" applyProtection="1">
      <alignment horizontal="center" vertical="center"/>
      <protection locked="0"/>
    </xf>
    <xf numFmtId="16" fontId="30" fillId="14" borderId="15" xfId="104" applyNumberFormat="1" applyFont="1" applyFill="1" applyBorder="1" applyAlignment="1" applyProtection="1">
      <alignment horizontal="center" vertical="center"/>
      <protection locked="0"/>
    </xf>
    <xf numFmtId="14" fontId="19" fillId="0" borderId="15" xfId="104" applyNumberFormat="1" applyFont="1" applyBorder="1" applyAlignment="1" applyProtection="1">
      <alignment horizontal="center" vertical="center"/>
      <protection locked="0"/>
    </xf>
    <xf numFmtId="0" fontId="3" fillId="0" borderId="0" xfId="107" applyAlignment="1" applyProtection="1">
      <alignment horizontal="center" vertical="center"/>
      <protection locked="0"/>
    </xf>
    <xf numFmtId="0" fontId="3" fillId="3" borderId="15" xfId="107" applyFill="1" applyBorder="1" applyAlignment="1">
      <alignment horizontal="center" vertical="center" wrapText="1"/>
    </xf>
    <xf numFmtId="0" fontId="3" fillId="0" borderId="15" xfId="107" applyBorder="1" applyAlignment="1" applyProtection="1">
      <alignment horizontal="center" vertical="center"/>
      <protection locked="0"/>
    </xf>
    <xf numFmtId="0" fontId="10" fillId="4" borderId="1" xfId="107" applyFont="1" applyFill="1" applyBorder="1" applyAlignment="1">
      <alignment horizontal="center" vertical="center"/>
    </xf>
    <xf numFmtId="0" fontId="3" fillId="0" borderId="25" xfId="103" applyFont="1" applyBorder="1" applyAlignment="1">
      <alignment wrapText="1"/>
    </xf>
    <xf numFmtId="0" fontId="2" fillId="0" borderId="0" xfId="0" applyFont="1" applyAlignment="1">
      <alignment wrapText="1"/>
    </xf>
    <xf numFmtId="0" fontId="32" fillId="0" borderId="0" xfId="151" applyAlignment="1" applyProtection="1">
      <alignment vertical="top"/>
      <protection locked="0"/>
    </xf>
    <xf numFmtId="0" fontId="32" fillId="0" borderId="0" xfId="151" applyAlignment="1" applyProtection="1">
      <alignment horizontal="center" vertical="center"/>
      <protection locked="0"/>
    </xf>
    <xf numFmtId="0" fontId="32" fillId="3" borderId="15" xfId="151" applyFill="1" applyBorder="1" applyAlignment="1">
      <alignment horizontal="center" vertical="center" wrapText="1"/>
    </xf>
    <xf numFmtId="0" fontId="32" fillId="0" borderId="15" xfId="151" applyBorder="1" applyAlignment="1" applyProtection="1">
      <alignment horizontal="center" vertical="center"/>
      <protection locked="0"/>
    </xf>
    <xf numFmtId="0" fontId="10" fillId="4" borderId="1" xfId="151" applyFont="1" applyFill="1" applyBorder="1" applyAlignment="1">
      <alignment horizontal="center" vertical="center"/>
    </xf>
    <xf numFmtId="0" fontId="9" fillId="10" borderId="18" xfId="104" applyFill="1" applyBorder="1" applyAlignment="1" applyProtection="1">
      <alignment horizontal="center" vertical="center"/>
      <protection locked="0"/>
    </xf>
    <xf numFmtId="0" fontId="9" fillId="3" borderId="15" xfId="104" applyFill="1" applyBorder="1" applyAlignment="1">
      <alignment horizontal="center" vertical="center" wrapText="1"/>
    </xf>
    <xf numFmtId="0" fontId="3" fillId="0" borderId="15" xfId="107" applyBorder="1" applyAlignment="1" applyProtection="1">
      <alignment horizontal="center" vertical="center"/>
      <protection locked="0"/>
    </xf>
    <xf numFmtId="0" fontId="12" fillId="0" borderId="15" xfId="104" applyFont="1" applyBorder="1" applyAlignment="1" applyProtection="1">
      <alignment horizontal="center" vertical="center"/>
      <protection locked="0"/>
    </xf>
    <xf numFmtId="0" fontId="9" fillId="3" borderId="15" xfId="104" applyFill="1" applyBorder="1" applyAlignment="1">
      <alignment horizontal="center" vertical="center" wrapText="1"/>
    </xf>
    <xf numFmtId="0" fontId="3" fillId="3" borderId="1" xfId="107" applyFill="1" applyBorder="1" applyAlignment="1" applyProtection="1">
      <alignment horizontal="center" vertical="center"/>
      <protection locked="0"/>
    </xf>
    <xf numFmtId="0" fontId="3" fillId="3" borderId="3" xfId="107" applyFill="1" applyBorder="1" applyAlignment="1" applyProtection="1">
      <alignment horizontal="center" vertical="center"/>
      <protection locked="0"/>
    </xf>
    <xf numFmtId="0" fontId="3" fillId="4" borderId="15" xfId="107" applyFill="1" applyBorder="1" applyAlignment="1" applyProtection="1">
      <alignment horizontal="center" vertical="center"/>
      <protection locked="0"/>
    </xf>
    <xf numFmtId="0" fontId="3" fillId="0" borderId="15" xfId="107" applyBorder="1" applyAlignment="1" applyProtection="1">
      <alignment horizontal="center" vertical="center"/>
      <protection locked="0"/>
    </xf>
    <xf numFmtId="0" fontId="9" fillId="3" borderId="79" xfId="104" applyFill="1" applyBorder="1" applyAlignment="1">
      <alignment horizontal="center" vertical="center" wrapText="1"/>
    </xf>
    <xf numFmtId="0" fontId="9" fillId="2" borderId="73" xfId="104" applyFill="1" applyBorder="1" applyAlignment="1">
      <alignment vertical="center"/>
    </xf>
    <xf numFmtId="0" fontId="9" fillId="2" borderId="74" xfId="104" applyFill="1" applyBorder="1" applyAlignment="1">
      <alignment vertical="center"/>
    </xf>
    <xf numFmtId="0" fontId="11" fillId="0" borderId="72" xfId="104" applyFont="1" applyBorder="1" applyAlignment="1" applyProtection="1">
      <alignment horizontal="left" vertical="center" wrapText="1"/>
      <protection locked="0"/>
    </xf>
    <xf numFmtId="0" fontId="11" fillId="0" borderId="73" xfId="104" applyFont="1" applyBorder="1" applyAlignment="1" applyProtection="1">
      <alignment horizontal="left" vertical="center" wrapText="1"/>
      <protection locked="0"/>
    </xf>
    <xf numFmtId="0" fontId="11" fillId="0" borderId="74" xfId="104" applyFont="1" applyBorder="1" applyAlignment="1" applyProtection="1">
      <alignment horizontal="left" vertical="center" wrapText="1"/>
      <protection locked="0"/>
    </xf>
    <xf numFmtId="0" fontId="11" fillId="0" borderId="73" xfId="104" applyFont="1" applyBorder="1" applyAlignment="1" applyProtection="1">
      <alignment vertical="center"/>
      <protection locked="0"/>
    </xf>
    <xf numFmtId="0" fontId="11" fillId="0" borderId="74" xfId="104" applyFont="1" applyBorder="1" applyAlignment="1" applyProtection="1">
      <alignment vertical="center"/>
      <protection locked="0"/>
    </xf>
    <xf numFmtId="0" fontId="55" fillId="40" borderId="79" xfId="153" applyFont="1" applyFill="1" applyBorder="1" applyAlignment="1">
      <alignment horizontal="center" vertical="center" textRotation="90"/>
    </xf>
    <xf numFmtId="0" fontId="50" fillId="0" borderId="94" xfId="153" applyBorder="1" applyAlignment="1" applyProtection="1">
      <alignment horizontal="center" vertical="center"/>
      <protection locked="0"/>
    </xf>
    <xf numFmtId="0" fontId="9" fillId="0" borderId="94" xfId="153" applyFont="1" applyBorder="1" applyAlignment="1" applyProtection="1">
      <alignment horizontal="center" vertical="center"/>
      <protection locked="0"/>
    </xf>
    <xf numFmtId="0" fontId="50" fillId="0" borderId="57" xfId="153" applyBorder="1" applyAlignment="1" applyProtection="1">
      <alignment horizontal="center" vertical="center"/>
      <protection locked="0"/>
    </xf>
    <xf numFmtId="0" fontId="50" fillId="0" borderId="97" xfId="153" applyBorder="1" applyAlignment="1" applyProtection="1">
      <alignment horizontal="center" vertical="center"/>
      <protection locked="0"/>
    </xf>
    <xf numFmtId="0" fontId="9" fillId="0" borderId="97" xfId="153" applyFont="1" applyBorder="1" applyAlignment="1" applyProtection="1">
      <alignment horizontal="center" vertical="center"/>
      <protection locked="0"/>
    </xf>
    <xf numFmtId="0" fontId="50" fillId="0" borderId="54" xfId="153" applyBorder="1" applyAlignment="1" applyProtection="1">
      <alignment horizontal="center" vertical="center"/>
      <protection locked="0"/>
    </xf>
    <xf numFmtId="0" fontId="50" fillId="0" borderId="98" xfId="153" applyBorder="1" applyAlignment="1" applyProtection="1">
      <alignment horizontal="center" vertical="center"/>
      <protection locked="0"/>
    </xf>
    <xf numFmtId="0" fontId="50" fillId="0" borderId="0" xfId="153" applyAlignment="1" applyProtection="1">
      <alignment horizontal="center" vertical="center"/>
      <protection locked="0"/>
    </xf>
    <xf numFmtId="0" fontId="50" fillId="40" borderId="75" xfId="153" applyFill="1" applyBorder="1" applyAlignment="1">
      <alignment horizontal="center" vertical="center" wrapText="1"/>
    </xf>
    <xf numFmtId="0" fontId="56" fillId="0" borderId="79" xfId="154" applyFont="1" applyBorder="1" applyAlignment="1" applyProtection="1">
      <alignment horizontal="center" vertical="center"/>
      <protection locked="0"/>
    </xf>
    <xf numFmtId="0" fontId="9" fillId="0" borderId="103" xfId="153" applyFont="1" applyBorder="1" applyAlignment="1" applyProtection="1">
      <alignment horizontal="center" vertical="center"/>
      <protection locked="0"/>
    </xf>
    <xf numFmtId="0" fontId="50" fillId="0" borderId="103" xfId="153" applyBorder="1" applyAlignment="1" applyProtection="1">
      <alignment horizontal="center" vertical="center"/>
      <protection locked="0"/>
    </xf>
    <xf numFmtId="0" fontId="52" fillId="0" borderId="79" xfId="154" applyBorder="1" applyAlignment="1" applyProtection="1">
      <alignment horizontal="center" vertical="center"/>
      <protection locked="0"/>
    </xf>
    <xf numFmtId="0" fontId="10" fillId="4" borderId="80" xfId="153" applyFont="1" applyFill="1" applyBorder="1" applyAlignment="1">
      <alignment horizontal="center" vertical="center"/>
    </xf>
    <xf numFmtId="0" fontId="12" fillId="0" borderId="0" xfId="153" applyFont="1" applyAlignment="1" applyProtection="1">
      <alignment horizontal="center" vertical="center"/>
      <protection locked="0"/>
    </xf>
    <xf numFmtId="0" fontId="9" fillId="5" borderId="112" xfId="153" applyFont="1" applyFill="1" applyBorder="1" applyAlignment="1">
      <alignment vertical="center" wrapText="1"/>
    </xf>
    <xf numFmtId="0" fontId="50" fillId="5" borderId="78" xfId="153" applyFill="1" applyBorder="1" applyAlignment="1">
      <alignment vertical="center" wrapText="1"/>
    </xf>
    <xf numFmtId="0" fontId="50" fillId="5" borderId="114" xfId="153" applyFill="1" applyBorder="1" applyAlignment="1">
      <alignment vertical="center" wrapText="1"/>
    </xf>
    <xf numFmtId="0" fontId="50" fillId="5" borderId="22" xfId="153" applyFill="1" applyBorder="1" applyAlignment="1">
      <alignment vertical="center" wrapText="1"/>
    </xf>
    <xf numFmtId="0" fontId="50" fillId="0" borderId="114" xfId="153" applyBorder="1" applyAlignment="1">
      <alignment horizontal="center" vertical="center"/>
    </xf>
    <xf numFmtId="0" fontId="50" fillId="0" borderId="0" xfId="153" applyAlignment="1">
      <alignment horizontal="center" vertical="center"/>
    </xf>
    <xf numFmtId="0" fontId="12" fillId="40" borderId="117" xfId="153" applyFont="1" applyFill="1" applyBorder="1" applyAlignment="1">
      <alignment horizontal="center" vertical="center" wrapText="1"/>
    </xf>
    <xf numFmtId="0" fontId="12" fillId="40" borderId="139" xfId="153" applyFont="1" applyFill="1" applyBorder="1" applyAlignment="1">
      <alignment horizontal="center" vertical="center" wrapText="1"/>
    </xf>
    <xf numFmtId="0" fontId="12" fillId="40" borderId="118" xfId="153" applyFont="1" applyFill="1" applyBorder="1" applyAlignment="1">
      <alignment horizontal="center" vertical="center" wrapText="1"/>
    </xf>
    <xf numFmtId="0" fontId="12" fillId="40" borderId="103" xfId="153" applyFont="1" applyFill="1" applyBorder="1" applyAlignment="1">
      <alignment horizontal="center" vertical="center" wrapText="1"/>
    </xf>
    <xf numFmtId="0" fontId="12" fillId="40" borderId="120" xfId="153" applyFont="1" applyFill="1" applyBorder="1" applyAlignment="1">
      <alignment horizontal="center" vertical="center" wrapText="1"/>
    </xf>
    <xf numFmtId="0" fontId="12" fillId="40" borderId="121" xfId="153" applyFont="1" applyFill="1" applyBorder="1" applyAlignment="1">
      <alignment horizontal="center" vertical="center" wrapText="1"/>
    </xf>
    <xf numFmtId="0" fontId="50" fillId="0" borderId="114" xfId="153" applyBorder="1" applyAlignment="1" applyProtection="1">
      <alignment vertical="center"/>
      <protection locked="0"/>
    </xf>
    <xf numFmtId="0" fontId="50" fillId="0" borderId="0" xfId="153" applyAlignment="1" applyProtection="1">
      <alignment vertical="center"/>
      <protection locked="0"/>
    </xf>
    <xf numFmtId="0" fontId="50" fillId="0" borderId="113" xfId="153" applyBorder="1" applyAlignment="1" applyProtection="1">
      <alignment vertical="center"/>
      <protection locked="0"/>
    </xf>
    <xf numFmtId="0" fontId="12" fillId="40" borderId="79" xfId="104" applyFont="1" applyFill="1" applyBorder="1" applyAlignment="1">
      <alignment horizontal="center" vertical="center"/>
    </xf>
    <xf numFmtId="0" fontId="12" fillId="40" borderId="111" xfId="104" applyFont="1" applyFill="1" applyBorder="1" applyAlignment="1">
      <alignment horizontal="center" vertical="center"/>
    </xf>
    <xf numFmtId="0" fontId="11" fillId="8" borderId="130" xfId="104" applyFont="1" applyFill="1" applyBorder="1" applyAlignment="1" applyProtection="1">
      <alignment horizontal="center" vertical="center"/>
      <protection locked="0"/>
    </xf>
    <xf numFmtId="0" fontId="11" fillId="8" borderId="131" xfId="104" applyFont="1" applyFill="1" applyBorder="1" applyAlignment="1" applyProtection="1">
      <alignment horizontal="center" vertical="center"/>
      <protection locked="0"/>
    </xf>
    <xf numFmtId="0" fontId="11" fillId="8" borderId="132" xfId="104" applyFont="1" applyFill="1" applyBorder="1" applyAlignment="1" applyProtection="1">
      <alignment horizontal="center" vertical="center"/>
      <protection locked="0"/>
    </xf>
    <xf numFmtId="0" fontId="11" fillId="8" borderId="133" xfId="104" applyFont="1" applyFill="1" applyBorder="1" applyAlignment="1" applyProtection="1">
      <alignment horizontal="center" vertical="center"/>
      <protection locked="0"/>
    </xf>
    <xf numFmtId="0" fontId="11" fillId="8" borderId="137" xfId="104" applyFont="1" applyFill="1" applyBorder="1" applyAlignment="1" applyProtection="1">
      <alignment horizontal="center" vertical="center"/>
      <protection locked="0"/>
    </xf>
    <xf numFmtId="0" fontId="11" fillId="8" borderId="138" xfId="104" applyFont="1" applyFill="1" applyBorder="1" applyAlignment="1" applyProtection="1">
      <alignment horizontal="center" vertical="center"/>
      <protection locked="0"/>
    </xf>
    <xf numFmtId="0" fontId="11" fillId="40" borderId="79" xfId="153" applyFont="1" applyFill="1" applyBorder="1" applyAlignment="1">
      <alignment horizontal="center" vertical="center" textRotation="90"/>
    </xf>
    <xf numFmtId="0" fontId="50" fillId="0" borderId="139" xfId="153" applyBorder="1" applyAlignment="1" applyProtection="1">
      <alignment horizontal="center" vertical="center"/>
      <protection locked="0"/>
    </xf>
    <xf numFmtId="0" fontId="9" fillId="0" borderId="139" xfId="153" applyFont="1" applyBorder="1" applyAlignment="1" applyProtection="1">
      <alignment horizontal="center" vertical="center"/>
      <protection locked="0"/>
    </xf>
    <xf numFmtId="0" fontId="52" fillId="0" borderId="0" xfId="154"/>
    <xf numFmtId="0" fontId="50" fillId="0" borderId="121" xfId="153" applyBorder="1" applyAlignment="1" applyProtection="1">
      <alignment horizontal="center" vertical="center"/>
      <protection locked="0"/>
    </xf>
    <xf numFmtId="0" fontId="9" fillId="0" borderId="0" xfId="104" applyAlignment="1" applyProtection="1">
      <alignment horizontal="center" vertical="center" wrapText="1"/>
      <protection locked="0"/>
    </xf>
    <xf numFmtId="0" fontId="12" fillId="0" borderId="0" xfId="104" applyFont="1" applyAlignment="1" applyProtection="1">
      <alignment horizontal="center" vertical="center" wrapText="1"/>
      <protection locked="0"/>
    </xf>
    <xf numFmtId="0" fontId="12" fillId="5" borderId="0" xfId="104" applyFont="1" applyFill="1" applyAlignment="1" applyProtection="1">
      <alignment horizontal="left" vertical="center" wrapText="1"/>
      <protection locked="0"/>
    </xf>
    <xf numFmtId="0" fontId="12" fillId="0" borderId="0" xfId="104" applyFont="1" applyAlignment="1" applyProtection="1">
      <alignment horizontal="left" vertical="center" wrapText="1"/>
      <protection locked="0"/>
    </xf>
    <xf numFmtId="0" fontId="9" fillId="0" borderId="0" xfId="104" applyAlignment="1" applyProtection="1">
      <alignment horizontal="left" vertical="center" wrapText="1"/>
      <protection locked="0"/>
    </xf>
    <xf numFmtId="0" fontId="3" fillId="0" borderId="0" xfId="107" applyAlignment="1" applyProtection="1">
      <alignment vertical="top" wrapText="1"/>
      <protection locked="0"/>
    </xf>
    <xf numFmtId="0" fontId="12" fillId="44" borderId="143" xfId="0" applyFont="1" applyFill="1" applyBorder="1" applyAlignment="1">
      <alignment horizontal="center" vertical="center" wrapText="1"/>
    </xf>
    <xf numFmtId="0" fontId="12" fillId="44" borderId="145" xfId="0" applyFont="1" applyFill="1" applyBorder="1" applyAlignment="1">
      <alignment horizontal="center" vertical="center" wrapText="1"/>
    </xf>
    <xf numFmtId="0" fontId="12" fillId="44" borderId="148" xfId="0" applyFont="1" applyFill="1" applyBorder="1" applyAlignment="1">
      <alignment horizontal="center" vertical="center" wrapText="1"/>
    </xf>
    <xf numFmtId="0" fontId="19" fillId="0" borderId="0" xfId="104" applyFont="1" applyAlignment="1" applyProtection="1">
      <alignment horizontal="center" vertical="center" wrapText="1"/>
      <protection locked="0"/>
    </xf>
    <xf numFmtId="0" fontId="15" fillId="0" borderId="0" xfId="104" applyFont="1" applyAlignment="1" applyProtection="1">
      <alignment horizontal="center" vertical="center"/>
      <protection locked="0"/>
    </xf>
    <xf numFmtId="0" fontId="12" fillId="0" borderId="18" xfId="104" applyFont="1" applyBorder="1" applyAlignment="1" applyProtection="1">
      <alignment horizontal="center" vertical="center"/>
      <protection locked="0"/>
    </xf>
    <xf numFmtId="0" fontId="60" fillId="45" borderId="18" xfId="104" applyFont="1" applyFill="1" applyBorder="1" applyAlignment="1" applyProtection="1">
      <alignment horizontal="center" vertical="center"/>
      <protection locked="0"/>
    </xf>
    <xf numFmtId="0" fontId="61" fillId="0" borderId="15" xfId="107" applyFont="1" applyBorder="1" applyAlignment="1" applyProtection="1">
      <alignment horizontal="center" vertical="center"/>
      <protection locked="0"/>
    </xf>
    <xf numFmtId="0" fontId="3" fillId="9" borderId="1" xfId="107" applyFill="1" applyBorder="1" applyAlignment="1" applyProtection="1">
      <alignment horizontal="center" vertical="center"/>
      <protection locked="0"/>
    </xf>
    <xf numFmtId="0" fontId="3" fillId="9" borderId="3" xfId="107" applyFill="1" applyBorder="1" applyAlignment="1" applyProtection="1">
      <alignment horizontal="center" vertical="center"/>
      <protection locked="0"/>
    </xf>
    <xf numFmtId="0" fontId="3" fillId="0" borderId="15" xfId="107" applyBorder="1" applyAlignment="1" applyProtection="1">
      <alignment horizontal="center" vertical="center"/>
      <protection locked="0"/>
    </xf>
    <xf numFmtId="0" fontId="9" fillId="3" borderId="79" xfId="104" applyFill="1" applyBorder="1" applyAlignment="1">
      <alignment horizontal="center" vertical="center" wrapText="1"/>
    </xf>
    <xf numFmtId="0" fontId="19" fillId="0" borderId="18" xfId="104" applyFont="1" applyBorder="1" applyAlignment="1" applyProtection="1">
      <alignment horizontal="center" vertical="center"/>
      <protection locked="0"/>
    </xf>
    <xf numFmtId="0" fontId="9" fillId="0" borderId="79" xfId="104" applyBorder="1" applyAlignment="1" applyProtection="1">
      <alignment horizontal="center" vertical="center"/>
      <protection locked="0"/>
    </xf>
    <xf numFmtId="0" fontId="3" fillId="0" borderId="79" xfId="107" applyFont="1" applyBorder="1" applyAlignment="1" applyProtection="1">
      <alignment horizontal="center" vertical="center"/>
      <protection locked="0"/>
    </xf>
    <xf numFmtId="0" fontId="9" fillId="3" borderId="15" xfId="104" applyFill="1" applyBorder="1" applyAlignment="1">
      <alignment horizontal="center" vertical="center" wrapText="1"/>
    </xf>
    <xf numFmtId="0" fontId="9" fillId="0" borderId="4" xfId="104" applyBorder="1" applyAlignment="1">
      <alignment horizontal="center" vertical="center"/>
    </xf>
    <xf numFmtId="0" fontId="9" fillId="0" borderId="6" xfId="104" applyBorder="1" applyAlignment="1">
      <alignment horizontal="center" vertical="center"/>
    </xf>
    <xf numFmtId="0" fontId="9" fillId="0" borderId="28" xfId="104" applyBorder="1" applyAlignment="1">
      <alignment horizontal="center" vertical="center"/>
    </xf>
    <xf numFmtId="0" fontId="9" fillId="0" borderId="29" xfId="104" applyBorder="1" applyAlignment="1">
      <alignment horizontal="center" vertical="center"/>
    </xf>
    <xf numFmtId="0" fontId="3" fillId="0" borderId="15" xfId="107" applyBorder="1" applyAlignment="1" applyProtection="1">
      <alignment horizontal="center" vertical="center"/>
      <protection locked="0"/>
    </xf>
    <xf numFmtId="0" fontId="3" fillId="0" borderId="15" xfId="107" applyBorder="1" applyAlignment="1" applyProtection="1">
      <alignment horizontal="center" vertical="center"/>
      <protection locked="0"/>
    </xf>
    <xf numFmtId="0" fontId="9" fillId="3" borderId="79" xfId="104" applyFill="1" applyBorder="1" applyAlignment="1">
      <alignment horizontal="center" vertical="center" wrapText="1"/>
    </xf>
    <xf numFmtId="0" fontId="9" fillId="0" borderId="0" xfId="104" applyBorder="1" applyAlignment="1">
      <alignment horizontal="center" vertical="center"/>
    </xf>
    <xf numFmtId="0" fontId="9" fillId="0" borderId="0" xfId="104" applyBorder="1" applyAlignment="1" applyProtection="1">
      <alignment horizontal="center" vertical="center"/>
      <protection locked="0"/>
    </xf>
    <xf numFmtId="0" fontId="0" fillId="0" borderId="51" xfId="0" applyBorder="1" applyAlignment="1">
      <alignment horizontal="center" vertical="center" wrapText="1"/>
    </xf>
    <xf numFmtId="0" fontId="0" fillId="0" borderId="58" xfId="0" applyBorder="1" applyAlignment="1">
      <alignment horizontal="center" vertical="center" wrapText="1"/>
    </xf>
    <xf numFmtId="0" fontId="0" fillId="0" borderId="48" xfId="0" applyBorder="1" applyAlignment="1">
      <alignment horizontal="center" vertical="center" wrapText="1"/>
    </xf>
    <xf numFmtId="0" fontId="0" fillId="0" borderId="57" xfId="0" applyBorder="1" applyAlignment="1">
      <alignment horizontal="center" vertical="center" wrapText="1"/>
    </xf>
    <xf numFmtId="0" fontId="0" fillId="0" borderId="26" xfId="0" applyBorder="1" applyAlignment="1">
      <alignment horizontal="center" vertical="center"/>
    </xf>
    <xf numFmtId="0" fontId="0" fillId="0" borderId="59" xfId="0" applyBorder="1" applyAlignment="1">
      <alignment horizontal="center" vertical="center"/>
    </xf>
    <xf numFmtId="0" fontId="0" fillId="0" borderId="51" xfId="0" applyBorder="1" applyAlignment="1">
      <alignment horizontal="center" vertical="center"/>
    </xf>
    <xf numFmtId="0" fontId="0" fillId="0" borderId="58"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24" fillId="0" borderId="7" xfId="0" applyFont="1" applyBorder="1" applyAlignment="1">
      <alignment horizontal="center" vertical="center"/>
    </xf>
    <xf numFmtId="0" fontId="24" fillId="0" borderId="47" xfId="0" applyFont="1" applyBorder="1" applyAlignment="1">
      <alignment horizontal="center" vertical="center"/>
    </xf>
    <xf numFmtId="0" fontId="0" fillId="0" borderId="57" xfId="0" applyBorder="1" applyAlignment="1">
      <alignment horizontal="left" vertical="center" wrapText="1"/>
    </xf>
    <xf numFmtId="0" fontId="0" fillId="0" borderId="26" xfId="0" applyBorder="1" applyAlignment="1">
      <alignment vertical="center" wrapText="1"/>
    </xf>
    <xf numFmtId="0" fontId="0" fillId="0" borderId="59" xfId="0" applyBorder="1" applyAlignment="1">
      <alignment vertical="center" wrapText="1"/>
    </xf>
    <xf numFmtId="0" fontId="0" fillId="0" borderId="26" xfId="0" applyBorder="1" applyAlignment="1">
      <alignment horizontal="left" vertical="center" wrapText="1"/>
    </xf>
    <xf numFmtId="0" fontId="0" fillId="0" borderId="59" xfId="0" applyBorder="1" applyAlignment="1">
      <alignment horizontal="left" vertical="center" wrapText="1"/>
    </xf>
    <xf numFmtId="0" fontId="0" fillId="0" borderId="26" xfId="0" applyBorder="1" applyAlignment="1">
      <alignment horizontal="left" vertical="center"/>
    </xf>
    <xf numFmtId="0" fontId="0" fillId="0" borderId="57" xfId="0" applyBorder="1" applyAlignment="1">
      <alignment horizontal="left" vertical="center"/>
    </xf>
    <xf numFmtId="0" fontId="0" fillId="0" borderId="59" xfId="0" applyBorder="1" applyAlignment="1">
      <alignment horizontal="left" vertical="center"/>
    </xf>
    <xf numFmtId="0" fontId="0" fillId="0" borderId="57" xfId="0" applyBorder="1" applyAlignment="1">
      <alignment vertical="center" wrapText="1"/>
    </xf>
    <xf numFmtId="0" fontId="0" fillId="0" borderId="54" xfId="0" applyBorder="1" applyAlignment="1">
      <alignment horizontal="left" vertical="center"/>
    </xf>
    <xf numFmtId="0" fontId="0" fillId="0" borderId="48" xfId="0" applyBorder="1" applyAlignment="1">
      <alignment vertical="center" wrapText="1"/>
    </xf>
    <xf numFmtId="0" fontId="0" fillId="0" borderId="54" xfId="0" applyBorder="1" applyAlignment="1">
      <alignment vertical="center" wrapText="1"/>
    </xf>
    <xf numFmtId="0" fontId="0" fillId="0" borderId="48" xfId="0" applyBorder="1" applyAlignment="1">
      <alignment horizontal="left" vertical="center"/>
    </xf>
    <xf numFmtId="0" fontId="0" fillId="0" borderId="54" xfId="0" applyBorder="1" applyAlignment="1">
      <alignment horizontal="left" vertical="center" wrapText="1"/>
    </xf>
    <xf numFmtId="0" fontId="0" fillId="0" borderId="26" xfId="0" applyBorder="1" applyAlignment="1">
      <alignment horizontal="left" wrapText="1"/>
    </xf>
    <xf numFmtId="0" fontId="0" fillId="0" borderId="57" xfId="0" applyBorder="1" applyAlignment="1">
      <alignment horizontal="left" wrapText="1"/>
    </xf>
    <xf numFmtId="0" fontId="0" fillId="0" borderId="59" xfId="0" applyBorder="1" applyAlignment="1">
      <alignment horizontal="left" wrapText="1"/>
    </xf>
    <xf numFmtId="0" fontId="0" fillId="0" borderId="48" xfId="0" applyBorder="1" applyAlignment="1">
      <alignment horizontal="left" vertical="center" wrapText="1"/>
    </xf>
    <xf numFmtId="0" fontId="0" fillId="0" borderId="26" xfId="0" applyBorder="1" applyAlignment="1">
      <alignment vertical="center"/>
    </xf>
    <xf numFmtId="0" fontId="0" fillId="0" borderId="59" xfId="0" applyBorder="1" applyAlignment="1">
      <alignment vertical="center"/>
    </xf>
    <xf numFmtId="0" fontId="3" fillId="0" borderId="4" xfId="107" applyBorder="1" applyAlignment="1" applyProtection="1">
      <alignment horizontal="center" vertical="center"/>
      <protection locked="0"/>
    </xf>
    <xf numFmtId="0" fontId="3" fillId="0" borderId="5" xfId="107" applyBorder="1" applyAlignment="1" applyProtection="1">
      <alignment horizontal="center" vertical="center"/>
      <protection locked="0"/>
    </xf>
    <xf numFmtId="0" fontId="3" fillId="0" borderId="6" xfId="107" applyBorder="1" applyAlignment="1" applyProtection="1">
      <alignment horizontal="center" vertical="center"/>
      <protection locked="0"/>
    </xf>
    <xf numFmtId="0" fontId="3" fillId="0" borderId="21" xfId="107" applyBorder="1" applyAlignment="1" applyProtection="1">
      <alignment horizontal="center" vertical="center"/>
      <protection locked="0"/>
    </xf>
    <xf numFmtId="0" fontId="3" fillId="0" borderId="27" xfId="107" applyBorder="1" applyAlignment="1" applyProtection="1">
      <alignment horizontal="center" vertical="center"/>
      <protection locked="0"/>
    </xf>
    <xf numFmtId="0" fontId="3" fillId="0" borderId="23" xfId="107" applyBorder="1" applyAlignment="1" applyProtection="1">
      <alignment horizontal="center" vertical="center"/>
      <protection locked="0"/>
    </xf>
    <xf numFmtId="0" fontId="3" fillId="4" borderId="4" xfId="107" applyFill="1" applyBorder="1" applyAlignment="1" applyProtection="1">
      <alignment horizontal="center" vertical="center"/>
      <protection locked="0"/>
    </xf>
    <xf numFmtId="0" fontId="3" fillId="4" borderId="6" xfId="107" applyFill="1" applyBorder="1" applyAlignment="1" applyProtection="1">
      <alignment horizontal="center" vertical="center"/>
      <protection locked="0"/>
    </xf>
    <xf numFmtId="0" fontId="3" fillId="4" borderId="21" xfId="107" applyFill="1" applyBorder="1" applyAlignment="1" applyProtection="1">
      <alignment horizontal="center" vertical="center"/>
      <protection locked="0"/>
    </xf>
    <xf numFmtId="0" fontId="3" fillId="4" borderId="23" xfId="107" applyFill="1" applyBorder="1" applyAlignment="1" applyProtection="1">
      <alignment horizontal="center" vertical="center"/>
      <protection locked="0"/>
    </xf>
    <xf numFmtId="0" fontId="3" fillId="4" borderId="1" xfId="107" applyFill="1" applyBorder="1" applyAlignment="1">
      <alignment horizontal="center" vertical="center"/>
    </xf>
    <xf numFmtId="0" fontId="3" fillId="4" borderId="2" xfId="107" applyFill="1" applyBorder="1" applyAlignment="1">
      <alignment horizontal="center" vertical="center"/>
    </xf>
    <xf numFmtId="0" fontId="3" fillId="4" borderId="3" xfId="107" applyFill="1" applyBorder="1" applyAlignment="1">
      <alignment horizontal="center" vertical="center"/>
    </xf>
    <xf numFmtId="0" fontId="3" fillId="4" borderId="15" xfId="107" applyFill="1" applyBorder="1" applyAlignment="1">
      <alignment horizontal="center" vertical="center"/>
    </xf>
    <xf numFmtId="0" fontId="3" fillId="2" borderId="1" xfId="107" applyFill="1" applyBorder="1" applyAlignment="1">
      <alignment horizontal="center" vertical="center"/>
    </xf>
    <xf numFmtId="0" fontId="3" fillId="2" borderId="2" xfId="107" applyFill="1" applyBorder="1" applyAlignment="1">
      <alignment horizontal="center" vertical="center"/>
    </xf>
    <xf numFmtId="0" fontId="3" fillId="2" borderId="3" xfId="107" applyFill="1" applyBorder="1" applyAlignment="1">
      <alignment horizontal="center" vertical="center"/>
    </xf>
    <xf numFmtId="0" fontId="3" fillId="3" borderId="1" xfId="107" applyFill="1" applyBorder="1" applyAlignment="1">
      <alignment horizontal="center" vertical="center"/>
    </xf>
    <xf numFmtId="0" fontId="3" fillId="3" borderId="2" xfId="107" applyFill="1" applyBorder="1" applyAlignment="1">
      <alignment horizontal="center" vertical="center"/>
    </xf>
    <xf numFmtId="0" fontId="3" fillId="3" borderId="3" xfId="107" applyFill="1" applyBorder="1" applyAlignment="1">
      <alignment horizontal="center" vertical="center"/>
    </xf>
    <xf numFmtId="0" fontId="3" fillId="0" borderId="1" xfId="107" applyBorder="1" applyAlignment="1" applyProtection="1">
      <alignment horizontal="center" vertical="center"/>
      <protection locked="0"/>
    </xf>
    <xf numFmtId="0" fontId="3" fillId="0" borderId="2" xfId="107" applyBorder="1" applyAlignment="1" applyProtection="1">
      <alignment horizontal="center" vertical="center"/>
      <protection locked="0"/>
    </xf>
    <xf numFmtId="0" fontId="3" fillId="0" borderId="3" xfId="107" applyBorder="1" applyAlignment="1" applyProtection="1">
      <alignment horizontal="center" vertical="center"/>
      <protection locked="0"/>
    </xf>
    <xf numFmtId="0" fontId="3" fillId="3" borderId="1" xfId="107" applyFill="1" applyBorder="1" applyAlignment="1" applyProtection="1">
      <alignment horizontal="center" vertical="center"/>
      <protection locked="0"/>
    </xf>
    <xf numFmtId="0" fontId="3" fillId="3" borderId="3" xfId="107" applyFill="1" applyBorder="1" applyAlignment="1" applyProtection="1">
      <alignment horizontal="center" vertical="center"/>
      <protection locked="0"/>
    </xf>
    <xf numFmtId="0" fontId="3" fillId="9" borderId="15" xfId="107" applyFill="1" applyBorder="1" applyAlignment="1" applyProtection="1">
      <alignment horizontal="center" vertical="center"/>
      <protection locked="0"/>
    </xf>
    <xf numFmtId="0" fontId="3" fillId="4" borderId="15" xfId="107" applyFill="1" applyBorder="1" applyAlignment="1" applyProtection="1">
      <alignment horizontal="center" vertical="center"/>
      <protection locked="0"/>
    </xf>
    <xf numFmtId="0" fontId="10" fillId="4" borderId="2" xfId="107" applyFont="1" applyFill="1" applyBorder="1" applyAlignment="1">
      <alignment horizontal="center" vertical="center"/>
    </xf>
    <xf numFmtId="0" fontId="10" fillId="4" borderId="3" xfId="107" applyFont="1" applyFill="1" applyBorder="1" applyAlignment="1">
      <alignment horizontal="center" vertical="center"/>
    </xf>
    <xf numFmtId="0" fontId="3" fillId="3" borderId="1" xfId="107" applyFill="1" applyBorder="1" applyAlignment="1">
      <alignment horizontal="center" vertical="center" wrapText="1"/>
    </xf>
    <xf numFmtId="0" fontId="3" fillId="3" borderId="2" xfId="107" applyFill="1" applyBorder="1" applyAlignment="1">
      <alignment horizontal="center" vertical="center" wrapText="1"/>
    </xf>
    <xf numFmtId="0" fontId="3" fillId="3" borderId="3" xfId="107" applyFill="1" applyBorder="1" applyAlignment="1">
      <alignment horizontal="center" vertical="center" wrapText="1"/>
    </xf>
    <xf numFmtId="0" fontId="8" fillId="9" borderId="15" xfId="103" applyFill="1" applyBorder="1" applyAlignment="1">
      <alignment horizontal="center" vertical="center" wrapText="1"/>
    </xf>
    <xf numFmtId="0" fontId="3" fillId="9" borderId="15" xfId="103" applyFont="1" applyFill="1" applyBorder="1" applyAlignment="1">
      <alignment horizontal="center" vertical="center" wrapText="1"/>
    </xf>
    <xf numFmtId="0" fontId="3" fillId="9" borderId="15" xfId="107" applyFill="1" applyBorder="1" applyAlignment="1">
      <alignment horizontal="center" vertical="center" wrapText="1"/>
    </xf>
    <xf numFmtId="0" fontId="3" fillId="4" borderId="15" xfId="107" applyFill="1" applyBorder="1" applyAlignment="1">
      <alignment horizontal="center" vertical="center" wrapText="1"/>
    </xf>
    <xf numFmtId="0" fontId="9" fillId="0" borderId="4" xfId="104" applyBorder="1" applyAlignment="1">
      <alignment horizontal="center" vertical="center"/>
    </xf>
    <xf numFmtId="0" fontId="9" fillId="0" borderId="6" xfId="104" applyBorder="1" applyAlignment="1">
      <alignment horizontal="center" vertical="center"/>
    </xf>
    <xf numFmtId="0" fontId="9" fillId="0" borderId="28" xfId="104" applyBorder="1" applyAlignment="1">
      <alignment horizontal="center" vertical="center"/>
    </xf>
    <xf numFmtId="0" fontId="9" fillId="0" borderId="29" xfId="104" applyBorder="1" applyAlignment="1">
      <alignment horizontal="center" vertical="center"/>
    </xf>
    <xf numFmtId="0" fontId="9" fillId="2" borderId="1" xfId="104" applyFill="1" applyBorder="1" applyAlignment="1">
      <alignment horizontal="center" vertical="center"/>
    </xf>
    <xf numFmtId="0" fontId="9" fillId="2" borderId="2" xfId="104" applyFill="1" applyBorder="1" applyAlignment="1">
      <alignment horizontal="center" vertical="center"/>
    </xf>
    <xf numFmtId="0" fontId="9" fillId="2" borderId="3" xfId="104" applyFill="1" applyBorder="1" applyAlignment="1">
      <alignment horizontal="center" vertical="center"/>
    </xf>
    <xf numFmtId="0" fontId="9" fillId="3" borderId="15" xfId="104" applyFill="1" applyBorder="1" applyAlignment="1">
      <alignment horizontal="center" vertical="center"/>
    </xf>
    <xf numFmtId="0" fontId="11" fillId="0" borderId="1" xfId="104" applyFont="1" applyBorder="1" applyAlignment="1" applyProtection="1">
      <alignment vertical="center"/>
      <protection locked="0"/>
    </xf>
    <xf numFmtId="0" fontId="11" fillId="0" borderId="2" xfId="104" applyFont="1" applyBorder="1" applyAlignment="1" applyProtection="1">
      <alignment vertical="center"/>
      <protection locked="0"/>
    </xf>
    <xf numFmtId="0" fontId="11" fillId="0" borderId="3" xfId="104" applyFont="1" applyBorder="1" applyAlignment="1" applyProtection="1">
      <alignment vertical="center"/>
      <protection locked="0"/>
    </xf>
    <xf numFmtId="0" fontId="11" fillId="0" borderId="15" xfId="104" applyFont="1" applyBorder="1" applyAlignment="1" applyProtection="1">
      <alignment horizontal="center" vertical="center"/>
      <protection locked="0"/>
    </xf>
    <xf numFmtId="9" fontId="11" fillId="0" borderId="15" xfId="104" applyNumberFormat="1" applyFont="1" applyBorder="1" applyAlignment="1" applyProtection="1">
      <alignment horizontal="center" vertical="center"/>
      <protection locked="0"/>
    </xf>
    <xf numFmtId="9" fontId="18" fillId="0" borderId="15" xfId="104" applyNumberFormat="1" applyFont="1" applyBorder="1" applyAlignment="1" applyProtection="1">
      <alignment horizontal="center" vertical="center"/>
      <protection locked="0"/>
    </xf>
    <xf numFmtId="0" fontId="18" fillId="0" borderId="15" xfId="104" applyFont="1" applyBorder="1" applyAlignment="1" applyProtection="1">
      <alignment horizontal="center" vertical="center"/>
      <protection locked="0"/>
    </xf>
    <xf numFmtId="0" fontId="10" fillId="9" borderId="1" xfId="104" applyFont="1" applyFill="1" applyBorder="1" applyAlignment="1" applyProtection="1">
      <alignment horizontal="center" vertical="center"/>
      <protection locked="0"/>
    </xf>
    <xf numFmtId="0" fontId="10" fillId="9" borderId="2" xfId="104" applyFont="1" applyFill="1" applyBorder="1" applyAlignment="1" applyProtection="1">
      <alignment horizontal="center" vertical="center"/>
      <protection locked="0"/>
    </xf>
    <xf numFmtId="0" fontId="10" fillId="9" borderId="3" xfId="104" applyFont="1" applyFill="1" applyBorder="1" applyAlignment="1" applyProtection="1">
      <alignment horizontal="center" vertical="center"/>
      <protection locked="0"/>
    </xf>
    <xf numFmtId="0" fontId="9" fillId="3" borderId="1" xfId="104" applyFill="1" applyBorder="1" applyAlignment="1">
      <alignment horizontal="center" vertical="center"/>
    </xf>
    <xf numFmtId="0" fontId="9" fillId="3" borderId="3" xfId="104" applyFill="1" applyBorder="1" applyAlignment="1">
      <alignment horizontal="center" vertical="center"/>
    </xf>
    <xf numFmtId="0" fontId="9" fillId="3" borderId="15" xfId="104" applyFill="1" applyBorder="1" applyAlignment="1">
      <alignment horizontal="center" vertical="center" wrapText="1"/>
    </xf>
    <xf numFmtId="0" fontId="11" fillId="0" borderId="1" xfId="104" applyFont="1" applyBorder="1" applyAlignment="1" applyProtection="1">
      <alignment horizontal="left" vertical="center" wrapText="1"/>
      <protection locked="0"/>
    </xf>
    <xf numFmtId="0" fontId="11" fillId="0" borderId="2" xfId="104" applyFont="1" applyBorder="1" applyAlignment="1" applyProtection="1">
      <alignment horizontal="left" vertical="center" wrapText="1"/>
      <protection locked="0"/>
    </xf>
    <xf numFmtId="0" fontId="11" fillId="0" borderId="3" xfId="104" applyFont="1" applyBorder="1" applyAlignment="1" applyProtection="1">
      <alignment horizontal="left" vertical="center" wrapText="1"/>
      <protection locked="0"/>
    </xf>
    <xf numFmtId="0" fontId="11" fillId="0" borderId="15" xfId="104" applyFont="1" applyBorder="1" applyAlignment="1" applyProtection="1">
      <alignment horizontal="center" vertical="center" wrapText="1"/>
      <protection locked="0"/>
    </xf>
    <xf numFmtId="166" fontId="11" fillId="0" borderId="15" xfId="104" applyNumberFormat="1" applyFont="1" applyBorder="1" applyAlignment="1" applyProtection="1">
      <alignment horizontal="center" vertical="center"/>
      <protection locked="0"/>
    </xf>
    <xf numFmtId="16" fontId="11" fillId="0" borderId="15" xfId="104" applyNumberFormat="1" applyFont="1" applyBorder="1" applyAlignment="1" applyProtection="1">
      <alignment horizontal="center" vertical="center"/>
      <protection locked="0"/>
    </xf>
    <xf numFmtId="16" fontId="18" fillId="0" borderId="15" xfId="104" applyNumberFormat="1" applyFont="1" applyBorder="1" applyAlignment="1" applyProtection="1">
      <alignment horizontal="center" vertical="center" wrapText="1"/>
      <protection locked="0"/>
    </xf>
    <xf numFmtId="0" fontId="18" fillId="0" borderId="15" xfId="104" applyFont="1" applyBorder="1" applyAlignment="1" applyProtection="1">
      <alignment horizontal="center" vertical="center" wrapText="1"/>
      <protection locked="0"/>
    </xf>
    <xf numFmtId="0" fontId="29" fillId="2" borderId="1" xfId="104" applyFont="1" applyFill="1" applyBorder="1" applyAlignment="1">
      <alignment horizontal="center"/>
    </xf>
    <xf numFmtId="0" fontId="29" fillId="2" borderId="2" xfId="104" applyFont="1" applyFill="1" applyBorder="1" applyAlignment="1">
      <alignment horizontal="center"/>
    </xf>
    <xf numFmtId="0" fontId="28" fillId="0" borderId="2" xfId="0" applyFont="1" applyBorder="1"/>
    <xf numFmtId="0" fontId="28" fillId="0" borderId="3" xfId="0" applyFont="1" applyBorder="1"/>
    <xf numFmtId="0" fontId="12" fillId="0" borderId="1" xfId="104" applyFont="1" applyBorder="1" applyAlignment="1" applyProtection="1">
      <alignment vertical="center" wrapText="1"/>
      <protection locked="0"/>
    </xf>
    <xf numFmtId="0" fontId="12" fillId="0" borderId="2" xfId="104" applyFont="1" applyBorder="1" applyAlignment="1" applyProtection="1">
      <alignment vertical="center" wrapText="1"/>
      <protection locked="0"/>
    </xf>
    <xf numFmtId="0" fontId="12" fillId="0" borderId="3" xfId="104" applyFont="1" applyBorder="1" applyAlignment="1" applyProtection="1">
      <alignment vertical="center" wrapText="1"/>
      <protection locked="0"/>
    </xf>
    <xf numFmtId="0" fontId="12" fillId="0" borderId="15" xfId="104" applyFont="1" applyBorder="1" applyAlignment="1" applyProtection="1">
      <alignment vertical="center" wrapText="1"/>
      <protection locked="0"/>
    </xf>
    <xf numFmtId="0" fontId="10" fillId="3" borderId="4" xfId="104" applyFont="1" applyFill="1" applyBorder="1" applyAlignment="1">
      <alignment horizontal="center" vertical="center" wrapText="1"/>
    </xf>
    <xf numFmtId="0" fontId="10" fillId="3" borderId="6" xfId="104" applyFont="1" applyFill="1" applyBorder="1" applyAlignment="1">
      <alignment horizontal="center" vertical="center" wrapText="1"/>
    </xf>
    <xf numFmtId="0" fontId="10" fillId="3" borderId="20" xfId="104" applyFont="1" applyFill="1" applyBorder="1" applyAlignment="1">
      <alignment horizontal="center" vertical="center" wrapText="1"/>
    </xf>
    <xf numFmtId="0" fontId="10" fillId="3" borderId="22" xfId="104" applyFont="1" applyFill="1" applyBorder="1" applyAlignment="1">
      <alignment horizontal="center" vertical="center" wrapText="1"/>
    </xf>
    <xf numFmtId="0" fontId="10" fillId="3" borderId="21" xfId="104" applyFont="1" applyFill="1" applyBorder="1" applyAlignment="1">
      <alignment horizontal="center" vertical="center" wrapText="1"/>
    </xf>
    <xf numFmtId="0" fontId="10" fillId="3" borderId="23" xfId="104" applyFont="1" applyFill="1" applyBorder="1" applyAlignment="1">
      <alignment horizontal="center" vertical="center" wrapText="1"/>
    </xf>
    <xf numFmtId="0" fontId="9" fillId="0" borderId="4" xfId="104" applyBorder="1" applyAlignment="1" applyProtection="1">
      <alignment vertical="top" wrapText="1"/>
      <protection locked="0"/>
    </xf>
    <xf numFmtId="0" fontId="9" fillId="0" borderId="5" xfId="104" applyBorder="1" applyAlignment="1" applyProtection="1">
      <alignment vertical="top" wrapText="1"/>
      <protection locked="0"/>
    </xf>
    <xf numFmtId="0" fontId="9" fillId="0" borderId="6" xfId="104" applyBorder="1" applyAlignment="1" applyProtection="1">
      <alignment vertical="top" wrapText="1"/>
      <protection locked="0"/>
    </xf>
    <xf numFmtId="0" fontId="9" fillId="0" borderId="20" xfId="104" applyBorder="1" applyAlignment="1" applyProtection="1">
      <alignment vertical="top" wrapText="1"/>
      <protection locked="0"/>
    </xf>
    <xf numFmtId="0" fontId="9" fillId="0" borderId="0" xfId="104" applyAlignment="1" applyProtection="1">
      <alignment vertical="top" wrapText="1"/>
      <protection locked="0"/>
    </xf>
    <xf numFmtId="0" fontId="9" fillId="0" borderId="22" xfId="104" applyBorder="1" applyAlignment="1" applyProtection="1">
      <alignment vertical="top" wrapText="1"/>
      <protection locked="0"/>
    </xf>
    <xf numFmtId="0" fontId="9" fillId="0" borderId="21" xfId="104" applyBorder="1" applyAlignment="1" applyProtection="1">
      <alignment vertical="top" wrapText="1"/>
      <protection locked="0"/>
    </xf>
    <xf numFmtId="0" fontId="9" fillId="0" borderId="27" xfId="104" applyBorder="1" applyAlignment="1" applyProtection="1">
      <alignment vertical="top" wrapText="1"/>
      <protection locked="0"/>
    </xf>
    <xf numFmtId="0" fontId="9" fillId="0" borderId="23" xfId="104" applyBorder="1" applyAlignment="1" applyProtection="1">
      <alignment vertical="top" wrapText="1"/>
      <protection locked="0"/>
    </xf>
    <xf numFmtId="0" fontId="9" fillId="3" borderId="2" xfId="104" applyFill="1" applyBorder="1" applyAlignment="1">
      <alignment horizontal="center" vertical="center"/>
    </xf>
    <xf numFmtId="0" fontId="10" fillId="3" borderId="1" xfId="104" applyFont="1" applyFill="1" applyBorder="1" applyAlignment="1">
      <alignment horizontal="center" vertical="center" wrapText="1"/>
    </xf>
    <xf numFmtId="0" fontId="10" fillId="3" borderId="3" xfId="104" applyFont="1" applyFill="1" applyBorder="1" applyAlignment="1">
      <alignment horizontal="center" vertical="center" wrapText="1"/>
    </xf>
    <xf numFmtId="0" fontId="10" fillId="0" borderId="1" xfId="104" applyFont="1" applyBorder="1" applyAlignment="1" applyProtection="1">
      <alignment horizontal="center" vertical="center" wrapText="1"/>
      <protection locked="0"/>
    </xf>
    <xf numFmtId="0" fontId="9" fillId="0" borderId="2" xfId="104" applyBorder="1" applyAlignment="1" applyProtection="1">
      <alignment horizontal="center" vertical="center" wrapText="1"/>
      <protection locked="0"/>
    </xf>
    <xf numFmtId="0" fontId="9" fillId="0" borderId="3" xfId="104" applyBorder="1" applyAlignment="1" applyProtection="1">
      <alignment horizontal="center" vertical="center" wrapText="1"/>
      <protection locked="0"/>
    </xf>
    <xf numFmtId="0" fontId="12" fillId="16" borderId="4" xfId="104" applyFont="1" applyFill="1" applyBorder="1" applyAlignment="1" applyProtection="1">
      <alignment horizontal="center" vertical="center"/>
      <protection locked="0"/>
    </xf>
    <xf numFmtId="0" fontId="12" fillId="16" borderId="5" xfId="104" applyFont="1" applyFill="1" applyBorder="1" applyAlignment="1" applyProtection="1">
      <alignment horizontal="center" vertical="center"/>
      <protection locked="0"/>
    </xf>
    <xf numFmtId="0" fontId="12" fillId="16" borderId="6" xfId="104" applyFont="1" applyFill="1" applyBorder="1" applyAlignment="1" applyProtection="1">
      <alignment horizontal="center" vertical="center"/>
      <protection locked="0"/>
    </xf>
    <xf numFmtId="0" fontId="12" fillId="16" borderId="21" xfId="104" applyFont="1" applyFill="1" applyBorder="1" applyAlignment="1" applyProtection="1">
      <alignment horizontal="center" vertical="center"/>
      <protection locked="0"/>
    </xf>
    <xf numFmtId="0" fontId="12" fillId="16" borderId="27" xfId="104" applyFont="1" applyFill="1" applyBorder="1" applyAlignment="1" applyProtection="1">
      <alignment horizontal="center" vertical="center"/>
      <protection locked="0"/>
    </xf>
    <xf numFmtId="0" fontId="12" fillId="16" borderId="23" xfId="104" applyFont="1" applyFill="1" applyBorder="1" applyAlignment="1" applyProtection="1">
      <alignment horizontal="center" vertical="center"/>
      <protection locked="0"/>
    </xf>
    <xf numFmtId="0" fontId="12" fillId="0" borderId="5" xfId="104" applyFont="1" applyBorder="1" applyAlignment="1" applyProtection="1">
      <alignment horizontal="center" vertical="center" wrapText="1"/>
      <protection locked="0"/>
    </xf>
    <xf numFmtId="0" fontId="12" fillId="0" borderId="6" xfId="104" applyFont="1" applyBorder="1" applyAlignment="1" applyProtection="1">
      <alignment horizontal="center" vertical="center" wrapText="1"/>
      <protection locked="0"/>
    </xf>
    <xf numFmtId="0" fontId="12" fillId="0" borderId="27" xfId="104" applyFont="1" applyBorder="1" applyAlignment="1" applyProtection="1">
      <alignment horizontal="center" vertical="center" wrapText="1"/>
      <protection locked="0"/>
    </xf>
    <xf numFmtId="0" fontId="12" fillId="0" borderId="23" xfId="104" applyFont="1" applyBorder="1" applyAlignment="1" applyProtection="1">
      <alignment horizontal="center" vertical="center" wrapText="1"/>
      <protection locked="0"/>
    </xf>
    <xf numFmtId="0" fontId="17" fillId="0" borderId="8" xfId="104" applyFont="1" applyBorder="1" applyAlignment="1">
      <alignment horizontal="center" vertical="center" wrapText="1"/>
    </xf>
    <xf numFmtId="0" fontId="17" fillId="0" borderId="8" xfId="104" applyFont="1" applyBorder="1" applyAlignment="1">
      <alignment horizontal="center" vertical="center"/>
    </xf>
    <xf numFmtId="0" fontId="12" fillId="3" borderId="1" xfId="104" applyFont="1" applyFill="1" applyBorder="1" applyAlignment="1">
      <alignment horizontal="center" vertical="center"/>
    </xf>
    <xf numFmtId="0" fontId="12" fillId="3" borderId="2" xfId="104" applyFont="1" applyFill="1" applyBorder="1" applyAlignment="1">
      <alignment horizontal="center" vertical="center"/>
    </xf>
    <xf numFmtId="0" fontId="12" fillId="3" borderId="3" xfId="104" applyFont="1" applyFill="1" applyBorder="1" applyAlignment="1">
      <alignment horizontal="center" vertical="center"/>
    </xf>
    <xf numFmtId="0" fontId="12" fillId="0" borderId="1" xfId="104" applyFont="1" applyBorder="1" applyAlignment="1">
      <alignment horizontal="center" vertical="center" wrapText="1"/>
    </xf>
    <xf numFmtId="0" fontId="12" fillId="0" borderId="2" xfId="104" applyFont="1" applyBorder="1" applyAlignment="1">
      <alignment horizontal="center" vertical="center" wrapText="1"/>
    </xf>
    <xf numFmtId="0" fontId="12" fillId="0" borderId="3" xfId="104" applyFont="1" applyBorder="1" applyAlignment="1">
      <alignment horizontal="center" vertical="center" wrapText="1"/>
    </xf>
    <xf numFmtId="0" fontId="13" fillId="15" borderId="26" xfId="104" applyFont="1" applyFill="1" applyBorder="1" applyAlignment="1">
      <alignment horizontal="center" vertical="center" wrapText="1"/>
    </xf>
    <xf numFmtId="0" fontId="12" fillId="3" borderId="4" xfId="104" applyFont="1" applyFill="1" applyBorder="1" applyAlignment="1">
      <alignment horizontal="center" vertical="center"/>
    </xf>
    <xf numFmtId="0" fontId="12" fillId="3" borderId="5" xfId="104" applyFont="1" applyFill="1" applyBorder="1" applyAlignment="1">
      <alignment horizontal="center" vertical="center"/>
    </xf>
    <xf numFmtId="0" fontId="12" fillId="3" borderId="6" xfId="104" applyFont="1" applyFill="1" applyBorder="1" applyAlignment="1">
      <alignment horizontal="center" vertical="center"/>
    </xf>
    <xf numFmtId="0" fontId="12" fillId="3" borderId="21" xfId="104" applyFont="1" applyFill="1" applyBorder="1" applyAlignment="1">
      <alignment horizontal="center" vertical="center"/>
    </xf>
    <xf numFmtId="0" fontId="12" fillId="3" borderId="27" xfId="104" applyFont="1" applyFill="1" applyBorder="1" applyAlignment="1">
      <alignment horizontal="center" vertical="center"/>
    </xf>
    <xf numFmtId="0" fontId="12" fillId="3" borderId="23" xfId="104" applyFont="1" applyFill="1" applyBorder="1" applyAlignment="1">
      <alignment horizontal="center" vertical="center"/>
    </xf>
    <xf numFmtId="0" fontId="12" fillId="0" borderId="15" xfId="104" applyFont="1" applyBorder="1" applyAlignment="1" applyProtection="1">
      <alignment horizontal="center" vertical="center" wrapText="1"/>
      <protection locked="0"/>
    </xf>
    <xf numFmtId="0" fontId="12" fillId="0" borderId="15" xfId="104" applyFont="1" applyBorder="1" applyAlignment="1" applyProtection="1">
      <alignment horizontal="center" vertical="center"/>
      <protection locked="0"/>
    </xf>
    <xf numFmtId="0" fontId="13" fillId="15" borderId="4" xfId="104" applyFont="1" applyFill="1" applyBorder="1" applyAlignment="1">
      <alignment horizontal="center" vertical="center" wrapText="1"/>
    </xf>
    <xf numFmtId="0" fontId="13" fillId="15" borderId="5" xfId="104" applyFont="1" applyFill="1" applyBorder="1" applyAlignment="1">
      <alignment horizontal="center" vertical="center" wrapText="1"/>
    </xf>
    <xf numFmtId="0" fontId="16" fillId="15" borderId="5" xfId="107" applyFont="1" applyFill="1" applyBorder="1" applyAlignment="1">
      <alignment horizontal="center" vertical="center" wrapText="1"/>
    </xf>
    <xf numFmtId="0" fontId="16" fillId="15" borderId="6" xfId="107" applyFont="1" applyFill="1" applyBorder="1" applyAlignment="1">
      <alignment horizontal="center" vertical="center" wrapText="1"/>
    </xf>
    <xf numFmtId="0" fontId="16" fillId="15" borderId="21" xfId="107" applyFont="1" applyFill="1" applyBorder="1" applyAlignment="1">
      <alignment horizontal="center" vertical="center" wrapText="1"/>
    </xf>
    <xf numFmtId="0" fontId="16" fillId="15" borderId="27" xfId="107" applyFont="1" applyFill="1" applyBorder="1" applyAlignment="1">
      <alignment horizontal="center" vertical="center" wrapText="1"/>
    </xf>
    <xf numFmtId="0" fontId="16" fillId="15" borderId="23" xfId="107" applyFont="1" applyFill="1" applyBorder="1" applyAlignment="1">
      <alignment horizontal="center" vertical="center" wrapText="1"/>
    </xf>
    <xf numFmtId="0" fontId="12" fillId="16" borderId="1" xfId="104" applyFont="1" applyFill="1" applyBorder="1" applyAlignment="1" applyProtection="1">
      <alignment horizontal="center" vertical="center"/>
      <protection locked="0"/>
    </xf>
    <xf numFmtId="0" fontId="12" fillId="16" borderId="2" xfId="104" applyFont="1" applyFill="1" applyBorder="1" applyAlignment="1" applyProtection="1">
      <alignment horizontal="center" vertical="center"/>
      <protection locked="0"/>
    </xf>
    <xf numFmtId="0" fontId="12" fillId="16" borderId="3" xfId="104" applyFont="1" applyFill="1" applyBorder="1" applyAlignment="1" applyProtection="1">
      <alignment horizontal="center" vertical="center"/>
      <protection locked="0"/>
    </xf>
    <xf numFmtId="0" fontId="12" fillId="0" borderId="2" xfId="104" applyFont="1" applyBorder="1" applyAlignment="1">
      <alignment horizontal="center" vertical="center"/>
    </xf>
    <xf numFmtId="0" fontId="12" fillId="0" borderId="3" xfId="104" applyFont="1" applyBorder="1" applyAlignment="1">
      <alignment horizontal="center" vertical="center"/>
    </xf>
    <xf numFmtId="0" fontId="16" fillId="4" borderId="1" xfId="107" applyFont="1" applyFill="1" applyBorder="1" applyAlignment="1">
      <alignment horizontal="center" vertical="center" wrapText="1"/>
    </xf>
    <xf numFmtId="0" fontId="16" fillId="4" borderId="3" xfId="107" applyFont="1" applyFill="1" applyBorder="1" applyAlignment="1">
      <alignment horizontal="center" vertical="center" wrapText="1"/>
    </xf>
    <xf numFmtId="0" fontId="16" fillId="4" borderId="15" xfId="107" applyFont="1" applyFill="1" applyBorder="1" applyAlignment="1">
      <alignment horizontal="center" vertical="center" wrapText="1"/>
    </xf>
    <xf numFmtId="0" fontId="49" fillId="0" borderId="0" xfId="0" applyFont="1" applyAlignment="1">
      <alignment vertical="center" wrapText="1"/>
    </xf>
    <xf numFmtId="0" fontId="16" fillId="0" borderId="36" xfId="107" applyFont="1" applyBorder="1" applyAlignment="1" applyProtection="1">
      <alignment horizontal="left" vertical="center" wrapText="1"/>
      <protection locked="0"/>
    </xf>
    <xf numFmtId="0" fontId="16" fillId="0" borderId="37" xfId="107" applyFont="1" applyBorder="1" applyAlignment="1" applyProtection="1">
      <alignment horizontal="left" vertical="center"/>
      <protection locked="0"/>
    </xf>
    <xf numFmtId="0" fontId="16" fillId="0" borderId="38" xfId="107" applyFont="1" applyBorder="1" applyAlignment="1" applyProtection="1">
      <alignment horizontal="left" vertical="center"/>
      <protection locked="0"/>
    </xf>
    <xf numFmtId="0" fontId="16" fillId="0" borderId="42" xfId="107" applyFont="1" applyBorder="1" applyAlignment="1" applyProtection="1">
      <alignment horizontal="left" vertical="center" wrapText="1"/>
      <protection locked="0"/>
    </xf>
    <xf numFmtId="0" fontId="16" fillId="0" borderId="0" xfId="107" applyFont="1" applyAlignment="1" applyProtection="1">
      <alignment horizontal="left" vertical="center"/>
      <protection locked="0"/>
    </xf>
    <xf numFmtId="0" fontId="16" fillId="0" borderId="43" xfId="107" applyFont="1" applyBorder="1" applyAlignment="1" applyProtection="1">
      <alignment horizontal="left" vertical="center"/>
      <protection locked="0"/>
    </xf>
    <xf numFmtId="0" fontId="16" fillId="0" borderId="39" xfId="107" applyFont="1" applyBorder="1" applyAlignment="1" applyProtection="1">
      <alignment horizontal="left" vertical="center"/>
      <protection locked="0"/>
    </xf>
    <xf numFmtId="0" fontId="16" fillId="0" borderId="40" xfId="107" applyFont="1" applyBorder="1" applyAlignment="1" applyProtection="1">
      <alignment horizontal="left" vertical="center"/>
      <protection locked="0"/>
    </xf>
    <xf numFmtId="0" fontId="16" fillId="0" borderId="41" xfId="107" applyFont="1" applyBorder="1" applyAlignment="1" applyProtection="1">
      <alignment horizontal="left" vertical="center"/>
      <protection locked="0"/>
    </xf>
    <xf numFmtId="0" fontId="3" fillId="0" borderId="36" xfId="107" applyBorder="1" applyAlignment="1" applyProtection="1">
      <alignment horizontal="left" vertical="center" wrapText="1"/>
      <protection locked="0"/>
    </xf>
    <xf numFmtId="0" fontId="3" fillId="0" borderId="37" xfId="107" applyBorder="1" applyAlignment="1">
      <alignment horizontal="left" vertical="center" wrapText="1"/>
    </xf>
    <xf numFmtId="0" fontId="3" fillId="0" borderId="42" xfId="107" applyBorder="1" applyAlignment="1" applyProtection="1">
      <alignment horizontal="left" vertical="center" wrapText="1"/>
      <protection locked="0"/>
    </xf>
    <xf numFmtId="0" fontId="3" fillId="0" borderId="0" xfId="107" applyAlignment="1">
      <alignment horizontal="left" vertical="center" wrapText="1"/>
    </xf>
    <xf numFmtId="0" fontId="3" fillId="0" borderId="39" xfId="107" applyBorder="1" applyAlignment="1">
      <alignment horizontal="left" vertical="center" wrapText="1"/>
    </xf>
    <xf numFmtId="0" fontId="3" fillId="0" borderId="40" xfId="107" applyBorder="1" applyAlignment="1">
      <alignment horizontal="left" vertical="center" wrapText="1"/>
    </xf>
    <xf numFmtId="0" fontId="3" fillId="0" borderId="37" xfId="107" applyBorder="1" applyAlignment="1" applyProtection="1">
      <alignment horizontal="left" vertical="center" wrapText="1"/>
      <protection locked="0"/>
    </xf>
    <xf numFmtId="0" fontId="3" fillId="0" borderId="37" xfId="107" applyBorder="1" applyAlignment="1">
      <alignment horizontal="left" vertical="center"/>
    </xf>
    <xf numFmtId="0" fontId="3" fillId="0" borderId="37" xfId="107" applyBorder="1" applyAlignment="1" applyProtection="1">
      <alignment horizontal="left" vertical="center"/>
      <protection locked="0"/>
    </xf>
    <xf numFmtId="0" fontId="3" fillId="0" borderId="38" xfId="107" applyBorder="1" applyAlignment="1">
      <alignment horizontal="left" vertical="center"/>
    </xf>
    <xf numFmtId="0" fontId="3" fillId="0" borderId="40" xfId="107" applyBorder="1" applyAlignment="1">
      <alignment horizontal="left" vertical="center"/>
    </xf>
    <xf numFmtId="0" fontId="3" fillId="0" borderId="41" xfId="107" applyBorder="1" applyAlignment="1">
      <alignment horizontal="left" vertical="center"/>
    </xf>
    <xf numFmtId="0" fontId="3" fillId="0" borderId="38" xfId="107" applyBorder="1" applyAlignment="1">
      <alignment horizontal="left" vertical="center" wrapText="1"/>
    </xf>
    <xf numFmtId="0" fontId="3" fillId="0" borderId="41" xfId="107" applyBorder="1" applyAlignment="1">
      <alignment horizontal="left" vertical="center" wrapText="1"/>
    </xf>
    <xf numFmtId="4" fontId="3" fillId="4" borderId="15" xfId="107" applyNumberFormat="1" applyFill="1" applyBorder="1" applyAlignment="1">
      <alignment horizontal="center" vertical="center"/>
    </xf>
    <xf numFmtId="0" fontId="3" fillId="3" borderId="15" xfId="107" applyFill="1" applyBorder="1" applyAlignment="1">
      <alignment horizontal="center" vertical="center"/>
    </xf>
    <xf numFmtId="0" fontId="3" fillId="0" borderId="4" xfId="107" applyBorder="1" applyAlignment="1" applyProtection="1">
      <alignment horizontal="center" vertical="center" wrapText="1"/>
      <protection locked="0"/>
    </xf>
    <xf numFmtId="0" fontId="3" fillId="0" borderId="5" xfId="107" applyBorder="1" applyAlignment="1" applyProtection="1">
      <alignment horizontal="center" vertical="center" wrapText="1"/>
      <protection locked="0"/>
    </xf>
    <xf numFmtId="0" fontId="3" fillId="0" borderId="6" xfId="107" applyBorder="1" applyAlignment="1" applyProtection="1">
      <alignment horizontal="center" vertical="center" wrapText="1"/>
      <protection locked="0"/>
    </xf>
    <xf numFmtId="0" fontId="3" fillId="0" borderId="20" xfId="107" applyBorder="1" applyAlignment="1" applyProtection="1">
      <alignment horizontal="center" vertical="center" wrapText="1"/>
      <protection locked="0"/>
    </xf>
    <xf numFmtId="0" fontId="3" fillId="0" borderId="0" xfId="107" applyAlignment="1" applyProtection="1">
      <alignment horizontal="center" vertical="center" wrapText="1"/>
      <protection locked="0"/>
    </xf>
    <xf numFmtId="0" fontId="3" fillId="0" borderId="22" xfId="107" applyBorder="1" applyAlignment="1" applyProtection="1">
      <alignment horizontal="center" vertical="center" wrapText="1"/>
      <protection locked="0"/>
    </xf>
    <xf numFmtId="0" fontId="3" fillId="0" borderId="21" xfId="107" applyBorder="1" applyAlignment="1" applyProtection="1">
      <alignment horizontal="center" vertical="center" wrapText="1"/>
      <protection locked="0"/>
    </xf>
    <xf numFmtId="0" fontId="3" fillId="0" borderId="27" xfId="107" applyBorder="1" applyAlignment="1" applyProtection="1">
      <alignment horizontal="center" vertical="center" wrapText="1"/>
      <protection locked="0"/>
    </xf>
    <xf numFmtId="0" fontId="3" fillId="0" borderId="23" xfId="107" applyBorder="1" applyAlignment="1" applyProtection="1">
      <alignment horizontal="center" vertical="center" wrapText="1"/>
      <protection locked="0"/>
    </xf>
    <xf numFmtId="0" fontId="3" fillId="2" borderId="15" xfId="107" applyFill="1" applyBorder="1" applyAlignment="1">
      <alignment horizontal="center" vertical="center"/>
    </xf>
    <xf numFmtId="0" fontId="3" fillId="3" borderId="30" xfId="107" applyFill="1" applyBorder="1" applyAlignment="1">
      <alignment horizontal="center" vertical="center"/>
    </xf>
    <xf numFmtId="0" fontId="3" fillId="3" borderId="24" xfId="107" applyFill="1" applyBorder="1" applyAlignment="1">
      <alignment horizontal="center" vertical="center"/>
    </xf>
    <xf numFmtId="0" fontId="3" fillId="3" borderId="31" xfId="107" applyFill="1" applyBorder="1" applyAlignment="1">
      <alignment horizontal="center" vertical="center"/>
    </xf>
    <xf numFmtId="0" fontId="3" fillId="0" borderId="15" xfId="107" applyBorder="1" applyAlignment="1" applyProtection="1">
      <alignment horizontal="center" vertical="center"/>
      <protection locked="0"/>
    </xf>
    <xf numFmtId="0" fontId="31" fillId="0" borderId="1" xfId="104" applyFont="1" applyBorder="1" applyAlignment="1" applyProtection="1">
      <alignment horizontal="left" vertical="center" wrapText="1"/>
      <protection locked="0"/>
    </xf>
    <xf numFmtId="16" fontId="31" fillId="0" borderId="15" xfId="104" applyNumberFormat="1" applyFont="1" applyBorder="1" applyAlignment="1" applyProtection="1">
      <alignment horizontal="center" vertical="center" wrapText="1"/>
      <protection locked="0"/>
    </xf>
    <xf numFmtId="0" fontId="31" fillId="0" borderId="1" xfId="104" applyFont="1" applyBorder="1" applyAlignment="1" applyProtection="1">
      <alignment vertical="center" wrapText="1"/>
      <protection locked="0"/>
    </xf>
    <xf numFmtId="0" fontId="10" fillId="0" borderId="2" xfId="104" applyFont="1" applyBorder="1" applyAlignment="1" applyProtection="1">
      <alignment horizontal="center" vertical="center" wrapText="1"/>
      <protection locked="0"/>
    </xf>
    <xf numFmtId="0" fontId="10" fillId="0" borderId="3" xfId="104" applyFont="1" applyBorder="1" applyAlignment="1" applyProtection="1">
      <alignment horizontal="center" vertical="center" wrapText="1"/>
      <protection locked="0"/>
    </xf>
    <xf numFmtId="0" fontId="31" fillId="0" borderId="4" xfId="104" applyFont="1" applyBorder="1" applyAlignment="1" applyProtection="1">
      <alignment horizontal="justify" vertical="top" wrapText="1"/>
      <protection locked="0"/>
    </xf>
    <xf numFmtId="0" fontId="9" fillId="0" borderId="5" xfId="104" applyBorder="1" applyAlignment="1" applyProtection="1">
      <alignment horizontal="justify" vertical="top" wrapText="1"/>
      <protection locked="0"/>
    </xf>
    <xf numFmtId="0" fontId="9" fillId="0" borderId="6" xfId="104" applyBorder="1" applyAlignment="1" applyProtection="1">
      <alignment horizontal="justify" vertical="top" wrapText="1"/>
      <protection locked="0"/>
    </xf>
    <xf numFmtId="0" fontId="9" fillId="0" borderId="20" xfId="104" applyBorder="1" applyAlignment="1" applyProtection="1">
      <alignment horizontal="justify" vertical="top" wrapText="1"/>
      <protection locked="0"/>
    </xf>
    <xf numFmtId="0" fontId="9" fillId="0" borderId="0" xfId="104" applyAlignment="1" applyProtection="1">
      <alignment horizontal="justify" vertical="top" wrapText="1"/>
      <protection locked="0"/>
    </xf>
    <xf numFmtId="0" fontId="9" fillId="0" borderId="22" xfId="104" applyBorder="1" applyAlignment="1" applyProtection="1">
      <alignment horizontal="justify" vertical="top" wrapText="1"/>
      <protection locked="0"/>
    </xf>
    <xf numFmtId="0" fontId="9" fillId="0" borderId="21" xfId="104" applyBorder="1" applyAlignment="1" applyProtection="1">
      <alignment horizontal="justify" vertical="top" wrapText="1"/>
      <protection locked="0"/>
    </xf>
    <xf numFmtId="0" fontId="9" fillId="0" borderId="27" xfId="104" applyBorder="1" applyAlignment="1" applyProtection="1">
      <alignment horizontal="justify" vertical="top" wrapText="1"/>
      <protection locked="0"/>
    </xf>
    <xf numFmtId="0" fontId="9" fillId="0" borderId="23" xfId="104" applyBorder="1" applyAlignment="1" applyProtection="1">
      <alignment horizontal="justify" vertical="top" wrapText="1"/>
      <protection locked="0"/>
    </xf>
    <xf numFmtId="0" fontId="12" fillId="7" borderId="4" xfId="104" applyFont="1" applyFill="1" applyBorder="1" applyAlignment="1" applyProtection="1">
      <alignment horizontal="center" vertical="center"/>
      <protection locked="0"/>
    </xf>
    <xf numFmtId="0" fontId="12" fillId="7" borderId="5" xfId="104" applyFont="1" applyFill="1" applyBorder="1" applyAlignment="1" applyProtection="1">
      <alignment horizontal="center" vertical="center"/>
      <protection locked="0"/>
    </xf>
    <xf numFmtId="0" fontId="12" fillId="7" borderId="6" xfId="104" applyFont="1" applyFill="1" applyBorder="1" applyAlignment="1" applyProtection="1">
      <alignment horizontal="center" vertical="center"/>
      <protection locked="0"/>
    </xf>
    <xf numFmtId="0" fontId="12" fillId="7" borderId="21" xfId="104" applyFont="1" applyFill="1" applyBorder="1" applyAlignment="1" applyProtection="1">
      <alignment horizontal="center" vertical="center"/>
      <protection locked="0"/>
    </xf>
    <xf numFmtId="0" fontId="12" fillId="7" borderId="27" xfId="104" applyFont="1" applyFill="1" applyBorder="1" applyAlignment="1" applyProtection="1">
      <alignment horizontal="center" vertical="center"/>
      <protection locked="0"/>
    </xf>
    <xf numFmtId="0" fontId="12" fillId="7" borderId="23" xfId="104" applyFont="1" applyFill="1" applyBorder="1" applyAlignment="1" applyProtection="1">
      <alignment horizontal="center" vertical="center"/>
      <protection locked="0"/>
    </xf>
    <xf numFmtId="0" fontId="3" fillId="8" borderId="15" xfId="107" applyFill="1" applyBorder="1" applyAlignment="1">
      <alignment horizontal="center" vertical="center" wrapText="1"/>
    </xf>
    <xf numFmtId="0" fontId="8" fillId="8" borderId="15" xfId="103" applyFill="1" applyBorder="1" applyAlignment="1">
      <alignment horizontal="center" vertical="center" wrapText="1"/>
    </xf>
    <xf numFmtId="0" fontId="13" fillId="6" borderId="26" xfId="104" applyFont="1" applyFill="1" applyBorder="1" applyAlignment="1">
      <alignment horizontal="center" vertical="center"/>
    </xf>
    <xf numFmtId="0" fontId="12" fillId="6" borderId="26" xfId="104" applyFont="1" applyFill="1" applyBorder="1" applyAlignment="1">
      <alignment horizontal="center" vertical="center"/>
    </xf>
    <xf numFmtId="0" fontId="13" fillId="6" borderId="4" xfId="104" applyFont="1" applyFill="1" applyBorder="1" applyAlignment="1">
      <alignment horizontal="center" vertical="center" wrapText="1"/>
    </xf>
    <xf numFmtId="0" fontId="12" fillId="6" borderId="5" xfId="104" applyFont="1" applyFill="1" applyBorder="1" applyAlignment="1">
      <alignment horizontal="center" vertical="center" wrapText="1"/>
    </xf>
    <xf numFmtId="0" fontId="3" fillId="6" borderId="5" xfId="107" applyFill="1" applyBorder="1" applyAlignment="1">
      <alignment horizontal="center" vertical="center" wrapText="1"/>
    </xf>
    <xf numFmtId="0" fontId="3" fillId="6" borderId="6" xfId="107" applyFill="1" applyBorder="1" applyAlignment="1">
      <alignment horizontal="center" vertical="center" wrapText="1"/>
    </xf>
    <xf numFmtId="0" fontId="3" fillId="6" borderId="21" xfId="107" applyFill="1" applyBorder="1" applyAlignment="1">
      <alignment horizontal="center" vertical="center" wrapText="1"/>
    </xf>
    <xf numFmtId="0" fontId="3" fillId="6" borderId="27" xfId="107" applyFill="1" applyBorder="1" applyAlignment="1">
      <alignment horizontal="center" vertical="center" wrapText="1"/>
    </xf>
    <xf numFmtId="0" fontId="3" fillId="6" borderId="23" xfId="107" applyFill="1" applyBorder="1" applyAlignment="1">
      <alignment horizontal="center" vertical="center" wrapText="1"/>
    </xf>
    <xf numFmtId="0" fontId="12" fillId="7" borderId="1" xfId="104" applyFont="1" applyFill="1" applyBorder="1" applyAlignment="1" applyProtection="1">
      <alignment horizontal="center" vertical="center"/>
      <protection locked="0"/>
    </xf>
    <xf numFmtId="0" fontId="12" fillId="7" borderId="2" xfId="104" applyFont="1" applyFill="1" applyBorder="1" applyAlignment="1" applyProtection="1">
      <alignment horizontal="center" vertical="center"/>
      <protection locked="0"/>
    </xf>
    <xf numFmtId="0" fontId="12" fillId="7" borderId="3" xfId="104" applyFont="1" applyFill="1" applyBorder="1" applyAlignment="1" applyProtection="1">
      <alignment horizontal="center" vertical="center"/>
      <protection locked="0"/>
    </xf>
    <xf numFmtId="0" fontId="16" fillId="8" borderId="1" xfId="107" applyFont="1" applyFill="1" applyBorder="1" applyAlignment="1">
      <alignment horizontal="center" vertical="center" wrapText="1"/>
    </xf>
    <xf numFmtId="0" fontId="16" fillId="8" borderId="3" xfId="107" applyFont="1" applyFill="1" applyBorder="1" applyAlignment="1">
      <alignment horizontal="center" vertical="center" wrapText="1"/>
    </xf>
    <xf numFmtId="0" fontId="16" fillId="8" borderId="15" xfId="107" applyFont="1" applyFill="1" applyBorder="1" applyAlignment="1">
      <alignment horizontal="center" vertical="center" wrapText="1"/>
    </xf>
    <xf numFmtId="0" fontId="32" fillId="6" borderId="5" xfId="151" applyFill="1" applyBorder="1" applyAlignment="1">
      <alignment horizontal="center" vertical="center" wrapText="1"/>
    </xf>
    <xf numFmtId="0" fontId="32" fillId="6" borderId="6" xfId="151" applyFill="1" applyBorder="1" applyAlignment="1">
      <alignment horizontal="center" vertical="center" wrapText="1"/>
    </xf>
    <xf numFmtId="0" fontId="32" fillId="6" borderId="21" xfId="151" applyFill="1" applyBorder="1" applyAlignment="1">
      <alignment horizontal="center" vertical="center" wrapText="1"/>
    </xf>
    <xf numFmtId="0" fontId="32" fillId="6" borderId="27" xfId="151" applyFill="1" applyBorder="1" applyAlignment="1">
      <alignment horizontal="center" vertical="center" wrapText="1"/>
    </xf>
    <xf numFmtId="0" fontId="32" fillId="6" borderId="23" xfId="151" applyFill="1" applyBorder="1" applyAlignment="1">
      <alignment horizontal="center" vertical="center" wrapText="1"/>
    </xf>
    <xf numFmtId="0" fontId="16" fillId="8" borderId="1" xfId="151" applyFont="1" applyFill="1" applyBorder="1" applyAlignment="1">
      <alignment horizontal="center" vertical="center" wrapText="1"/>
    </xf>
    <xf numFmtId="0" fontId="16" fillId="8" borderId="3" xfId="151" applyFont="1" applyFill="1" applyBorder="1" applyAlignment="1">
      <alignment horizontal="center" vertical="center" wrapText="1"/>
    </xf>
    <xf numFmtId="0" fontId="16" fillId="8" borderId="15" xfId="151" applyFont="1" applyFill="1" applyBorder="1" applyAlignment="1">
      <alignment horizontal="center" vertical="center" wrapText="1"/>
    </xf>
    <xf numFmtId="0" fontId="3" fillId="8" borderId="15" xfId="151" applyFont="1" applyFill="1" applyBorder="1" applyAlignment="1">
      <alignment horizontal="center" vertical="center" wrapText="1"/>
    </xf>
    <xf numFmtId="0" fontId="11" fillId="0" borderId="72" xfId="104" applyFont="1" applyBorder="1" applyAlignment="1" applyProtection="1">
      <alignment horizontal="left" vertical="center" wrapText="1"/>
      <protection locked="0"/>
    </xf>
    <xf numFmtId="0" fontId="11" fillId="0" borderId="73" xfId="104" applyFont="1" applyBorder="1" applyAlignment="1" applyProtection="1">
      <alignment horizontal="left" vertical="center" wrapText="1"/>
      <protection locked="0"/>
    </xf>
    <xf numFmtId="0" fontId="11" fillId="0" borderId="74" xfId="104" applyFont="1" applyBorder="1" applyAlignment="1" applyProtection="1">
      <alignment horizontal="left" vertical="center" wrapText="1"/>
      <protection locked="0"/>
    </xf>
    <xf numFmtId="0" fontId="32" fillId="3" borderId="30" xfId="151" applyFill="1" applyBorder="1" applyAlignment="1">
      <alignment horizontal="center" vertical="center"/>
    </xf>
    <xf numFmtId="0" fontId="32" fillId="3" borderId="24" xfId="151" applyFill="1" applyBorder="1" applyAlignment="1">
      <alignment horizontal="center" vertical="center"/>
    </xf>
    <xf numFmtId="0" fontId="32" fillId="3" borderId="31" xfId="151" applyFill="1" applyBorder="1" applyAlignment="1">
      <alignment horizontal="center" vertical="center"/>
    </xf>
    <xf numFmtId="0" fontId="32" fillId="0" borderId="1" xfId="151" applyBorder="1" applyAlignment="1" applyProtection="1">
      <alignment horizontal="center" vertical="center"/>
      <protection locked="0"/>
    </xf>
    <xf numFmtId="0" fontId="32" fillId="0" borderId="3" xfId="151" applyBorder="1" applyAlignment="1" applyProtection="1">
      <alignment horizontal="center" vertical="center"/>
      <protection locked="0"/>
    </xf>
    <xf numFmtId="0" fontId="32" fillId="3" borderId="15" xfId="151" applyFill="1" applyBorder="1" applyAlignment="1">
      <alignment horizontal="center" vertical="center"/>
    </xf>
    <xf numFmtId="0" fontId="32" fillId="0" borderId="15" xfId="151" applyBorder="1" applyAlignment="1" applyProtection="1">
      <alignment horizontal="center" vertical="center"/>
      <protection locked="0"/>
    </xf>
    <xf numFmtId="0" fontId="32" fillId="3" borderId="1" xfId="151" applyFill="1" applyBorder="1" applyAlignment="1">
      <alignment horizontal="center" vertical="center"/>
    </xf>
    <xf numFmtId="0" fontId="32" fillId="3" borderId="2" xfId="151" applyFill="1" applyBorder="1" applyAlignment="1">
      <alignment horizontal="center" vertical="center"/>
    </xf>
    <xf numFmtId="0" fontId="32" fillId="3" borderId="3" xfId="151" applyFill="1" applyBorder="1" applyAlignment="1">
      <alignment horizontal="center" vertical="center"/>
    </xf>
    <xf numFmtId="0" fontId="32" fillId="0" borderId="4" xfId="151" applyBorder="1" applyAlignment="1" applyProtection="1">
      <alignment horizontal="center" vertical="center" wrapText="1"/>
      <protection locked="0"/>
    </xf>
    <xf numFmtId="0" fontId="32" fillId="0" borderId="5" xfId="151" applyBorder="1" applyAlignment="1" applyProtection="1">
      <alignment horizontal="center" vertical="center" wrapText="1"/>
      <protection locked="0"/>
    </xf>
    <xf numFmtId="0" fontId="32" fillId="0" borderId="6" xfId="151" applyBorder="1" applyAlignment="1" applyProtection="1">
      <alignment horizontal="center" vertical="center" wrapText="1"/>
      <protection locked="0"/>
    </xf>
    <xf numFmtId="0" fontId="32" fillId="0" borderId="20" xfId="151" applyBorder="1" applyAlignment="1" applyProtection="1">
      <alignment horizontal="center" vertical="center" wrapText="1"/>
      <protection locked="0"/>
    </xf>
    <xf numFmtId="0" fontId="32" fillId="0" borderId="0" xfId="151" applyAlignment="1" applyProtection="1">
      <alignment horizontal="center" vertical="center" wrapText="1"/>
      <protection locked="0"/>
    </xf>
    <xf numFmtId="0" fontId="32" fillId="0" borderId="22" xfId="151" applyBorder="1" applyAlignment="1" applyProtection="1">
      <alignment horizontal="center" vertical="center" wrapText="1"/>
      <protection locked="0"/>
    </xf>
    <xf numFmtId="0" fontId="32" fillId="0" borderId="21" xfId="151" applyBorder="1" applyAlignment="1" applyProtection="1">
      <alignment horizontal="center" vertical="center" wrapText="1"/>
      <protection locked="0"/>
    </xf>
    <xf numFmtId="0" fontId="32" fillId="0" borderId="27" xfId="151" applyBorder="1" applyAlignment="1" applyProtection="1">
      <alignment horizontal="center" vertical="center" wrapText="1"/>
      <protection locked="0"/>
    </xf>
    <xf numFmtId="0" fontId="32" fillId="0" borderId="23" xfId="151" applyBorder="1" applyAlignment="1" applyProtection="1">
      <alignment horizontal="center" vertical="center" wrapText="1"/>
      <protection locked="0"/>
    </xf>
    <xf numFmtId="0" fontId="32" fillId="2" borderId="1" xfId="151" applyFill="1" applyBorder="1" applyAlignment="1">
      <alignment horizontal="center" vertical="center"/>
    </xf>
    <xf numFmtId="0" fontId="32" fillId="2" borderId="2" xfId="151" applyFill="1" applyBorder="1" applyAlignment="1">
      <alignment horizontal="center" vertical="center"/>
    </xf>
    <xf numFmtId="0" fontId="32" fillId="2" borderId="3" xfId="151" applyFill="1" applyBorder="1" applyAlignment="1">
      <alignment horizontal="center" vertical="center"/>
    </xf>
    <xf numFmtId="0" fontId="32" fillId="2" borderId="15" xfId="151" applyFill="1" applyBorder="1" applyAlignment="1">
      <alignment horizontal="center" vertical="center"/>
    </xf>
    <xf numFmtId="0" fontId="32" fillId="3" borderId="1" xfId="151" applyFill="1" applyBorder="1" applyAlignment="1">
      <alignment horizontal="center" vertical="center" wrapText="1"/>
    </xf>
    <xf numFmtId="0" fontId="32" fillId="3" borderId="2" xfId="151" applyFill="1" applyBorder="1" applyAlignment="1">
      <alignment horizontal="center" vertical="center" wrapText="1"/>
    </xf>
    <xf numFmtId="0" fontId="32" fillId="3" borderId="3" xfId="151" applyFill="1" applyBorder="1" applyAlignment="1">
      <alignment horizontal="center" vertical="center" wrapText="1"/>
    </xf>
    <xf numFmtId="0" fontId="32" fillId="9" borderId="15" xfId="151" applyFill="1" applyBorder="1" applyAlignment="1">
      <alignment horizontal="center" vertical="center" wrapText="1"/>
    </xf>
    <xf numFmtId="0" fontId="3" fillId="9" borderId="15" xfId="151" applyFont="1" applyFill="1" applyBorder="1" applyAlignment="1">
      <alignment horizontal="center" vertical="center" wrapText="1"/>
    </xf>
    <xf numFmtId="0" fontId="32" fillId="4" borderId="15" xfId="151" applyFill="1" applyBorder="1" applyAlignment="1">
      <alignment horizontal="center" vertical="center" wrapText="1"/>
    </xf>
    <xf numFmtId="0" fontId="32" fillId="9" borderId="15" xfId="151" applyFill="1" applyBorder="1" applyAlignment="1" applyProtection="1">
      <alignment horizontal="center" vertical="center"/>
      <protection locked="0"/>
    </xf>
    <xf numFmtId="0" fontId="32" fillId="4" borderId="15" xfId="151" applyFill="1" applyBorder="1" applyAlignment="1" applyProtection="1">
      <alignment horizontal="center" vertical="center"/>
      <protection locked="0"/>
    </xf>
    <xf numFmtId="0" fontId="32" fillId="0" borderId="2" xfId="151" applyBorder="1" applyAlignment="1" applyProtection="1">
      <alignment horizontal="center" vertical="center"/>
      <protection locked="0"/>
    </xf>
    <xf numFmtId="0" fontId="32" fillId="46" borderId="1" xfId="151" applyFill="1" applyBorder="1" applyAlignment="1" applyProtection="1">
      <alignment horizontal="center" vertical="center"/>
      <protection locked="0"/>
    </xf>
    <xf numFmtId="0" fontId="32" fillId="46" borderId="3" xfId="151" applyFill="1" applyBorder="1" applyAlignment="1" applyProtection="1">
      <alignment horizontal="center" vertical="center"/>
      <protection locked="0"/>
    </xf>
    <xf numFmtId="0" fontId="32" fillId="3" borderId="1" xfId="151" applyFill="1" applyBorder="1" applyAlignment="1" applyProtection="1">
      <alignment horizontal="center" vertical="center"/>
      <protection locked="0"/>
    </xf>
    <xf numFmtId="0" fontId="32" fillId="3" borderId="3" xfId="151" applyFill="1" applyBorder="1" applyAlignment="1" applyProtection="1">
      <alignment horizontal="center" vertical="center"/>
      <protection locked="0"/>
    </xf>
    <xf numFmtId="0" fontId="32" fillId="4" borderId="1" xfId="151" applyFill="1" applyBorder="1" applyAlignment="1">
      <alignment horizontal="center" vertical="center"/>
    </xf>
    <xf numFmtId="0" fontId="32" fillId="4" borderId="3" xfId="151" applyFill="1" applyBorder="1" applyAlignment="1">
      <alignment horizontal="center" vertical="center"/>
    </xf>
    <xf numFmtId="0" fontId="32" fillId="0" borderId="4" xfId="151" applyBorder="1" applyAlignment="1" applyProtection="1">
      <alignment horizontal="center" vertical="center"/>
      <protection locked="0"/>
    </xf>
    <xf numFmtId="0" fontId="32" fillId="0" borderId="5" xfId="151" applyBorder="1" applyAlignment="1" applyProtection="1">
      <alignment horizontal="center" vertical="center"/>
      <protection locked="0"/>
    </xf>
    <xf numFmtId="0" fontId="32" fillId="0" borderId="6" xfId="151" applyBorder="1" applyAlignment="1" applyProtection="1">
      <alignment horizontal="center" vertical="center"/>
      <protection locked="0"/>
    </xf>
    <xf numFmtId="0" fontId="32" fillId="0" borderId="21" xfId="151" applyBorder="1" applyAlignment="1" applyProtection="1">
      <alignment horizontal="center" vertical="center"/>
      <protection locked="0"/>
    </xf>
    <xf numFmtId="0" fontId="32" fillId="0" borderId="27" xfId="151" applyBorder="1" applyAlignment="1" applyProtection="1">
      <alignment horizontal="center" vertical="center"/>
      <protection locked="0"/>
    </xf>
    <xf numFmtId="0" fontId="32" fillId="0" borderId="23" xfId="151" applyBorder="1" applyAlignment="1" applyProtection="1">
      <alignment horizontal="center" vertical="center"/>
      <protection locked="0"/>
    </xf>
    <xf numFmtId="0" fontId="32" fillId="4" borderId="4" xfId="151" applyFill="1" applyBorder="1" applyAlignment="1" applyProtection="1">
      <alignment horizontal="center" vertical="center"/>
      <protection locked="0"/>
    </xf>
    <xf numFmtId="0" fontId="32" fillId="4" borderId="6" xfId="151" applyFill="1" applyBorder="1" applyAlignment="1" applyProtection="1">
      <alignment horizontal="center" vertical="center"/>
      <protection locked="0"/>
    </xf>
    <xf numFmtId="0" fontId="32" fillId="4" borderId="21" xfId="151" applyFill="1" applyBorder="1" applyAlignment="1" applyProtection="1">
      <alignment horizontal="center" vertical="center"/>
      <protection locked="0"/>
    </xf>
    <xf numFmtId="0" fontId="32" fillId="4" borderId="23" xfId="151" applyFill="1" applyBorder="1" applyAlignment="1" applyProtection="1">
      <alignment horizontal="center" vertical="center"/>
      <protection locked="0"/>
    </xf>
    <xf numFmtId="0" fontId="10" fillId="4" borderId="2" xfId="151" applyFont="1" applyFill="1" applyBorder="1" applyAlignment="1">
      <alignment horizontal="center" vertical="center"/>
    </xf>
    <xf numFmtId="0" fontId="10" fillId="4" borderId="3" xfId="151" applyFont="1" applyFill="1" applyBorder="1" applyAlignment="1">
      <alignment horizontal="center" vertical="center"/>
    </xf>
    <xf numFmtId="0" fontId="32" fillId="4" borderId="15" xfId="151" applyFill="1" applyBorder="1" applyAlignment="1">
      <alignment horizontal="center" vertical="center"/>
    </xf>
    <xf numFmtId="0" fontId="32" fillId="4" borderId="2" xfId="151" applyFill="1" applyBorder="1" applyAlignment="1">
      <alignment horizontal="center" vertical="center"/>
    </xf>
    <xf numFmtId="0" fontId="16" fillId="2" borderId="32" xfId="151" applyFont="1" applyFill="1" applyBorder="1" applyAlignment="1">
      <alignment horizontal="center" vertical="center"/>
    </xf>
    <xf numFmtId="0" fontId="16" fillId="3" borderId="33" xfId="151" applyFont="1" applyFill="1" applyBorder="1" applyAlignment="1">
      <alignment horizontal="center" vertical="center"/>
    </xf>
    <xf numFmtId="0" fontId="16" fillId="3" borderId="34" xfId="151" applyFont="1" applyFill="1" applyBorder="1" applyAlignment="1">
      <alignment horizontal="center" vertical="center"/>
    </xf>
    <xf numFmtId="0" fontId="16" fillId="0" borderId="34" xfId="151" applyFont="1" applyBorder="1" applyAlignment="1">
      <alignment horizontal="center" vertical="center"/>
    </xf>
    <xf numFmtId="0" fontId="16" fillId="0" borderId="35" xfId="151" applyFont="1" applyBorder="1" applyAlignment="1">
      <alignment horizontal="center" vertical="center"/>
    </xf>
    <xf numFmtId="0" fontId="16" fillId="0" borderId="36" xfId="151" applyFont="1" applyBorder="1" applyAlignment="1" applyProtection="1">
      <alignment horizontal="center" vertical="center" wrapText="1"/>
      <protection locked="0"/>
    </xf>
    <xf numFmtId="0" fontId="16" fillId="0" borderId="37" xfId="151" applyFont="1" applyBorder="1" applyAlignment="1" applyProtection="1">
      <alignment horizontal="center" vertical="center" wrapText="1"/>
      <protection locked="0"/>
    </xf>
    <xf numFmtId="0" fontId="16" fillId="0" borderId="38" xfId="151" applyFont="1" applyBorder="1" applyAlignment="1" applyProtection="1">
      <alignment horizontal="center" vertical="center" wrapText="1"/>
      <protection locked="0"/>
    </xf>
    <xf numFmtId="0" fontId="16" fillId="0" borderId="39" xfId="151" applyFont="1" applyBorder="1" applyAlignment="1" applyProtection="1">
      <alignment horizontal="center" vertical="center" wrapText="1"/>
      <protection locked="0"/>
    </xf>
    <xf numFmtId="0" fontId="16" fillId="0" borderId="40" xfId="151" applyFont="1" applyBorder="1" applyAlignment="1" applyProtection="1">
      <alignment horizontal="center" vertical="center" wrapText="1"/>
      <protection locked="0"/>
    </xf>
    <xf numFmtId="0" fontId="16" fillId="0" borderId="41" xfId="151" applyFont="1" applyBorder="1" applyAlignment="1" applyProtection="1">
      <alignment horizontal="center" vertical="center" wrapText="1"/>
      <protection locked="0"/>
    </xf>
    <xf numFmtId="0" fontId="32" fillId="0" borderId="36" xfId="151" applyBorder="1" applyAlignment="1" applyProtection="1">
      <alignment horizontal="left" vertical="center" wrapText="1"/>
      <protection locked="0"/>
    </xf>
    <xf numFmtId="0" fontId="32" fillId="0" borderId="37" xfId="151" applyBorder="1" applyAlignment="1">
      <alignment horizontal="left" vertical="center" wrapText="1"/>
    </xf>
    <xf numFmtId="0" fontId="32" fillId="0" borderId="39" xfId="151" applyBorder="1" applyAlignment="1">
      <alignment horizontal="left" vertical="center" wrapText="1"/>
    </xf>
    <xf numFmtId="0" fontId="32" fillId="0" borderId="40" xfId="151" applyBorder="1" applyAlignment="1">
      <alignment horizontal="left" vertical="center" wrapText="1"/>
    </xf>
    <xf numFmtId="0" fontId="32" fillId="0" borderId="37" xfId="151" applyBorder="1" applyAlignment="1" applyProtection="1">
      <alignment horizontal="left" vertical="center"/>
      <protection locked="0"/>
    </xf>
    <xf numFmtId="0" fontId="32" fillId="0" borderId="37" xfId="151" applyBorder="1" applyAlignment="1">
      <alignment horizontal="left" vertical="center"/>
    </xf>
    <xf numFmtId="0" fontId="32" fillId="0" borderId="38" xfId="151" applyBorder="1" applyAlignment="1">
      <alignment horizontal="left" vertical="center"/>
    </xf>
    <xf numFmtId="0" fontId="32" fillId="0" borderId="40" xfId="151" applyBorder="1" applyAlignment="1">
      <alignment horizontal="left" vertical="center"/>
    </xf>
    <xf numFmtId="0" fontId="32" fillId="0" borderId="41" xfId="151" applyBorder="1" applyAlignment="1">
      <alignment horizontal="left" vertical="center"/>
    </xf>
    <xf numFmtId="0" fontId="16" fillId="0" borderId="36" xfId="151" applyFont="1" applyBorder="1" applyAlignment="1" applyProtection="1">
      <alignment horizontal="left" vertical="center" wrapText="1"/>
      <protection locked="0"/>
    </xf>
    <xf numFmtId="0" fontId="16" fillId="0" borderId="37" xfId="151" applyFont="1" applyBorder="1" applyAlignment="1" applyProtection="1">
      <alignment horizontal="left" vertical="center"/>
      <protection locked="0"/>
    </xf>
    <xf numFmtId="0" fontId="16" fillId="0" borderId="38" xfId="151" applyFont="1" applyBorder="1" applyAlignment="1" applyProtection="1">
      <alignment horizontal="left" vertical="center"/>
      <protection locked="0"/>
    </xf>
    <xf numFmtId="0" fontId="16" fillId="0" borderId="39" xfId="151" applyFont="1" applyBorder="1" applyAlignment="1" applyProtection="1">
      <alignment horizontal="left" vertical="center"/>
      <protection locked="0"/>
    </xf>
    <xf numFmtId="0" fontId="16" fillId="0" borderId="40" xfId="151" applyFont="1" applyBorder="1" applyAlignment="1" applyProtection="1">
      <alignment horizontal="left" vertical="center"/>
      <protection locked="0"/>
    </xf>
    <xf numFmtId="0" fontId="16" fillId="0" borderId="41" xfId="151" applyFont="1" applyBorder="1" applyAlignment="1" applyProtection="1">
      <alignment horizontal="left" vertical="center"/>
      <protection locked="0"/>
    </xf>
    <xf numFmtId="0" fontId="16" fillId="0" borderId="37" xfId="151" applyFont="1" applyBorder="1" applyAlignment="1" applyProtection="1">
      <alignment horizontal="left" vertical="center" wrapText="1"/>
      <protection locked="0"/>
    </xf>
    <xf numFmtId="0" fontId="16" fillId="0" borderId="38" xfId="151" applyFont="1" applyBorder="1" applyAlignment="1" applyProtection="1">
      <alignment horizontal="left" vertical="center" wrapText="1"/>
      <protection locked="0"/>
    </xf>
    <xf numFmtId="0" fontId="16" fillId="0" borderId="39" xfId="151" applyFont="1" applyBorder="1" applyAlignment="1" applyProtection="1">
      <alignment horizontal="left" vertical="center" wrapText="1"/>
      <protection locked="0"/>
    </xf>
    <xf numFmtId="0" fontId="16" fillId="0" borderId="40" xfId="151" applyFont="1" applyBorder="1" applyAlignment="1" applyProtection="1">
      <alignment horizontal="left" vertical="center" wrapText="1"/>
      <protection locked="0"/>
    </xf>
    <xf numFmtId="0" fontId="16" fillId="0" borderId="41" xfId="151" applyFont="1" applyBorder="1" applyAlignment="1" applyProtection="1">
      <alignment horizontal="left" vertical="center" wrapText="1"/>
      <protection locked="0"/>
    </xf>
    <xf numFmtId="0" fontId="32" fillId="0" borderId="37" xfId="151" applyBorder="1" applyAlignment="1" applyProtection="1">
      <alignment horizontal="left" vertical="center" wrapText="1"/>
      <protection locked="0"/>
    </xf>
    <xf numFmtId="0" fontId="32" fillId="0" borderId="38" xfId="151" applyBorder="1" applyAlignment="1">
      <alignment horizontal="left" vertical="center" wrapText="1"/>
    </xf>
    <xf numFmtId="0" fontId="32" fillId="0" borderId="41" xfId="151" applyBorder="1" applyAlignment="1">
      <alignment horizontal="left" vertical="center" wrapText="1"/>
    </xf>
    <xf numFmtId="0" fontId="16" fillId="0" borderId="42" xfId="151" applyFont="1" applyBorder="1" applyAlignment="1" applyProtection="1">
      <alignment horizontal="left" vertical="center" wrapText="1"/>
      <protection locked="0"/>
    </xf>
    <xf numFmtId="0" fontId="16" fillId="0" borderId="0" xfId="151" applyFont="1" applyAlignment="1" applyProtection="1">
      <alignment horizontal="left" vertical="center"/>
      <protection locked="0"/>
    </xf>
    <xf numFmtId="0" fontId="16" fillId="0" borderId="43" xfId="151" applyFont="1" applyBorder="1" applyAlignment="1" applyProtection="1">
      <alignment horizontal="left" vertical="center"/>
      <protection locked="0"/>
    </xf>
    <xf numFmtId="0" fontId="32" fillId="0" borderId="42" xfId="151" applyBorder="1" applyAlignment="1" applyProtection="1">
      <alignment horizontal="left" vertical="center" wrapText="1"/>
      <protection locked="0"/>
    </xf>
    <xf numFmtId="0" fontId="32" fillId="0" borderId="0" xfId="151" applyAlignment="1">
      <alignment horizontal="left" vertical="center" wrapText="1"/>
    </xf>
    <xf numFmtId="0" fontId="12" fillId="16" borderId="76" xfId="104" applyFont="1" applyFill="1" applyBorder="1" applyAlignment="1" applyProtection="1">
      <alignment horizontal="center" vertical="center"/>
      <protection locked="0"/>
    </xf>
    <xf numFmtId="0" fontId="12" fillId="16" borderId="77" xfId="104" applyFont="1" applyFill="1" applyBorder="1" applyAlignment="1" applyProtection="1">
      <alignment horizontal="center" vertical="center"/>
      <protection locked="0"/>
    </xf>
    <xf numFmtId="0" fontId="12" fillId="16" borderId="78" xfId="104" applyFont="1" applyFill="1" applyBorder="1" applyAlignment="1" applyProtection="1">
      <alignment horizontal="center" vertical="center"/>
      <protection locked="0"/>
    </xf>
    <xf numFmtId="0" fontId="12" fillId="16" borderId="80" xfId="104" applyFont="1" applyFill="1" applyBorder="1" applyAlignment="1" applyProtection="1">
      <alignment horizontal="center" vertical="center"/>
      <protection locked="0"/>
    </xf>
    <xf numFmtId="0" fontId="12" fillId="16" borderId="81" xfId="104" applyFont="1" applyFill="1" applyBorder="1" applyAlignment="1" applyProtection="1">
      <alignment horizontal="center" vertical="center"/>
      <protection locked="0"/>
    </xf>
    <xf numFmtId="0" fontId="12" fillId="16" borderId="82" xfId="104" applyFont="1" applyFill="1" applyBorder="1" applyAlignment="1" applyProtection="1">
      <alignment horizontal="center" vertical="center"/>
      <protection locked="0"/>
    </xf>
    <xf numFmtId="0" fontId="12" fillId="0" borderId="77" xfId="104" applyFont="1" applyBorder="1" applyAlignment="1" applyProtection="1">
      <alignment horizontal="center" vertical="center" wrapText="1"/>
      <protection locked="0"/>
    </xf>
    <xf numFmtId="0" fontId="12" fillId="0" borderId="78" xfId="104" applyFont="1" applyBorder="1" applyAlignment="1" applyProtection="1">
      <alignment horizontal="center" vertical="center" wrapText="1"/>
      <protection locked="0"/>
    </xf>
    <xf numFmtId="0" fontId="12" fillId="0" borderId="81" xfId="104" applyFont="1" applyBorder="1" applyAlignment="1" applyProtection="1">
      <alignment horizontal="center" vertical="center" wrapText="1"/>
      <protection locked="0"/>
    </xf>
    <xf numFmtId="0" fontId="12" fillId="0" borderId="82" xfId="104" applyFont="1" applyBorder="1" applyAlignment="1" applyProtection="1">
      <alignment horizontal="center" vertical="center" wrapText="1"/>
      <protection locked="0"/>
    </xf>
    <xf numFmtId="0" fontId="3" fillId="4" borderId="79" xfId="107" applyFill="1" applyBorder="1" applyAlignment="1">
      <alignment horizontal="center" vertical="center" wrapText="1"/>
    </xf>
    <xf numFmtId="0" fontId="3" fillId="4" borderId="72" xfId="107" applyFill="1" applyBorder="1" applyAlignment="1">
      <alignment horizontal="center" vertical="center" wrapText="1"/>
    </xf>
    <xf numFmtId="0" fontId="3" fillId="4" borderId="74" xfId="107" applyFill="1" applyBorder="1" applyAlignment="1">
      <alignment horizontal="center" vertical="center" wrapText="1"/>
    </xf>
    <xf numFmtId="0" fontId="17" fillId="0" borderId="71" xfId="104" applyFont="1" applyBorder="1" applyAlignment="1">
      <alignment horizontal="center" vertical="center"/>
    </xf>
    <xf numFmtId="0" fontId="12" fillId="3" borderId="72" xfId="104" applyFont="1" applyFill="1" applyBorder="1" applyAlignment="1">
      <alignment horizontal="center" vertical="center"/>
    </xf>
    <xf numFmtId="0" fontId="12" fillId="3" borderId="73" xfId="104" applyFont="1" applyFill="1" applyBorder="1" applyAlignment="1">
      <alignment horizontal="center" vertical="center"/>
    </xf>
    <xf numFmtId="0" fontId="12" fillId="3" borderId="74" xfId="104" applyFont="1" applyFill="1" applyBorder="1" applyAlignment="1">
      <alignment horizontal="center" vertical="center"/>
    </xf>
    <xf numFmtId="0" fontId="12" fillId="0" borderId="72" xfId="104" applyFont="1" applyBorder="1" applyAlignment="1">
      <alignment horizontal="center" vertical="center" wrapText="1"/>
    </xf>
    <xf numFmtId="0" fontId="12" fillId="0" borderId="73" xfId="104" applyFont="1" applyBorder="1" applyAlignment="1">
      <alignment horizontal="center" vertical="center" wrapText="1"/>
    </xf>
    <xf numFmtId="0" fontId="12" fillId="0" borderId="74" xfId="104" applyFont="1" applyBorder="1" applyAlignment="1">
      <alignment horizontal="center" vertical="center" wrapText="1"/>
    </xf>
    <xf numFmtId="0" fontId="13" fillId="15" borderId="75" xfId="104" applyFont="1" applyFill="1" applyBorder="1" applyAlignment="1">
      <alignment horizontal="center" vertical="center"/>
    </xf>
    <xf numFmtId="0" fontId="12" fillId="15" borderId="75" xfId="104" applyFont="1" applyFill="1" applyBorder="1" applyAlignment="1">
      <alignment horizontal="center" vertical="center"/>
    </xf>
    <xf numFmtId="0" fontId="12" fillId="3" borderId="76" xfId="104" applyFont="1" applyFill="1" applyBorder="1" applyAlignment="1">
      <alignment horizontal="center" vertical="center"/>
    </xf>
    <xf numFmtId="0" fontId="12" fillId="3" borderId="77" xfId="104" applyFont="1" applyFill="1" applyBorder="1" applyAlignment="1">
      <alignment horizontal="center" vertical="center"/>
    </xf>
    <xf numFmtId="0" fontId="12" fillId="3" borderId="78" xfId="104" applyFont="1" applyFill="1" applyBorder="1" applyAlignment="1">
      <alignment horizontal="center" vertical="center"/>
    </xf>
    <xf numFmtId="0" fontId="12" fillId="3" borderId="80" xfId="104" applyFont="1" applyFill="1" applyBorder="1" applyAlignment="1">
      <alignment horizontal="center" vertical="center"/>
    </xf>
    <xf numFmtId="0" fontId="12" fillId="3" borderId="81" xfId="104" applyFont="1" applyFill="1" applyBorder="1" applyAlignment="1">
      <alignment horizontal="center" vertical="center"/>
    </xf>
    <xf numFmtId="0" fontId="12" fillId="3" borderId="82" xfId="104" applyFont="1" applyFill="1" applyBorder="1" applyAlignment="1">
      <alignment horizontal="center" vertical="center"/>
    </xf>
    <xf numFmtId="0" fontId="12" fillId="0" borderId="79" xfId="104" applyFont="1" applyBorder="1" applyAlignment="1" applyProtection="1">
      <alignment horizontal="center" vertical="center" wrapText="1"/>
      <protection locked="0"/>
    </xf>
    <xf numFmtId="0" fontId="12" fillId="0" borderId="79" xfId="104" applyFont="1" applyBorder="1" applyAlignment="1" applyProtection="1">
      <alignment horizontal="center" vertical="center"/>
      <protection locked="0"/>
    </xf>
    <xf numFmtId="0" fontId="13" fillId="15" borderId="76" xfId="104" applyFont="1" applyFill="1" applyBorder="1" applyAlignment="1">
      <alignment horizontal="center" vertical="center" wrapText="1"/>
    </xf>
    <xf numFmtId="0" fontId="13" fillId="15" borderId="77" xfId="104" applyFont="1" applyFill="1" applyBorder="1" applyAlignment="1">
      <alignment horizontal="center" vertical="center" wrapText="1"/>
    </xf>
    <xf numFmtId="0" fontId="16" fillId="15" borderId="77" xfId="107" applyFont="1" applyFill="1" applyBorder="1" applyAlignment="1">
      <alignment horizontal="center" vertical="center" wrapText="1"/>
    </xf>
    <xf numFmtId="0" fontId="16" fillId="15" borderId="78" xfId="107" applyFont="1" applyFill="1" applyBorder="1" applyAlignment="1">
      <alignment horizontal="center" vertical="center" wrapText="1"/>
    </xf>
    <xf numFmtId="0" fontId="16" fillId="15" borderId="80" xfId="107" applyFont="1" applyFill="1" applyBorder="1" applyAlignment="1">
      <alignment horizontal="center" vertical="center" wrapText="1"/>
    </xf>
    <xf numFmtId="0" fontId="16" fillId="15" borderId="81" xfId="107" applyFont="1" applyFill="1" applyBorder="1" applyAlignment="1">
      <alignment horizontal="center" vertical="center" wrapText="1"/>
    </xf>
    <xf numFmtId="0" fontId="16" fillId="15" borderId="82" xfId="107" applyFont="1" applyFill="1" applyBorder="1" applyAlignment="1">
      <alignment horizontal="center" vertical="center" wrapText="1"/>
    </xf>
    <xf numFmtId="0" fontId="10" fillId="3" borderId="72" xfId="104" applyFont="1" applyFill="1" applyBorder="1" applyAlignment="1">
      <alignment horizontal="center" vertical="center" wrapText="1"/>
    </xf>
    <xf numFmtId="0" fontId="10" fillId="3" borderId="74" xfId="104" applyFont="1" applyFill="1" applyBorder="1" applyAlignment="1">
      <alignment horizontal="center" vertical="center" wrapText="1"/>
    </xf>
    <xf numFmtId="0" fontId="10" fillId="0" borderId="72" xfId="104" applyFont="1" applyBorder="1" applyAlignment="1" applyProtection="1">
      <alignment horizontal="center" vertical="center" wrapText="1"/>
      <protection locked="0"/>
    </xf>
    <xf numFmtId="0" fontId="10" fillId="0" borderId="73" xfId="104" applyFont="1" applyBorder="1" applyAlignment="1" applyProtection="1">
      <alignment horizontal="center" vertical="center" wrapText="1"/>
      <protection locked="0"/>
    </xf>
    <xf numFmtId="0" fontId="10" fillId="0" borderId="74" xfId="104" applyFont="1" applyBorder="1" applyAlignment="1" applyProtection="1">
      <alignment horizontal="center" vertical="center" wrapText="1"/>
      <protection locked="0"/>
    </xf>
    <xf numFmtId="0" fontId="10" fillId="3" borderId="76" xfId="104" applyFont="1" applyFill="1" applyBorder="1" applyAlignment="1">
      <alignment horizontal="center" vertical="center" wrapText="1"/>
    </xf>
    <xf numFmtId="0" fontId="10" fillId="3" borderId="78" xfId="104" applyFont="1" applyFill="1" applyBorder="1" applyAlignment="1">
      <alignment horizontal="center" vertical="center" wrapText="1"/>
    </xf>
    <xf numFmtId="0" fontId="10" fillId="3" borderId="83" xfId="104" applyFont="1" applyFill="1" applyBorder="1" applyAlignment="1">
      <alignment horizontal="center" vertical="center" wrapText="1"/>
    </xf>
    <xf numFmtId="0" fontId="10" fillId="3" borderId="80" xfId="104" applyFont="1" applyFill="1" applyBorder="1" applyAlignment="1">
      <alignment horizontal="center" vertical="center" wrapText="1"/>
    </xf>
    <xf numFmtId="0" fontId="10" fillId="3" borderId="82" xfId="104" applyFont="1" applyFill="1" applyBorder="1" applyAlignment="1">
      <alignment horizontal="center" vertical="center" wrapText="1"/>
    </xf>
    <xf numFmtId="0" fontId="11" fillId="0" borderId="76" xfId="104" applyFont="1" applyBorder="1" applyAlignment="1" applyProtection="1">
      <alignment vertical="top" wrapText="1"/>
      <protection locked="0"/>
    </xf>
    <xf numFmtId="0" fontId="9" fillId="0" borderId="77" xfId="104" applyBorder="1" applyAlignment="1" applyProtection="1">
      <alignment vertical="top" wrapText="1"/>
      <protection locked="0"/>
    </xf>
    <xf numFmtId="0" fontId="9" fillId="0" borderId="78" xfId="104" applyBorder="1" applyAlignment="1" applyProtection="1">
      <alignment vertical="top" wrapText="1"/>
      <protection locked="0"/>
    </xf>
    <xf numFmtId="0" fontId="9" fillId="0" borderId="83" xfId="104" applyBorder="1" applyAlignment="1" applyProtection="1">
      <alignment vertical="top" wrapText="1"/>
      <protection locked="0"/>
    </xf>
    <xf numFmtId="0" fontId="9" fillId="0" borderId="80" xfId="104" applyBorder="1" applyAlignment="1" applyProtection="1">
      <alignment vertical="top" wrapText="1"/>
      <protection locked="0"/>
    </xf>
    <xf numFmtId="0" fontId="9" fillId="0" borderId="81" xfId="104" applyBorder="1" applyAlignment="1" applyProtection="1">
      <alignment vertical="top" wrapText="1"/>
      <protection locked="0"/>
    </xf>
    <xf numFmtId="0" fontId="9" fillId="0" borderId="82" xfId="104" applyBorder="1" applyAlignment="1" applyProtection="1">
      <alignment vertical="top" wrapText="1"/>
      <protection locked="0"/>
    </xf>
    <xf numFmtId="0" fontId="9" fillId="3" borderId="72" xfId="104" applyFill="1" applyBorder="1" applyAlignment="1">
      <alignment horizontal="center" vertical="center"/>
    </xf>
    <xf numFmtId="0" fontId="9" fillId="3" borderId="73" xfId="104" applyFill="1" applyBorder="1" applyAlignment="1">
      <alignment horizontal="center" vertical="center"/>
    </xf>
    <xf numFmtId="0" fontId="9" fillId="3" borderId="74" xfId="104" applyFill="1" applyBorder="1" applyAlignment="1">
      <alignment horizontal="center" vertical="center"/>
    </xf>
    <xf numFmtId="0" fontId="12" fillId="0" borderId="84" xfId="153" applyFont="1" applyBorder="1" applyAlignment="1" applyProtection="1">
      <alignment vertical="center" wrapText="1"/>
      <protection locked="0"/>
    </xf>
    <xf numFmtId="0" fontId="51" fillId="0" borderId="85" xfId="153" applyFont="1" applyBorder="1" applyAlignment="1" applyProtection="1">
      <alignment vertical="center" wrapText="1"/>
      <protection locked="0"/>
    </xf>
    <xf numFmtId="0" fontId="51" fillId="0" borderId="86" xfId="153" applyFont="1" applyBorder="1" applyAlignment="1" applyProtection="1">
      <alignment vertical="center" wrapText="1"/>
      <protection locked="0"/>
    </xf>
    <xf numFmtId="0" fontId="12" fillId="0" borderId="72" xfId="104" applyFont="1" applyBorder="1" applyAlignment="1" applyProtection="1">
      <alignment vertical="center" wrapText="1"/>
      <protection locked="0"/>
    </xf>
    <xf numFmtId="0" fontId="12" fillId="0" borderId="73" xfId="104" applyFont="1" applyBorder="1" applyAlignment="1" applyProtection="1">
      <alignment vertical="center" wrapText="1"/>
      <protection locked="0"/>
    </xf>
    <xf numFmtId="0" fontId="12" fillId="0" borderId="74" xfId="104" applyFont="1" applyBorder="1" applyAlignment="1" applyProtection="1">
      <alignment vertical="center" wrapText="1"/>
      <protection locked="0"/>
    </xf>
    <xf numFmtId="0" fontId="12" fillId="16" borderId="72" xfId="104" applyFont="1" applyFill="1" applyBorder="1" applyAlignment="1" applyProtection="1">
      <alignment horizontal="center" vertical="center"/>
      <protection locked="0"/>
    </xf>
    <xf numFmtId="0" fontId="12" fillId="16" borderId="73" xfId="104" applyFont="1" applyFill="1" applyBorder="1" applyAlignment="1" applyProtection="1">
      <alignment horizontal="center" vertical="center"/>
      <protection locked="0"/>
    </xf>
    <xf numFmtId="0" fontId="12" fillId="16" borderId="74" xfId="104" applyFont="1" applyFill="1" applyBorder="1" applyAlignment="1" applyProtection="1">
      <alignment horizontal="center" vertical="center"/>
      <protection locked="0"/>
    </xf>
    <xf numFmtId="0" fontId="12" fillId="0" borderId="73" xfId="104" applyFont="1" applyBorder="1" applyAlignment="1">
      <alignment horizontal="center" vertical="center"/>
    </xf>
    <xf numFmtId="0" fontId="12" fillId="0" borderId="74" xfId="104" applyFont="1" applyBorder="1" applyAlignment="1">
      <alignment horizontal="center" vertical="center"/>
    </xf>
    <xf numFmtId="0" fontId="16" fillId="4" borderId="72" xfId="107" applyFont="1" applyFill="1" applyBorder="1" applyAlignment="1">
      <alignment horizontal="center" vertical="center" wrapText="1"/>
    </xf>
    <xf numFmtId="0" fontId="16" fillId="4" borderId="74" xfId="107" applyFont="1" applyFill="1" applyBorder="1" applyAlignment="1">
      <alignment horizontal="center" vertical="center" wrapText="1"/>
    </xf>
    <xf numFmtId="0" fontId="16" fillId="4" borderId="79" xfId="107" applyFont="1" applyFill="1" applyBorder="1" applyAlignment="1">
      <alignment horizontal="center" vertical="center" wrapText="1"/>
    </xf>
    <xf numFmtId="0" fontId="9" fillId="0" borderId="73" xfId="104" applyBorder="1" applyAlignment="1" applyProtection="1">
      <alignment horizontal="center" vertical="center" wrapText="1"/>
      <protection locked="0"/>
    </xf>
    <xf numFmtId="0" fontId="9" fillId="0" borderId="74" xfId="104" applyBorder="1" applyAlignment="1" applyProtection="1">
      <alignment horizontal="center" vertical="center" wrapText="1"/>
      <protection locked="0"/>
    </xf>
    <xf numFmtId="0" fontId="51" fillId="0" borderId="93" xfId="153" applyFont="1" applyBorder="1" applyAlignment="1" applyProtection="1">
      <alignment vertical="center" wrapText="1"/>
      <protection locked="0"/>
    </xf>
    <xf numFmtId="0" fontId="12" fillId="0" borderId="79" xfId="104" applyFont="1" applyBorder="1" applyAlignment="1" applyProtection="1">
      <alignment vertical="center" wrapText="1"/>
      <protection locked="0"/>
    </xf>
    <xf numFmtId="0" fontId="9" fillId="2" borderId="72" xfId="104" applyFill="1" applyBorder="1" applyAlignment="1">
      <alignment horizontal="center" vertical="center"/>
    </xf>
    <xf numFmtId="0" fontId="9" fillId="2" borderId="73" xfId="104" applyFill="1" applyBorder="1" applyAlignment="1">
      <alignment horizontal="center" vertical="center"/>
    </xf>
    <xf numFmtId="0" fontId="9" fillId="2" borderId="74" xfId="104" applyFill="1" applyBorder="1" applyAlignment="1">
      <alignment horizontal="center" vertical="center"/>
    </xf>
    <xf numFmtId="0" fontId="10" fillId="9" borderId="72" xfId="104" applyFont="1" applyFill="1" applyBorder="1" applyAlignment="1" applyProtection="1">
      <alignment horizontal="center" vertical="center"/>
      <protection locked="0"/>
    </xf>
    <xf numFmtId="0" fontId="10" fillId="9" borderId="73" xfId="104" applyFont="1" applyFill="1" applyBorder="1" applyAlignment="1" applyProtection="1">
      <alignment horizontal="center" vertical="center"/>
      <protection locked="0"/>
    </xf>
    <xf numFmtId="0" fontId="10" fillId="9" borderId="74" xfId="104" applyFont="1" applyFill="1" applyBorder="1" applyAlignment="1" applyProtection="1">
      <alignment horizontal="center" vertical="center"/>
      <protection locked="0"/>
    </xf>
    <xf numFmtId="0" fontId="9" fillId="3" borderId="79" xfId="104" applyFill="1" applyBorder="1" applyAlignment="1">
      <alignment horizontal="center" vertical="center" wrapText="1"/>
    </xf>
    <xf numFmtId="0" fontId="9" fillId="3" borderId="79" xfId="104" applyFill="1" applyBorder="1" applyAlignment="1">
      <alignment horizontal="center" vertical="center"/>
    </xf>
    <xf numFmtId="0" fontId="12" fillId="0" borderId="87" xfId="153" applyFont="1" applyBorder="1" applyAlignment="1" applyProtection="1">
      <alignment vertical="center" wrapText="1"/>
      <protection locked="0"/>
    </xf>
    <xf numFmtId="0" fontId="51" fillId="0" borderId="88" xfId="153" applyFont="1" applyBorder="1" applyAlignment="1" applyProtection="1">
      <alignment vertical="center" wrapText="1"/>
      <protection locked="0"/>
    </xf>
    <xf numFmtId="0" fontId="51" fillId="0" borderId="89" xfId="153" applyFont="1" applyBorder="1" applyAlignment="1" applyProtection="1">
      <alignment vertical="center" wrapText="1"/>
      <protection locked="0"/>
    </xf>
    <xf numFmtId="0" fontId="53" fillId="0" borderId="72" xfId="154" applyFont="1" applyBorder="1" applyAlignment="1" applyProtection="1">
      <alignment vertical="center" wrapText="1"/>
      <protection locked="0"/>
    </xf>
    <xf numFmtId="0" fontId="53" fillId="0" borderId="73" xfId="154" applyFont="1" applyBorder="1" applyAlignment="1" applyProtection="1">
      <alignment vertical="center" wrapText="1"/>
      <protection locked="0"/>
    </xf>
    <xf numFmtId="0" fontId="53" fillId="0" borderId="74" xfId="154" applyFont="1" applyBorder="1" applyAlignment="1" applyProtection="1">
      <alignment vertical="center" wrapText="1"/>
      <protection locked="0"/>
    </xf>
    <xf numFmtId="0" fontId="53" fillId="0" borderId="79" xfId="154" applyFont="1" applyBorder="1" applyAlignment="1" applyProtection="1">
      <alignment vertical="center" wrapText="1"/>
      <protection locked="0"/>
    </xf>
    <xf numFmtId="0" fontId="12" fillId="0" borderId="90" xfId="153" applyFont="1" applyBorder="1" applyAlignment="1" applyProtection="1">
      <alignment vertical="center" wrapText="1"/>
      <protection locked="0"/>
    </xf>
    <xf numFmtId="0" fontId="51" fillId="0" borderId="91" xfId="153" applyFont="1" applyBorder="1" applyAlignment="1" applyProtection="1">
      <alignment vertical="center" wrapText="1"/>
      <protection locked="0"/>
    </xf>
    <xf numFmtId="0" fontId="51" fillId="0" borderId="92" xfId="153" applyFont="1" applyBorder="1" applyAlignment="1" applyProtection="1">
      <alignment vertical="center" wrapText="1"/>
      <protection locked="0"/>
    </xf>
    <xf numFmtId="1" fontId="11" fillId="0" borderId="79" xfId="104" applyNumberFormat="1" applyFont="1" applyBorder="1" applyAlignment="1" applyProtection="1">
      <alignment horizontal="center" vertical="center"/>
      <protection locked="0"/>
    </xf>
    <xf numFmtId="0" fontId="11" fillId="0" borderId="79" xfId="104" applyFont="1" applyBorder="1" applyAlignment="1" applyProtection="1">
      <alignment horizontal="center" vertical="center"/>
      <protection locked="0"/>
    </xf>
    <xf numFmtId="9" fontId="11" fillId="0" borderId="79" xfId="104" applyNumberFormat="1" applyFont="1" applyBorder="1" applyAlignment="1" applyProtection="1">
      <alignment horizontal="center" vertical="center"/>
      <protection locked="0"/>
    </xf>
    <xf numFmtId="0" fontId="54" fillId="0" borderId="79" xfId="154" applyFont="1" applyBorder="1" applyAlignment="1" applyProtection="1">
      <alignment horizontal="left" vertical="center" wrapText="1"/>
      <protection locked="0"/>
    </xf>
    <xf numFmtId="0" fontId="54" fillId="0" borderId="79" xfId="154" applyFont="1" applyBorder="1" applyAlignment="1" applyProtection="1">
      <alignment horizontal="center" vertical="center"/>
      <protection locked="0"/>
    </xf>
    <xf numFmtId="0" fontId="54" fillId="0" borderId="79" xfId="154" applyFont="1" applyBorder="1" applyAlignment="1" applyProtection="1">
      <alignment horizontal="center" vertical="center" wrapText="1"/>
      <protection locked="0"/>
    </xf>
    <xf numFmtId="0" fontId="11" fillId="0" borderId="72" xfId="104" applyFont="1" applyBorder="1" applyAlignment="1" applyProtection="1">
      <alignment horizontal="center" vertical="center" wrapText="1"/>
      <protection locked="0"/>
    </xf>
    <xf numFmtId="0" fontId="11" fillId="0" borderId="73" xfId="104" applyFont="1" applyBorder="1" applyAlignment="1" applyProtection="1">
      <alignment horizontal="center" vertical="center" wrapText="1"/>
      <protection locked="0"/>
    </xf>
    <xf numFmtId="0" fontId="11" fillId="0" borderId="74" xfId="104" applyFont="1" applyBorder="1" applyAlignment="1" applyProtection="1">
      <alignment horizontal="center" vertical="center" wrapText="1"/>
      <protection locked="0"/>
    </xf>
    <xf numFmtId="16" fontId="11" fillId="0" borderId="79" xfId="104" applyNumberFormat="1" applyFont="1" applyBorder="1" applyAlignment="1" applyProtection="1">
      <alignment horizontal="center" vertical="center" wrapText="1"/>
      <protection locked="0"/>
    </xf>
    <xf numFmtId="0" fontId="11" fillId="0" borderId="79" xfId="104" applyFont="1" applyBorder="1" applyAlignment="1" applyProtection="1">
      <alignment horizontal="center" vertical="center" wrapText="1"/>
      <protection locked="0"/>
    </xf>
    <xf numFmtId="16" fontId="11" fillId="0" borderId="79" xfId="104" applyNumberFormat="1" applyFont="1" applyBorder="1" applyAlignment="1" applyProtection="1">
      <alignment horizontal="center" vertical="center"/>
      <protection locked="0"/>
    </xf>
    <xf numFmtId="166" fontId="11" fillId="0" borderId="79" xfId="104" applyNumberFormat="1" applyFont="1" applyBorder="1" applyAlignment="1" applyProtection="1">
      <alignment horizontal="center" vertical="center"/>
      <protection locked="0"/>
    </xf>
    <xf numFmtId="0" fontId="50" fillId="39" borderId="72" xfId="153" applyFill="1" applyBorder="1" applyAlignment="1">
      <alignment horizontal="center" vertical="center"/>
    </xf>
    <xf numFmtId="0" fontId="50" fillId="39" borderId="73" xfId="153" applyFill="1" applyBorder="1" applyAlignment="1">
      <alignment horizontal="center" vertical="center"/>
    </xf>
    <xf numFmtId="0" fontId="50" fillId="39" borderId="74" xfId="153" applyFill="1" applyBorder="1" applyAlignment="1">
      <alignment horizontal="center" vertical="center"/>
    </xf>
    <xf numFmtId="0" fontId="50" fillId="0" borderId="76" xfId="153" applyBorder="1" applyAlignment="1">
      <alignment horizontal="center" vertical="center"/>
    </xf>
    <xf numFmtId="0" fontId="50" fillId="0" borderId="78" xfId="153" applyBorder="1" applyAlignment="1">
      <alignment horizontal="center" vertical="center"/>
    </xf>
    <xf numFmtId="0" fontId="50" fillId="0" borderId="95" xfId="153" applyBorder="1" applyAlignment="1">
      <alignment horizontal="center" vertical="center"/>
    </xf>
    <xf numFmtId="0" fontId="50" fillId="0" borderId="96" xfId="153" applyBorder="1" applyAlignment="1">
      <alignment horizontal="center" vertical="center"/>
    </xf>
    <xf numFmtId="0" fontId="50" fillId="39" borderId="72" xfId="153" applyFill="1" applyBorder="1" applyAlignment="1">
      <alignment horizontal="right" vertical="center"/>
    </xf>
    <xf numFmtId="0" fontId="50" fillId="39" borderId="73" xfId="153" applyFill="1" applyBorder="1" applyAlignment="1">
      <alignment horizontal="right" vertical="center"/>
    </xf>
    <xf numFmtId="0" fontId="50" fillId="39" borderId="73" xfId="153" applyFill="1" applyBorder="1" applyAlignment="1" applyProtection="1">
      <alignment horizontal="center" vertical="center"/>
      <protection locked="0"/>
    </xf>
    <xf numFmtId="0" fontId="50" fillId="39" borderId="74" xfId="153" applyFill="1" applyBorder="1" applyAlignment="1" applyProtection="1">
      <alignment horizontal="center" vertical="center"/>
      <protection locked="0"/>
    </xf>
    <xf numFmtId="0" fontId="50" fillId="40" borderId="79" xfId="153" applyFill="1" applyBorder="1" applyAlignment="1">
      <alignment horizontal="center" vertical="center"/>
    </xf>
    <xf numFmtId="10" fontId="50" fillId="0" borderId="79" xfId="153" applyNumberFormat="1" applyBorder="1" applyAlignment="1" applyProtection="1">
      <alignment horizontal="center" vertical="center"/>
      <protection locked="0"/>
    </xf>
    <xf numFmtId="0" fontId="50" fillId="39" borderId="79" xfId="153" applyFill="1" applyBorder="1" applyAlignment="1">
      <alignment horizontal="center" vertical="center"/>
    </xf>
    <xf numFmtId="0" fontId="55" fillId="0" borderId="76" xfId="153" applyFont="1" applyBorder="1" applyAlignment="1" applyProtection="1">
      <alignment horizontal="center" vertical="center" wrapText="1"/>
      <protection locked="0"/>
    </xf>
    <xf numFmtId="0" fontId="55" fillId="0" borderId="77" xfId="153" applyFont="1" applyBorder="1" applyAlignment="1" applyProtection="1">
      <alignment horizontal="center" vertical="center" wrapText="1"/>
      <protection locked="0"/>
    </xf>
    <xf numFmtId="0" fontId="55" fillId="0" borderId="78" xfId="153" applyFont="1" applyBorder="1" applyAlignment="1" applyProtection="1">
      <alignment horizontal="center" vertical="center" wrapText="1"/>
      <protection locked="0"/>
    </xf>
    <xf numFmtId="0" fontId="55" fillId="0" borderId="83" xfId="153" applyFont="1" applyBorder="1" applyAlignment="1" applyProtection="1">
      <alignment horizontal="center" vertical="center" wrapText="1"/>
      <protection locked="0"/>
    </xf>
    <xf numFmtId="0" fontId="55" fillId="0" borderId="0" xfId="153" applyFont="1" applyAlignment="1" applyProtection="1">
      <alignment horizontal="center" vertical="center" wrapText="1"/>
      <protection locked="0"/>
    </xf>
    <xf numFmtId="0" fontId="55" fillId="0" borderId="22" xfId="153" applyFont="1" applyBorder="1" applyAlignment="1" applyProtection="1">
      <alignment horizontal="center" vertical="center" wrapText="1"/>
      <protection locked="0"/>
    </xf>
    <xf numFmtId="0" fontId="55" fillId="0" borderId="80" xfId="153" applyFont="1" applyBorder="1" applyAlignment="1" applyProtection="1">
      <alignment horizontal="center" vertical="center" wrapText="1"/>
      <protection locked="0"/>
    </xf>
    <xf numFmtId="0" fontId="55" fillId="0" borderId="81" xfId="153" applyFont="1" applyBorder="1" applyAlignment="1" applyProtection="1">
      <alignment horizontal="center" vertical="center" wrapText="1"/>
      <protection locked="0"/>
    </xf>
    <xf numFmtId="0" fontId="55" fillId="0" borderId="82" xfId="153" applyFont="1" applyBorder="1" applyAlignment="1" applyProtection="1">
      <alignment horizontal="center" vertical="center" wrapText="1"/>
      <protection locked="0"/>
    </xf>
    <xf numFmtId="0" fontId="50" fillId="40" borderId="75" xfId="153" applyFill="1" applyBorder="1" applyAlignment="1">
      <alignment horizontal="center" vertical="center" wrapText="1"/>
    </xf>
    <xf numFmtId="0" fontId="9" fillId="40" borderId="75" xfId="153" applyFont="1" applyFill="1" applyBorder="1" applyAlignment="1">
      <alignment horizontal="center" vertical="center" wrapText="1"/>
    </xf>
    <xf numFmtId="0" fontId="50" fillId="4" borderId="75" xfId="153" applyFill="1" applyBorder="1" applyAlignment="1">
      <alignment horizontal="center" vertical="center" wrapText="1"/>
    </xf>
    <xf numFmtId="0" fontId="56" fillId="0" borderId="79" xfId="154" applyFont="1" applyBorder="1" applyAlignment="1" applyProtection="1">
      <alignment horizontal="center" vertical="center"/>
      <protection locked="0"/>
    </xf>
    <xf numFmtId="10" fontId="50" fillId="40" borderId="84" xfId="153" applyNumberFormat="1" applyFill="1" applyBorder="1" applyAlignment="1" applyProtection="1">
      <alignment horizontal="center" vertical="center"/>
      <protection locked="0"/>
    </xf>
    <xf numFmtId="10" fontId="50" fillId="40" borderId="99" xfId="153" applyNumberFormat="1" applyFill="1" applyBorder="1" applyAlignment="1" applyProtection="1">
      <alignment horizontal="center" vertical="center"/>
      <protection locked="0"/>
    </xf>
    <xf numFmtId="166" fontId="50" fillId="40" borderId="100" xfId="153" applyNumberFormat="1" applyFill="1" applyBorder="1" applyAlignment="1" applyProtection="1">
      <alignment horizontal="center" vertical="center"/>
      <protection locked="0"/>
    </xf>
    <xf numFmtId="166" fontId="50" fillId="40" borderId="86" xfId="153" applyNumberFormat="1" applyFill="1" applyBorder="1" applyAlignment="1" applyProtection="1">
      <alignment horizontal="center" vertical="center"/>
      <protection locked="0"/>
    </xf>
    <xf numFmtId="2" fontId="50" fillId="40" borderId="100" xfId="153" applyNumberFormat="1" applyFill="1" applyBorder="1" applyAlignment="1" applyProtection="1">
      <alignment horizontal="center" vertical="center"/>
      <protection locked="0"/>
    </xf>
    <xf numFmtId="2" fontId="50" fillId="40" borderId="86" xfId="153" applyNumberFormat="1" applyFill="1" applyBorder="1" applyAlignment="1" applyProtection="1">
      <alignment horizontal="center" vertical="center"/>
      <protection locked="0"/>
    </xf>
    <xf numFmtId="166" fontId="50" fillId="4" borderId="84" xfId="153" applyNumberFormat="1" applyFill="1" applyBorder="1" applyAlignment="1" applyProtection="1">
      <alignment horizontal="center" vertical="center"/>
      <protection locked="0"/>
    </xf>
    <xf numFmtId="166" fontId="50" fillId="4" borderId="86" xfId="153" applyNumberFormat="1" applyFill="1" applyBorder="1" applyAlignment="1" applyProtection="1">
      <alignment horizontal="center" vertical="center"/>
      <protection locked="0"/>
    </xf>
    <xf numFmtId="10" fontId="50" fillId="40" borderId="87" xfId="153" applyNumberFormat="1" applyFill="1" applyBorder="1" applyAlignment="1" applyProtection="1">
      <alignment horizontal="center" vertical="center"/>
      <protection locked="0"/>
    </xf>
    <xf numFmtId="10" fontId="50" fillId="40" borderId="101" xfId="153" applyNumberFormat="1" applyFill="1" applyBorder="1" applyAlignment="1" applyProtection="1">
      <alignment horizontal="center" vertical="center"/>
      <protection locked="0"/>
    </xf>
    <xf numFmtId="10" fontId="50" fillId="40" borderId="102" xfId="153" applyNumberFormat="1" applyFill="1" applyBorder="1" applyAlignment="1" applyProtection="1">
      <alignment horizontal="center" vertical="center"/>
      <protection locked="0"/>
    </xf>
    <xf numFmtId="10" fontId="50" fillId="40" borderId="89" xfId="153" applyNumberFormat="1" applyFill="1" applyBorder="1" applyAlignment="1" applyProtection="1">
      <alignment horizontal="center" vertical="center"/>
      <protection locked="0"/>
    </xf>
    <xf numFmtId="2" fontId="50" fillId="40" borderId="102" xfId="153" applyNumberFormat="1" applyFill="1" applyBorder="1" applyAlignment="1" applyProtection="1">
      <alignment horizontal="center" vertical="center"/>
      <protection locked="0"/>
    </xf>
    <xf numFmtId="2" fontId="50" fillId="40" borderId="89" xfId="153" applyNumberFormat="1" applyFill="1" applyBorder="1" applyAlignment="1" applyProtection="1">
      <alignment horizontal="center" vertical="center"/>
      <protection locked="0"/>
    </xf>
    <xf numFmtId="166" fontId="50" fillId="4" borderId="87" xfId="153" applyNumberFormat="1" applyFill="1" applyBorder="1" applyAlignment="1" applyProtection="1">
      <alignment horizontal="center" vertical="center"/>
      <protection locked="0"/>
    </xf>
    <xf numFmtId="166" fontId="50" fillId="4" borderId="89" xfId="153" applyNumberFormat="1" applyFill="1" applyBorder="1" applyAlignment="1" applyProtection="1">
      <alignment horizontal="center" vertical="center"/>
      <protection locked="0"/>
    </xf>
    <xf numFmtId="164" fontId="3" fillId="0" borderId="72" xfId="155" applyBorder="1" applyAlignment="1" applyProtection="1">
      <alignment horizontal="center" vertical="center"/>
      <protection locked="0"/>
    </xf>
    <xf numFmtId="164" fontId="3" fillId="0" borderId="73" xfId="155" applyBorder="1" applyAlignment="1" applyProtection="1">
      <alignment horizontal="center" vertical="center"/>
      <protection locked="0"/>
    </xf>
    <xf numFmtId="164" fontId="3" fillId="0" borderId="74" xfId="155" applyBorder="1" applyAlignment="1" applyProtection="1">
      <alignment horizontal="center" vertical="center"/>
      <protection locked="0"/>
    </xf>
    <xf numFmtId="0" fontId="50" fillId="0" borderId="87" xfId="153" applyBorder="1" applyAlignment="1" applyProtection="1">
      <alignment horizontal="center" vertical="center"/>
      <protection locked="0"/>
    </xf>
    <xf numFmtId="0" fontId="50" fillId="0" borderId="88" xfId="153" applyBorder="1" applyAlignment="1" applyProtection="1">
      <alignment horizontal="center" vertical="center"/>
      <protection locked="0"/>
    </xf>
    <xf numFmtId="0" fontId="50" fillId="0" borderId="89" xfId="153" applyBorder="1" applyAlignment="1" applyProtection="1">
      <alignment horizontal="center" vertical="center"/>
      <protection locked="0"/>
    </xf>
    <xf numFmtId="166" fontId="50" fillId="40" borderId="102" xfId="153" applyNumberFormat="1" applyFill="1" applyBorder="1" applyAlignment="1" applyProtection="1">
      <alignment horizontal="center" vertical="center"/>
      <protection locked="0"/>
    </xf>
    <xf numFmtId="166" fontId="50" fillId="40" borderId="89" xfId="153" applyNumberFormat="1" applyFill="1" applyBorder="1" applyAlignment="1" applyProtection="1">
      <alignment horizontal="center" vertical="center"/>
      <protection locked="0"/>
    </xf>
    <xf numFmtId="9" fontId="52" fillId="41" borderId="79" xfId="154" applyNumberFormat="1" applyFill="1" applyBorder="1" applyAlignment="1" applyProtection="1">
      <alignment horizontal="center" vertical="center"/>
      <protection locked="0"/>
    </xf>
    <xf numFmtId="9" fontId="56" fillId="41" borderId="79" xfId="154" applyNumberFormat="1" applyFont="1" applyFill="1" applyBorder="1" applyAlignment="1" applyProtection="1">
      <alignment horizontal="center" vertical="center"/>
      <protection locked="0"/>
    </xf>
    <xf numFmtId="166" fontId="50" fillId="40" borderId="104" xfId="153" applyNumberFormat="1" applyFill="1" applyBorder="1" applyAlignment="1" applyProtection="1">
      <alignment horizontal="center" vertical="center"/>
      <protection locked="0"/>
    </xf>
    <xf numFmtId="166" fontId="50" fillId="40" borderId="92" xfId="153" applyNumberFormat="1" applyFill="1" applyBorder="1" applyAlignment="1" applyProtection="1">
      <alignment horizontal="center" vertical="center"/>
      <protection locked="0"/>
    </xf>
    <xf numFmtId="2" fontId="50" fillId="40" borderId="104" xfId="153" applyNumberFormat="1" applyFill="1" applyBorder="1" applyAlignment="1" applyProtection="1">
      <alignment horizontal="center" vertical="center"/>
      <protection locked="0"/>
    </xf>
    <xf numFmtId="2" fontId="50" fillId="40" borderId="92" xfId="153" applyNumberFormat="1" applyFill="1" applyBorder="1" applyAlignment="1" applyProtection="1">
      <alignment horizontal="center" vertical="center"/>
      <protection locked="0"/>
    </xf>
    <xf numFmtId="166" fontId="50" fillId="4" borderId="90" xfId="153" applyNumberFormat="1" applyFill="1" applyBorder="1" applyAlignment="1" applyProtection="1">
      <alignment horizontal="center" vertical="center"/>
      <protection locked="0"/>
    </xf>
    <xf numFmtId="166" fontId="50" fillId="4" borderId="92" xfId="153" applyNumberFormat="1" applyFill="1" applyBorder="1" applyAlignment="1" applyProtection="1">
      <alignment horizontal="center" vertical="center"/>
      <protection locked="0"/>
    </xf>
    <xf numFmtId="0" fontId="10" fillId="4" borderId="81" xfId="153" applyFont="1" applyFill="1" applyBorder="1" applyAlignment="1">
      <alignment horizontal="center" vertical="center"/>
    </xf>
    <xf numFmtId="0" fontId="10" fillId="4" borderId="82" xfId="153" applyFont="1" applyFill="1" applyBorder="1" applyAlignment="1">
      <alignment horizontal="center" vertical="center"/>
    </xf>
    <xf numFmtId="0" fontId="50" fillId="4" borderId="105" xfId="153" applyFill="1" applyBorder="1" applyAlignment="1">
      <alignment horizontal="center" vertical="center"/>
    </xf>
    <xf numFmtId="44" fontId="50" fillId="4" borderId="105" xfId="153" applyNumberFormat="1" applyFill="1" applyBorder="1" applyAlignment="1">
      <alignment horizontal="center" vertical="center"/>
    </xf>
    <xf numFmtId="0" fontId="10" fillId="39" borderId="105" xfId="153" applyFont="1" applyFill="1" applyBorder="1" applyAlignment="1">
      <alignment horizontal="center" vertical="center"/>
    </xf>
    <xf numFmtId="44" fontId="10" fillId="39" borderId="105" xfId="153" applyNumberFormat="1" applyFont="1" applyFill="1" applyBorder="1" applyAlignment="1">
      <alignment horizontal="center" vertical="center"/>
    </xf>
    <xf numFmtId="0" fontId="50" fillId="0" borderId="102" xfId="153" applyBorder="1" applyAlignment="1" applyProtection="1">
      <alignment horizontal="center" vertical="center"/>
      <protection locked="0"/>
    </xf>
    <xf numFmtId="0" fontId="50" fillId="0" borderId="104" xfId="153" applyBorder="1" applyAlignment="1" applyProtection="1">
      <alignment horizontal="center" vertical="center"/>
      <protection locked="0"/>
    </xf>
    <xf numFmtId="0" fontId="50" fillId="0" borderId="91" xfId="153" applyBorder="1" applyAlignment="1" applyProtection="1">
      <alignment horizontal="center" vertical="center"/>
      <protection locked="0"/>
    </xf>
    <xf numFmtId="0" fontId="50" fillId="0" borderId="92" xfId="153" applyBorder="1" applyAlignment="1" applyProtection="1">
      <alignment horizontal="center" vertical="center"/>
      <protection locked="0"/>
    </xf>
    <xf numFmtId="0" fontId="50" fillId="4" borderId="102" xfId="153" applyFill="1" applyBorder="1" applyAlignment="1" applyProtection="1">
      <alignment horizontal="center" vertical="center"/>
      <protection locked="0"/>
    </xf>
    <xf numFmtId="0" fontId="50" fillId="4" borderId="89" xfId="153" applyFill="1" applyBorder="1" applyAlignment="1" applyProtection="1">
      <alignment horizontal="center" vertical="center"/>
      <protection locked="0"/>
    </xf>
    <xf numFmtId="0" fontId="50" fillId="4" borderId="104" xfId="153" applyFill="1" applyBorder="1" applyAlignment="1" applyProtection="1">
      <alignment horizontal="center" vertical="center"/>
      <protection locked="0"/>
    </xf>
    <xf numFmtId="0" fontId="50" fillId="4" borderId="92" xfId="153" applyFill="1" applyBorder="1" applyAlignment="1" applyProtection="1">
      <alignment horizontal="center" vertical="center"/>
      <protection locked="0"/>
    </xf>
    <xf numFmtId="0" fontId="50" fillId="40" borderId="75" xfId="153" applyFill="1" applyBorder="1" applyAlignment="1">
      <alignment horizontal="center" vertical="center"/>
    </xf>
    <xf numFmtId="0" fontId="50" fillId="40" borderId="76" xfId="153" applyFill="1" applyBorder="1" applyAlignment="1">
      <alignment horizontal="center" vertical="center"/>
    </xf>
    <xf numFmtId="0" fontId="50" fillId="40" borderId="77" xfId="153" applyFill="1" applyBorder="1" applyAlignment="1">
      <alignment horizontal="center" vertical="center"/>
    </xf>
    <xf numFmtId="0" fontId="50" fillId="4" borderId="76" xfId="153" applyFill="1" applyBorder="1" applyAlignment="1">
      <alignment horizontal="center" vertical="center"/>
    </xf>
    <xf numFmtId="0" fontId="50" fillId="4" borderId="78" xfId="153" applyFill="1" applyBorder="1" applyAlignment="1">
      <alignment horizontal="center" vertical="center"/>
    </xf>
    <xf numFmtId="0" fontId="50" fillId="0" borderId="100" xfId="153" applyBorder="1" applyAlignment="1" applyProtection="1">
      <alignment horizontal="center" vertical="center"/>
      <protection locked="0"/>
    </xf>
    <xf numFmtId="0" fontId="50" fillId="0" borderId="85" xfId="153" applyBorder="1" applyAlignment="1" applyProtection="1">
      <alignment horizontal="center" vertical="center"/>
      <protection locked="0"/>
    </xf>
    <xf numFmtId="0" fontId="50" fillId="0" borderId="86" xfId="153" applyBorder="1" applyAlignment="1" applyProtection="1">
      <alignment horizontal="center" vertical="center"/>
      <protection locked="0"/>
    </xf>
    <xf numFmtId="0" fontId="50" fillId="4" borderId="100" xfId="153" applyFill="1" applyBorder="1" applyAlignment="1" applyProtection="1">
      <alignment horizontal="center" vertical="center"/>
      <protection locked="0"/>
    </xf>
    <xf numFmtId="0" fontId="50" fillId="4" borderId="86" xfId="153" applyFill="1" applyBorder="1" applyAlignment="1" applyProtection="1">
      <alignment horizontal="center" vertical="center"/>
      <protection locked="0"/>
    </xf>
    <xf numFmtId="0" fontId="9" fillId="42" borderId="108" xfId="153" applyFont="1" applyFill="1" applyBorder="1" applyAlignment="1">
      <alignment horizontal="center" vertical="center"/>
    </xf>
    <xf numFmtId="0" fontId="9" fillId="42" borderId="79" xfId="153" applyFont="1" applyFill="1" applyBorder="1" applyAlignment="1">
      <alignment horizontal="center" vertical="center"/>
    </xf>
    <xf numFmtId="0" fontId="12" fillId="42" borderId="79" xfId="153" applyFont="1" applyFill="1" applyBorder="1" applyAlignment="1" applyProtection="1">
      <alignment horizontal="center" vertical="center"/>
      <protection locked="0"/>
    </xf>
    <xf numFmtId="0" fontId="13" fillId="42" borderId="79" xfId="153" applyFont="1" applyFill="1" applyBorder="1" applyAlignment="1" applyProtection="1">
      <alignment horizontal="center" vertical="center"/>
      <protection locked="0"/>
    </xf>
    <xf numFmtId="0" fontId="13" fillId="42" borderId="110" xfId="153" applyFont="1" applyFill="1" applyBorder="1" applyAlignment="1" applyProtection="1">
      <alignment horizontal="center" vertical="center"/>
      <protection locked="0"/>
    </xf>
    <xf numFmtId="0" fontId="9" fillId="43" borderId="108" xfId="153" applyFont="1" applyFill="1" applyBorder="1" applyAlignment="1">
      <alignment horizontal="center" vertical="center"/>
    </xf>
    <xf numFmtId="0" fontId="9" fillId="43" borderId="79" xfId="153" applyFont="1" applyFill="1" applyBorder="1" applyAlignment="1">
      <alignment horizontal="center" vertical="center"/>
    </xf>
    <xf numFmtId="0" fontId="12" fillId="43" borderId="79" xfId="153" applyFont="1" applyFill="1" applyBorder="1" applyAlignment="1" applyProtection="1">
      <alignment horizontal="center" vertical="center"/>
      <protection locked="0"/>
    </xf>
    <xf numFmtId="0" fontId="13" fillId="43" borderId="79" xfId="153" quotePrefix="1" applyFont="1" applyFill="1" applyBorder="1" applyAlignment="1" applyProtection="1">
      <alignment horizontal="center" vertical="center"/>
      <protection locked="0"/>
    </xf>
    <xf numFmtId="0" fontId="13" fillId="43" borderId="79" xfId="153" applyFont="1" applyFill="1" applyBorder="1" applyAlignment="1" applyProtection="1">
      <alignment horizontal="center" vertical="center"/>
      <protection locked="0"/>
    </xf>
    <xf numFmtId="0" fontId="13" fillId="43" borderId="110" xfId="153" applyFont="1" applyFill="1" applyBorder="1" applyAlignment="1" applyProtection="1">
      <alignment horizontal="center" vertical="center"/>
      <protection locked="0"/>
    </xf>
    <xf numFmtId="0" fontId="57" fillId="0" borderId="71" xfId="154" applyFont="1" applyBorder="1" applyAlignment="1">
      <alignment horizontal="center" vertical="center"/>
    </xf>
    <xf numFmtId="0" fontId="12" fillId="40" borderId="51" xfId="153" applyFont="1" applyFill="1" applyBorder="1" applyAlignment="1">
      <alignment horizontal="center" vertical="center"/>
    </xf>
    <xf numFmtId="0" fontId="12" fillId="40" borderId="48" xfId="153" applyFont="1" applyFill="1" applyBorder="1" applyAlignment="1">
      <alignment horizontal="center" vertical="center"/>
    </xf>
    <xf numFmtId="0" fontId="12" fillId="40" borderId="49" xfId="153" applyFont="1" applyFill="1" applyBorder="1" applyAlignment="1">
      <alignment horizontal="center" vertical="center"/>
    </xf>
    <xf numFmtId="0" fontId="12" fillId="0" borderId="11" xfId="153" applyFont="1" applyBorder="1" applyAlignment="1" applyProtection="1">
      <alignment horizontal="center" vertical="center"/>
      <protection locked="0"/>
    </xf>
    <xf numFmtId="0" fontId="12" fillId="0" borderId="12" xfId="153" applyFont="1" applyBorder="1" applyAlignment="1" applyProtection="1">
      <alignment horizontal="center" vertical="center"/>
      <protection locked="0"/>
    </xf>
    <xf numFmtId="0" fontId="12" fillId="0" borderId="108" xfId="153" applyFont="1" applyBorder="1" applyAlignment="1" applyProtection="1">
      <alignment horizontal="center" vertical="center"/>
      <protection locked="0"/>
    </xf>
    <xf numFmtId="0" fontId="12" fillId="0" borderId="79" xfId="153" applyFont="1" applyBorder="1" applyAlignment="1" applyProtection="1">
      <alignment horizontal="center" vertical="center"/>
      <protection locked="0"/>
    </xf>
    <xf numFmtId="0" fontId="12" fillId="0" borderId="12" xfId="153" applyFont="1" applyBorder="1" applyAlignment="1" applyProtection="1">
      <alignment horizontal="center" vertical="center" wrapText="1"/>
      <protection locked="0"/>
    </xf>
    <xf numFmtId="0" fontId="12" fillId="0" borderId="79" xfId="153" applyFont="1" applyBorder="1" applyAlignment="1" applyProtection="1">
      <alignment horizontal="center" vertical="center" wrapText="1"/>
      <protection locked="0"/>
    </xf>
    <xf numFmtId="0" fontId="13" fillId="0" borderId="52" xfId="153" applyFont="1" applyBorder="1" applyAlignment="1">
      <alignment horizontal="center" vertical="center"/>
    </xf>
    <xf numFmtId="0" fontId="13" fillId="0" borderId="106" xfId="153" applyFont="1" applyBorder="1" applyAlignment="1">
      <alignment horizontal="center" vertical="center"/>
    </xf>
    <xf numFmtId="0" fontId="13" fillId="0" borderId="107" xfId="153" applyFont="1" applyBorder="1" applyAlignment="1">
      <alignment horizontal="center" vertical="center"/>
    </xf>
    <xf numFmtId="0" fontId="13" fillId="0" borderId="80" xfId="153" applyFont="1" applyBorder="1" applyAlignment="1">
      <alignment horizontal="center" vertical="center"/>
    </xf>
    <xf numFmtId="0" fontId="13" fillId="0" borderId="81" xfId="153" applyFont="1" applyBorder="1" applyAlignment="1">
      <alignment horizontal="center" vertical="center"/>
    </xf>
    <xf numFmtId="0" fontId="13" fillId="0" borderId="109" xfId="153" applyFont="1" applyBorder="1" applyAlignment="1">
      <alignment horizontal="center" vertical="center"/>
    </xf>
    <xf numFmtId="0" fontId="13" fillId="0" borderId="79" xfId="153" applyFont="1" applyBorder="1" applyAlignment="1" applyProtection="1">
      <alignment horizontal="center" vertical="center" wrapText="1"/>
      <protection locked="0"/>
    </xf>
    <xf numFmtId="0" fontId="13" fillId="0" borderId="110" xfId="153" applyFont="1" applyBorder="1" applyAlignment="1" applyProtection="1">
      <alignment horizontal="center" vertical="center" wrapText="1"/>
      <protection locked="0"/>
    </xf>
    <xf numFmtId="0" fontId="50" fillId="40" borderId="112" xfId="153" applyFill="1" applyBorder="1" applyAlignment="1">
      <alignment horizontal="center" vertical="center"/>
    </xf>
    <xf numFmtId="0" fontId="50" fillId="40" borderId="116" xfId="153" applyFill="1" applyBorder="1" applyAlignment="1">
      <alignment horizontal="center" vertical="center"/>
    </xf>
    <xf numFmtId="0" fontId="12" fillId="0" borderId="88" xfId="153" applyFont="1" applyBorder="1" applyAlignment="1" applyProtection="1">
      <alignment vertical="center" wrapText="1"/>
      <protection locked="0"/>
    </xf>
    <xf numFmtId="0" fontId="12" fillId="0" borderId="89" xfId="153" applyFont="1" applyBorder="1" applyAlignment="1" applyProtection="1">
      <alignment vertical="center" wrapText="1"/>
      <protection locked="0"/>
    </xf>
    <xf numFmtId="0" fontId="12" fillId="0" borderId="140" xfId="153" applyFont="1" applyBorder="1" applyAlignment="1" applyProtection="1">
      <alignment vertical="center" wrapText="1"/>
      <protection locked="0"/>
    </xf>
    <xf numFmtId="0" fontId="12" fillId="0" borderId="85" xfId="153" applyFont="1" applyBorder="1" applyAlignment="1" applyProtection="1">
      <alignment vertical="center" wrapText="1"/>
      <protection locked="0"/>
    </xf>
    <xf numFmtId="0" fontId="12" fillId="0" borderId="93" xfId="153" applyFont="1" applyBorder="1" applyAlignment="1" applyProtection="1">
      <alignment vertical="center" wrapText="1"/>
      <protection locked="0"/>
    </xf>
    <xf numFmtId="0" fontId="12" fillId="0" borderId="119" xfId="153" applyFont="1" applyBorder="1" applyAlignment="1" applyProtection="1">
      <alignment vertical="center" wrapText="1"/>
      <protection locked="0"/>
    </xf>
    <xf numFmtId="0" fontId="50" fillId="40" borderId="108" xfId="153" applyFill="1" applyBorder="1" applyAlignment="1">
      <alignment horizontal="center" vertical="center"/>
    </xf>
    <xf numFmtId="0" fontId="13" fillId="40" borderId="72" xfId="153" applyFont="1" applyFill="1" applyBorder="1" applyAlignment="1">
      <alignment horizontal="center" vertical="center"/>
    </xf>
    <xf numFmtId="0" fontId="13" fillId="40" borderId="73" xfId="153" applyFont="1" applyFill="1" applyBorder="1" applyAlignment="1">
      <alignment horizontal="center" vertical="center"/>
    </xf>
    <xf numFmtId="0" fontId="13" fillId="40" borderId="111" xfId="153" applyFont="1" applyFill="1" applyBorder="1" applyAlignment="1">
      <alignment horizontal="center" vertical="center"/>
    </xf>
    <xf numFmtId="0" fontId="12" fillId="0" borderId="83" xfId="153" applyFont="1" applyBorder="1" applyAlignment="1" applyProtection="1">
      <alignment vertical="center" wrapText="1"/>
      <protection locked="0"/>
    </xf>
    <xf numFmtId="0" fontId="12" fillId="0" borderId="0" xfId="153" applyFont="1" applyAlignment="1" applyProtection="1">
      <alignment vertical="center" wrapText="1"/>
      <protection locked="0"/>
    </xf>
    <xf numFmtId="0" fontId="12" fillId="0" borderId="113" xfId="153" applyFont="1" applyBorder="1" applyAlignment="1" applyProtection="1">
      <alignment vertical="center" wrapText="1"/>
      <protection locked="0"/>
    </xf>
    <xf numFmtId="0" fontId="12" fillId="0" borderId="80" xfId="153" applyFont="1" applyBorder="1" applyAlignment="1" applyProtection="1">
      <alignment vertical="center" wrapText="1"/>
      <protection locked="0"/>
    </xf>
    <xf numFmtId="0" fontId="12" fillId="0" borderId="81" xfId="153" applyFont="1" applyBorder="1" applyAlignment="1" applyProtection="1">
      <alignment vertical="center" wrapText="1"/>
      <protection locked="0"/>
    </xf>
    <xf numFmtId="0" fontId="12" fillId="0" borderId="109" xfId="153" applyFont="1" applyBorder="1" applyAlignment="1" applyProtection="1">
      <alignment vertical="center" wrapText="1"/>
      <protection locked="0"/>
    </xf>
    <xf numFmtId="0" fontId="50" fillId="5" borderId="114" xfId="153" applyFill="1" applyBorder="1" applyAlignment="1">
      <alignment horizontal="center" vertical="center" wrapText="1"/>
    </xf>
    <xf numFmtId="0" fontId="50" fillId="5" borderId="22" xfId="153" applyFill="1" applyBorder="1" applyAlignment="1">
      <alignment horizontal="center" vertical="center" wrapText="1"/>
    </xf>
    <xf numFmtId="0" fontId="50" fillId="0" borderId="115" xfId="153" applyBorder="1" applyAlignment="1">
      <alignment horizontal="center" vertical="center"/>
    </xf>
    <xf numFmtId="0" fontId="50" fillId="0" borderId="82" xfId="153" applyBorder="1" applyAlignment="1">
      <alignment horizontal="center" vertical="center"/>
    </xf>
    <xf numFmtId="0" fontId="12" fillId="42" borderId="76" xfId="153" applyFont="1" applyFill="1" applyBorder="1" applyAlignment="1" applyProtection="1">
      <alignment horizontal="center" vertical="center" wrapText="1"/>
      <protection locked="0"/>
    </xf>
    <xf numFmtId="0" fontId="12" fillId="42" borderId="77" xfId="153" applyFont="1" applyFill="1" applyBorder="1" applyAlignment="1" applyProtection="1">
      <alignment horizontal="center" vertical="center" wrapText="1"/>
      <protection locked="0"/>
    </xf>
    <xf numFmtId="0" fontId="12" fillId="42" borderId="78" xfId="153" applyFont="1" applyFill="1" applyBorder="1" applyAlignment="1" applyProtection="1">
      <alignment horizontal="center" vertical="center" wrapText="1"/>
      <protection locked="0"/>
    </xf>
    <xf numFmtId="0" fontId="12" fillId="42" borderId="80" xfId="153" applyFont="1" applyFill="1" applyBorder="1" applyAlignment="1" applyProtection="1">
      <alignment horizontal="center" vertical="center" wrapText="1"/>
      <protection locked="0"/>
    </xf>
    <xf numFmtId="0" fontId="12" fillId="42" borderId="81" xfId="153" applyFont="1" applyFill="1" applyBorder="1" applyAlignment="1" applyProtection="1">
      <alignment horizontal="center" vertical="center" wrapText="1"/>
      <protection locked="0"/>
    </xf>
    <xf numFmtId="0" fontId="12" fillId="42" borderId="82" xfId="153" applyFont="1" applyFill="1" applyBorder="1" applyAlignment="1" applyProtection="1">
      <alignment horizontal="center" vertical="center" wrapText="1"/>
      <protection locked="0"/>
    </xf>
    <xf numFmtId="0" fontId="12" fillId="0" borderId="110" xfId="153" applyFont="1" applyBorder="1" applyAlignment="1" applyProtection="1">
      <alignment horizontal="center" vertical="center" wrapText="1"/>
      <protection locked="0"/>
    </xf>
    <xf numFmtId="0" fontId="11" fillId="0" borderId="141" xfId="104" applyFont="1" applyBorder="1" applyAlignment="1" applyProtection="1">
      <alignment horizontal="left" vertical="center"/>
      <protection locked="0"/>
    </xf>
    <xf numFmtId="0" fontId="11" fillId="0" borderId="142" xfId="104" applyFont="1" applyBorder="1" applyAlignment="1" applyProtection="1">
      <alignment horizontal="left" vertical="center"/>
      <protection locked="0"/>
    </xf>
    <xf numFmtId="0" fontId="11" fillId="0" borderId="129" xfId="104" applyFont="1" applyBorder="1" applyAlignment="1" applyProtection="1">
      <alignment horizontal="left" vertical="center"/>
      <protection locked="0"/>
    </xf>
    <xf numFmtId="0" fontId="11" fillId="8" borderId="130" xfId="104" applyFont="1" applyFill="1" applyBorder="1" applyAlignment="1" applyProtection="1">
      <alignment horizontal="center" vertical="center"/>
      <protection locked="0"/>
    </xf>
    <xf numFmtId="0" fontId="11" fillId="8" borderId="129" xfId="104" applyFont="1" applyFill="1" applyBorder="1" applyAlignment="1" applyProtection="1">
      <alignment horizontal="center" vertical="center"/>
      <protection locked="0"/>
    </xf>
    <xf numFmtId="0" fontId="11" fillId="0" borderId="130" xfId="104" applyFont="1" applyBorder="1" applyAlignment="1" applyProtection="1">
      <alignment horizontal="center" vertical="center"/>
      <protection locked="0"/>
    </xf>
    <xf numFmtId="0" fontId="11" fillId="0" borderId="129" xfId="104" applyFont="1" applyBorder="1" applyAlignment="1" applyProtection="1">
      <alignment horizontal="center" vertical="center"/>
      <protection locked="0"/>
    </xf>
    <xf numFmtId="0" fontId="11" fillId="0" borderId="126" xfId="104" applyFont="1" applyBorder="1" applyAlignment="1" applyProtection="1">
      <alignment horizontal="left" vertical="center"/>
      <protection locked="0"/>
    </xf>
    <xf numFmtId="0" fontId="11" fillId="0" borderId="127" xfId="104" applyFont="1" applyBorder="1" applyAlignment="1" applyProtection="1">
      <alignment horizontal="left" vertical="center"/>
      <protection locked="0"/>
    </xf>
    <xf numFmtId="0" fontId="11" fillId="0" borderId="128" xfId="104" applyFont="1" applyBorder="1" applyAlignment="1" applyProtection="1">
      <alignment horizontal="left" vertical="center"/>
      <protection locked="0"/>
    </xf>
    <xf numFmtId="0" fontId="11" fillId="8" borderId="132" xfId="104" applyFont="1" applyFill="1" applyBorder="1" applyAlignment="1" applyProtection="1">
      <alignment horizontal="center" vertical="center"/>
      <protection locked="0"/>
    </xf>
    <xf numFmtId="0" fontId="11" fillId="8" borderId="128" xfId="104" applyFont="1" applyFill="1" applyBorder="1" applyAlignment="1" applyProtection="1">
      <alignment horizontal="center" vertical="center"/>
      <protection locked="0"/>
    </xf>
    <xf numFmtId="0" fontId="11" fillId="0" borderId="132" xfId="104" applyFont="1" applyBorder="1" applyAlignment="1" applyProtection="1">
      <alignment horizontal="center" vertical="center"/>
      <protection locked="0"/>
    </xf>
    <xf numFmtId="0" fontId="11" fillId="0" borderId="128" xfId="104" applyFont="1" applyBorder="1" applyAlignment="1" applyProtection="1">
      <alignment horizontal="center" vertical="center"/>
      <protection locked="0"/>
    </xf>
    <xf numFmtId="0" fontId="12" fillId="0" borderId="104" xfId="153" applyFont="1" applyBorder="1" applyAlignment="1" applyProtection="1">
      <alignment vertical="center" wrapText="1"/>
      <protection locked="0"/>
    </xf>
    <xf numFmtId="0" fontId="12" fillId="0" borderId="91" xfId="153" applyFont="1" applyBorder="1" applyAlignment="1" applyProtection="1">
      <alignment vertical="center" wrapText="1"/>
      <protection locked="0"/>
    </xf>
    <xf numFmtId="0" fontId="12" fillId="0" borderId="122" xfId="153" applyFont="1" applyBorder="1" applyAlignment="1" applyProtection="1">
      <alignment vertical="center" wrapText="1"/>
      <protection locked="0"/>
    </xf>
    <xf numFmtId="0" fontId="12" fillId="0" borderId="92" xfId="153" applyFont="1" applyBorder="1" applyAlignment="1" applyProtection="1">
      <alignment vertical="center" wrapText="1"/>
      <protection locked="0"/>
    </xf>
    <xf numFmtId="0" fontId="50" fillId="39" borderId="123" xfId="153" applyFill="1" applyBorder="1" applyAlignment="1">
      <alignment horizontal="center" vertical="center"/>
    </xf>
    <xf numFmtId="0" fontId="50" fillId="39" borderId="24" xfId="153" applyFill="1" applyBorder="1" applyAlignment="1">
      <alignment horizontal="center" vertical="center"/>
    </xf>
    <xf numFmtId="0" fontId="50" fillId="39" borderId="124" xfId="153" applyFill="1" applyBorder="1" applyAlignment="1">
      <alignment horizontal="center" vertical="center"/>
    </xf>
    <xf numFmtId="0" fontId="10" fillId="40" borderId="125" xfId="104" applyFont="1" applyFill="1" applyBorder="1" applyAlignment="1" applyProtection="1">
      <alignment horizontal="center" vertical="center"/>
      <protection locked="0"/>
    </xf>
    <xf numFmtId="0" fontId="10" fillId="40" borderId="73" xfId="104" applyFont="1" applyFill="1" applyBorder="1" applyAlignment="1" applyProtection="1">
      <alignment horizontal="center" vertical="center"/>
      <protection locked="0"/>
    </xf>
    <xf numFmtId="0" fontId="12" fillId="40" borderId="72" xfId="104" applyFont="1" applyFill="1" applyBorder="1" applyAlignment="1">
      <alignment horizontal="center" vertical="center"/>
    </xf>
    <xf numFmtId="0" fontId="12" fillId="40" borderId="74" xfId="104" applyFont="1" applyFill="1" applyBorder="1" applyAlignment="1">
      <alignment horizontal="center" vertical="center"/>
    </xf>
    <xf numFmtId="0" fontId="11" fillId="0" borderId="126" xfId="104" applyFont="1" applyBorder="1" applyAlignment="1" applyProtection="1">
      <alignment horizontal="center" vertical="center"/>
      <protection locked="0"/>
    </xf>
    <xf numFmtId="0" fontId="11" fillId="0" borderId="127" xfId="104" applyFont="1" applyBorder="1" applyAlignment="1" applyProtection="1">
      <alignment horizontal="center" vertical="center"/>
      <protection locked="0"/>
    </xf>
    <xf numFmtId="0" fontId="11" fillId="0" borderId="134" xfId="104" applyFont="1" applyBorder="1" applyAlignment="1" applyProtection="1">
      <alignment horizontal="center" vertical="center"/>
      <protection locked="0"/>
    </xf>
    <xf numFmtId="0" fontId="11" fillId="0" borderId="135" xfId="104" applyFont="1" applyBorder="1" applyAlignment="1" applyProtection="1">
      <alignment horizontal="center" vertical="center"/>
      <protection locked="0"/>
    </xf>
    <xf numFmtId="0" fontId="11" fillId="0" borderId="136" xfId="104" applyFont="1" applyBorder="1" applyAlignment="1" applyProtection="1">
      <alignment horizontal="center" vertical="center"/>
      <protection locked="0"/>
    </xf>
    <xf numFmtId="0" fontId="11" fillId="8" borderId="137" xfId="104" applyFont="1" applyFill="1" applyBorder="1" applyAlignment="1" applyProtection="1">
      <alignment horizontal="center" vertical="center"/>
      <protection locked="0"/>
    </xf>
    <xf numFmtId="0" fontId="11" fillId="8" borderId="136" xfId="104" applyFont="1" applyFill="1" applyBorder="1" applyAlignment="1" applyProtection="1">
      <alignment horizontal="center" vertical="center"/>
      <protection locked="0"/>
    </xf>
    <xf numFmtId="0" fontId="11" fillId="0" borderId="137" xfId="104" applyFont="1" applyBorder="1" applyAlignment="1" applyProtection="1">
      <alignment horizontal="center" vertical="center"/>
      <protection locked="0"/>
    </xf>
    <xf numFmtId="0" fontId="11" fillId="0" borderId="76" xfId="153" applyFont="1" applyBorder="1" applyAlignment="1" applyProtection="1">
      <alignment horizontal="center" vertical="center" wrapText="1"/>
      <protection locked="0"/>
    </xf>
    <xf numFmtId="0" fontId="11" fillId="0" borderId="77" xfId="153" applyFont="1" applyBorder="1" applyAlignment="1" applyProtection="1">
      <alignment horizontal="center" vertical="center" wrapText="1"/>
      <protection locked="0"/>
    </xf>
    <xf numFmtId="0" fontId="11" fillId="0" borderId="78" xfId="153" applyFont="1" applyBorder="1" applyAlignment="1" applyProtection="1">
      <alignment horizontal="center" vertical="center" wrapText="1"/>
      <protection locked="0"/>
    </xf>
    <xf numFmtId="0" fontId="11" fillId="0" borderId="83" xfId="153" applyFont="1" applyBorder="1" applyAlignment="1" applyProtection="1">
      <alignment horizontal="center" vertical="center" wrapText="1"/>
      <protection locked="0"/>
    </xf>
    <xf numFmtId="0" fontId="11" fillId="0" borderId="0" xfId="153" applyFont="1" applyAlignment="1" applyProtection="1">
      <alignment horizontal="center" vertical="center" wrapText="1"/>
      <protection locked="0"/>
    </xf>
    <xf numFmtId="0" fontId="11" fillId="0" borderId="22" xfId="153" applyFont="1" applyBorder="1" applyAlignment="1" applyProtection="1">
      <alignment horizontal="center" vertical="center" wrapText="1"/>
      <protection locked="0"/>
    </xf>
    <xf numFmtId="0" fontId="11" fillId="0" borderId="80" xfId="153" applyFont="1" applyBorder="1" applyAlignment="1" applyProtection="1">
      <alignment horizontal="center" vertical="center" wrapText="1"/>
      <protection locked="0"/>
    </xf>
    <xf numFmtId="0" fontId="11" fillId="0" borderId="81" xfId="153" applyFont="1" applyBorder="1" applyAlignment="1" applyProtection="1">
      <alignment horizontal="center" vertical="center" wrapText="1"/>
      <protection locked="0"/>
    </xf>
    <xf numFmtId="0" fontId="11" fillId="0" borderId="82" xfId="153" applyFont="1" applyBorder="1" applyAlignment="1" applyProtection="1">
      <alignment horizontal="center" vertical="center" wrapText="1"/>
      <protection locked="0"/>
    </xf>
    <xf numFmtId="0" fontId="52" fillId="41" borderId="79" xfId="154" applyFill="1" applyBorder="1" applyAlignment="1" applyProtection="1">
      <alignment horizontal="center" vertical="center"/>
      <protection locked="0"/>
    </xf>
    <xf numFmtId="10" fontId="50" fillId="40" borderId="100" xfId="153" applyNumberFormat="1" applyFill="1" applyBorder="1" applyAlignment="1" applyProtection="1">
      <alignment horizontal="center" vertical="center"/>
      <protection locked="0"/>
    </xf>
    <xf numFmtId="10" fontId="50" fillId="40" borderId="86" xfId="153" applyNumberFormat="1" applyFill="1" applyBorder="1" applyAlignment="1" applyProtection="1">
      <alignment horizontal="center" vertical="center"/>
      <protection locked="0"/>
    </xf>
    <xf numFmtId="166" fontId="50" fillId="4" borderId="140" xfId="153" applyNumberFormat="1" applyFill="1" applyBorder="1" applyAlignment="1" applyProtection="1">
      <alignment horizontal="center" vertical="center"/>
      <protection locked="0"/>
    </xf>
    <xf numFmtId="10" fontId="9" fillId="40" borderId="102" xfId="153" applyNumberFormat="1" applyFont="1" applyFill="1" applyBorder="1" applyAlignment="1" applyProtection="1">
      <alignment horizontal="center" vertical="center"/>
      <protection locked="0"/>
    </xf>
    <xf numFmtId="0" fontId="50" fillId="0" borderId="90" xfId="153" applyBorder="1" applyAlignment="1" applyProtection="1">
      <alignment horizontal="center" vertical="center"/>
      <protection locked="0"/>
    </xf>
    <xf numFmtId="10" fontId="50" fillId="40" borderId="104" xfId="153" applyNumberFormat="1" applyFill="1" applyBorder="1" applyAlignment="1" applyProtection="1">
      <alignment horizontal="center" vertical="center"/>
      <protection locked="0"/>
    </xf>
    <xf numFmtId="10" fontId="50" fillId="40" borderId="92" xfId="153" applyNumberFormat="1" applyFill="1" applyBorder="1" applyAlignment="1" applyProtection="1">
      <alignment horizontal="center" vertical="center"/>
      <protection locked="0"/>
    </xf>
    <xf numFmtId="0" fontId="50" fillId="4" borderId="59" xfId="153" applyFill="1" applyBorder="1" applyAlignment="1">
      <alignment horizontal="center" vertical="center"/>
    </xf>
    <xf numFmtId="44" fontId="50" fillId="4" borderId="59" xfId="153" applyNumberFormat="1" applyFill="1" applyBorder="1" applyAlignment="1">
      <alignment horizontal="center" vertical="center"/>
    </xf>
    <xf numFmtId="0" fontId="10" fillId="39" borderId="59" xfId="153" applyFont="1" applyFill="1" applyBorder="1" applyAlignment="1">
      <alignment horizontal="center" vertical="center"/>
    </xf>
    <xf numFmtId="44" fontId="10" fillId="39" borderId="59" xfId="153" applyNumberFormat="1" applyFont="1" applyFill="1" applyBorder="1" applyAlignment="1">
      <alignment horizontal="center" vertical="center"/>
    </xf>
    <xf numFmtId="0" fontId="17" fillId="0" borderId="71" xfId="104" applyFont="1" applyBorder="1" applyAlignment="1">
      <alignment horizontal="center" vertical="center" wrapText="1"/>
    </xf>
    <xf numFmtId="0" fontId="12" fillId="7" borderId="72" xfId="104" applyFont="1" applyFill="1" applyBorder="1" applyAlignment="1" applyProtection="1">
      <alignment horizontal="center" vertical="center"/>
      <protection locked="0"/>
    </xf>
    <xf numFmtId="0" fontId="12" fillId="7" borderId="73" xfId="104" applyFont="1" applyFill="1" applyBorder="1" applyAlignment="1" applyProtection="1">
      <alignment horizontal="center" vertical="center"/>
      <protection locked="0"/>
    </xf>
    <xf numFmtId="0" fontId="12" fillId="7" borderId="74" xfId="104" applyFont="1" applyFill="1" applyBorder="1" applyAlignment="1" applyProtection="1">
      <alignment horizontal="center" vertical="center"/>
      <protection locked="0"/>
    </xf>
    <xf numFmtId="0" fontId="16" fillId="8" borderId="72" xfId="107" applyFont="1" applyFill="1" applyBorder="1" applyAlignment="1">
      <alignment horizontal="center" vertical="center" wrapText="1"/>
    </xf>
    <xf numFmtId="0" fontId="16" fillId="8" borderId="74" xfId="107" applyFont="1" applyFill="1" applyBorder="1" applyAlignment="1">
      <alignment horizontal="center" vertical="center" wrapText="1"/>
    </xf>
    <xf numFmtId="0" fontId="16" fillId="8" borderId="79" xfId="107" applyFont="1" applyFill="1" applyBorder="1" applyAlignment="1">
      <alignment horizontal="center" vertical="center" wrapText="1"/>
    </xf>
    <xf numFmtId="0" fontId="12" fillId="7" borderId="76" xfId="104" applyFont="1" applyFill="1" applyBorder="1" applyAlignment="1" applyProtection="1">
      <alignment horizontal="center" vertical="center"/>
      <protection locked="0"/>
    </xf>
    <xf numFmtId="0" fontId="12" fillId="7" borderId="77" xfId="104" applyFont="1" applyFill="1" applyBorder="1" applyAlignment="1" applyProtection="1">
      <alignment horizontal="center" vertical="center"/>
      <protection locked="0"/>
    </xf>
    <xf numFmtId="0" fontId="12" fillId="7" borderId="78" xfId="104" applyFont="1" applyFill="1" applyBorder="1" applyAlignment="1" applyProtection="1">
      <alignment horizontal="center" vertical="center"/>
      <protection locked="0"/>
    </xf>
    <xf numFmtId="0" fontId="12" fillId="7" borderId="80" xfId="104" applyFont="1" applyFill="1" applyBorder="1" applyAlignment="1" applyProtection="1">
      <alignment horizontal="center" vertical="center"/>
      <protection locked="0"/>
    </xf>
    <xf numFmtId="0" fontId="12" fillId="7" borderId="81" xfId="104" applyFont="1" applyFill="1" applyBorder="1" applyAlignment="1" applyProtection="1">
      <alignment horizontal="center" vertical="center"/>
      <protection locked="0"/>
    </xf>
    <xf numFmtId="0" fontId="12" fillId="7" borderId="82" xfId="104" applyFont="1" applyFill="1" applyBorder="1" applyAlignment="1" applyProtection="1">
      <alignment horizontal="center" vertical="center"/>
      <protection locked="0"/>
    </xf>
    <xf numFmtId="0" fontId="3" fillId="8" borderId="79" xfId="107" applyFill="1" applyBorder="1" applyAlignment="1">
      <alignment horizontal="center" vertical="center" wrapText="1"/>
    </xf>
    <xf numFmtId="0" fontId="62" fillId="0" borderId="149" xfId="0" applyFont="1" applyBorder="1" applyAlignment="1" applyProtection="1">
      <alignment horizontal="left" vertical="center" wrapText="1"/>
      <protection locked="0"/>
    </xf>
    <xf numFmtId="0" fontId="62" fillId="0" borderId="150" xfId="0" applyFont="1" applyBorder="1" applyAlignment="1" applyProtection="1">
      <alignment horizontal="left" vertical="center" wrapText="1"/>
      <protection locked="0"/>
    </xf>
    <xf numFmtId="0" fontId="62" fillId="0" borderId="151" xfId="0" applyFont="1" applyBorder="1" applyAlignment="1" applyProtection="1">
      <alignment horizontal="left" vertical="center" wrapText="1"/>
      <protection locked="0"/>
    </xf>
    <xf numFmtId="0" fontId="12" fillId="0" borderId="147" xfId="0" applyFont="1" applyBorder="1" applyAlignment="1" applyProtection="1">
      <alignment vertical="center" wrapText="1"/>
      <protection locked="0"/>
    </xf>
    <xf numFmtId="0" fontId="12" fillId="0" borderId="146" xfId="0" applyFont="1" applyBorder="1" applyAlignment="1" applyProtection="1">
      <alignment vertical="center" wrapText="1"/>
      <protection locked="0"/>
    </xf>
    <xf numFmtId="0" fontId="12" fillId="0" borderId="144" xfId="0" applyFont="1" applyBorder="1" applyAlignment="1" applyProtection="1">
      <alignment vertical="center" wrapText="1"/>
      <protection locked="0"/>
    </xf>
    <xf numFmtId="0" fontId="9" fillId="0" borderId="76" xfId="104" applyBorder="1" applyAlignment="1" applyProtection="1">
      <alignment vertical="top" wrapText="1"/>
      <protection locked="0"/>
    </xf>
    <xf numFmtId="0" fontId="12" fillId="0" borderId="145" xfId="104" applyFont="1" applyBorder="1" applyAlignment="1" applyProtection="1">
      <alignment horizontal="left" vertical="center"/>
      <protection locked="0"/>
    </xf>
    <xf numFmtId="0" fontId="12" fillId="0" borderId="148" xfId="104" applyFont="1" applyBorder="1" applyAlignment="1" applyProtection="1">
      <alignment vertical="center"/>
      <protection locked="0"/>
    </xf>
    <xf numFmtId="0" fontId="11" fillId="0" borderId="152" xfId="104" applyFont="1" applyBorder="1" applyAlignment="1" applyProtection="1">
      <alignment horizontal="center" vertical="center" wrapText="1"/>
      <protection locked="0"/>
    </xf>
    <xf numFmtId="0" fontId="11" fillId="0" borderId="3" xfId="104" applyFont="1" applyBorder="1" applyAlignment="1" applyProtection="1">
      <alignment horizontal="center" vertical="center" wrapText="1"/>
      <protection locked="0"/>
    </xf>
    <xf numFmtId="0" fontId="12" fillId="0" borderId="153" xfId="104" applyFont="1" applyBorder="1" applyAlignment="1" applyProtection="1">
      <alignment vertical="center"/>
      <protection locked="0"/>
    </xf>
    <xf numFmtId="14" fontId="11" fillId="0" borderId="15" xfId="104" applyNumberFormat="1" applyFont="1" applyBorder="1" applyAlignment="1" applyProtection="1">
      <alignment horizontal="center" vertical="center"/>
      <protection locked="0"/>
    </xf>
    <xf numFmtId="0" fontId="58" fillId="0" borderId="145" xfId="104" applyFont="1" applyBorder="1" applyAlignment="1" applyProtection="1">
      <alignment vertical="center"/>
      <protection locked="0"/>
    </xf>
    <xf numFmtId="0" fontId="12" fillId="0" borderId="145" xfId="104" applyFont="1" applyBorder="1" applyAlignment="1" applyProtection="1">
      <alignment vertical="center"/>
      <protection locked="0"/>
    </xf>
    <xf numFmtId="0" fontId="9" fillId="0" borderId="95" xfId="104" applyBorder="1" applyAlignment="1">
      <alignment horizontal="center" vertical="center"/>
    </xf>
    <xf numFmtId="0" fontId="9" fillId="0" borderId="96" xfId="104" applyBorder="1" applyAlignment="1">
      <alignment horizontal="center" vertical="center"/>
    </xf>
    <xf numFmtId="0" fontId="3" fillId="0" borderId="80" xfId="107" applyBorder="1" applyAlignment="1" applyProtection="1">
      <alignment horizontal="center" vertical="center"/>
      <protection locked="0"/>
    </xf>
    <xf numFmtId="0" fontId="3" fillId="0" borderId="81" xfId="107" applyBorder="1" applyAlignment="1" applyProtection="1">
      <alignment horizontal="center" vertical="center"/>
      <protection locked="0"/>
    </xf>
    <xf numFmtId="0" fontId="3" fillId="0" borderId="82" xfId="107" applyBorder="1" applyAlignment="1" applyProtection="1">
      <alignment horizontal="center" vertical="center"/>
      <protection locked="0"/>
    </xf>
    <xf numFmtId="0" fontId="3" fillId="4" borderId="80" xfId="107" applyFill="1" applyBorder="1" applyAlignment="1" applyProtection="1">
      <alignment horizontal="center" vertical="center"/>
      <protection locked="0"/>
    </xf>
    <xf numFmtId="0" fontId="3" fillId="4" borderId="82" xfId="107" applyFill="1" applyBorder="1" applyAlignment="1" applyProtection="1">
      <alignment horizontal="center" vertical="center"/>
      <protection locked="0"/>
    </xf>
    <xf numFmtId="0" fontId="16" fillId="2" borderId="32" xfId="107" applyFont="1" applyFill="1" applyBorder="1" applyAlignment="1">
      <alignment horizontal="center" vertical="center"/>
    </xf>
    <xf numFmtId="0" fontId="16" fillId="0" borderId="37" xfId="107" applyFont="1" applyBorder="1" applyAlignment="1" applyProtection="1">
      <alignment horizontal="left" vertical="center" wrapText="1"/>
      <protection locked="0"/>
    </xf>
    <xf numFmtId="0" fontId="16" fillId="0" borderId="38" xfId="107" applyFont="1" applyBorder="1" applyAlignment="1" applyProtection="1">
      <alignment horizontal="left" vertical="center" wrapText="1"/>
      <protection locked="0"/>
    </xf>
    <xf numFmtId="0" fontId="16" fillId="0" borderId="39" xfId="107" applyFont="1" applyBorder="1" applyAlignment="1" applyProtection="1">
      <alignment horizontal="left" vertical="center" wrapText="1"/>
      <protection locked="0"/>
    </xf>
    <xf numFmtId="0" fontId="16" fillId="0" borderId="40" xfId="107" applyFont="1" applyBorder="1" applyAlignment="1" applyProtection="1">
      <alignment horizontal="left" vertical="center" wrapText="1"/>
      <protection locked="0"/>
    </xf>
    <xf numFmtId="0" fontId="16" fillId="0" borderId="41" xfId="107" applyFont="1" applyBorder="1" applyAlignment="1" applyProtection="1">
      <alignment horizontal="left" vertical="center" wrapText="1"/>
      <protection locked="0"/>
    </xf>
    <xf numFmtId="0" fontId="16" fillId="3" borderId="33" xfId="107" applyFont="1" applyFill="1" applyBorder="1" applyAlignment="1">
      <alignment horizontal="center" vertical="center"/>
    </xf>
    <xf numFmtId="0" fontId="16" fillId="3" borderId="34" xfId="107" applyFont="1" applyFill="1" applyBorder="1" applyAlignment="1">
      <alignment horizontal="center" vertical="center"/>
    </xf>
    <xf numFmtId="0" fontId="16" fillId="0" borderId="34" xfId="107" applyFont="1" applyBorder="1" applyAlignment="1">
      <alignment horizontal="center" vertical="center"/>
    </xf>
    <xf numFmtId="0" fontId="16" fillId="0" borderId="35" xfId="107" applyFont="1" applyBorder="1" applyAlignment="1">
      <alignment horizontal="center" vertical="center"/>
    </xf>
    <xf numFmtId="0" fontId="16" fillId="0" borderId="36" xfId="107" applyFont="1" applyBorder="1" applyAlignment="1" applyProtection="1">
      <alignment horizontal="center" vertical="center" wrapText="1"/>
      <protection locked="0"/>
    </xf>
    <xf numFmtId="0" fontId="16" fillId="0" borderId="37" xfId="107" applyFont="1" applyBorder="1" applyAlignment="1" applyProtection="1">
      <alignment horizontal="center" vertical="center" wrapText="1"/>
      <protection locked="0"/>
    </xf>
    <xf numFmtId="0" fontId="16" fillId="0" borderId="38" xfId="107" applyFont="1" applyBorder="1" applyAlignment="1" applyProtection="1">
      <alignment horizontal="center" vertical="center" wrapText="1"/>
      <protection locked="0"/>
    </xf>
    <xf numFmtId="0" fontId="16" fillId="0" borderId="39" xfId="107" applyFont="1" applyBorder="1" applyAlignment="1" applyProtection="1">
      <alignment horizontal="center" vertical="center" wrapText="1"/>
      <protection locked="0"/>
    </xf>
    <xf numFmtId="0" fontId="16" fillId="0" borderId="40" xfId="107" applyFont="1" applyBorder="1" applyAlignment="1" applyProtection="1">
      <alignment horizontal="center" vertical="center" wrapText="1"/>
      <protection locked="0"/>
    </xf>
    <xf numFmtId="0" fontId="16" fillId="0" borderId="41" xfId="107" applyFont="1" applyBorder="1" applyAlignment="1" applyProtection="1">
      <alignment horizontal="center" vertical="center" wrapText="1"/>
      <protection locked="0"/>
    </xf>
    <xf numFmtId="0" fontId="10" fillId="2" borderId="1" xfId="104" applyFont="1" applyFill="1" applyBorder="1" applyAlignment="1">
      <alignment horizontal="center"/>
    </xf>
    <xf numFmtId="0" fontId="10" fillId="2" borderId="2" xfId="104" applyFont="1" applyFill="1" applyBorder="1" applyAlignment="1">
      <alignment horizontal="center"/>
    </xf>
    <xf numFmtId="0" fontId="3" fillId="0" borderId="72" xfId="107" applyFont="1" applyBorder="1" applyAlignment="1" applyProtection="1">
      <alignment horizontal="center" vertical="center"/>
      <protection locked="0"/>
    </xf>
    <xf numFmtId="0" fontId="3" fillId="0" borderId="73" xfId="107" applyBorder="1" applyAlignment="1" applyProtection="1">
      <alignment horizontal="center" vertical="center"/>
      <protection locked="0"/>
    </xf>
    <xf numFmtId="0" fontId="3" fillId="0" borderId="74" xfId="107" applyBorder="1" applyAlignment="1" applyProtection="1">
      <alignment horizontal="center" vertical="center"/>
      <protection locked="0"/>
    </xf>
    <xf numFmtId="0" fontId="32" fillId="3" borderId="72" xfId="151" applyFill="1" applyBorder="1" applyAlignment="1" applyProtection="1">
      <alignment horizontal="center" vertical="center"/>
      <protection locked="0"/>
    </xf>
    <xf numFmtId="0" fontId="32" fillId="3" borderId="74" xfId="151" applyFill="1" applyBorder="1" applyAlignment="1" applyProtection="1">
      <alignment horizontal="center" vertical="center"/>
      <protection locked="0"/>
    </xf>
    <xf numFmtId="16" fontId="11" fillId="0" borderId="72" xfId="104" applyNumberFormat="1" applyFont="1" applyBorder="1" applyAlignment="1" applyProtection="1">
      <alignment horizontal="center" vertical="center"/>
      <protection locked="0"/>
    </xf>
    <xf numFmtId="16" fontId="11" fillId="0" borderId="74" xfId="104" applyNumberFormat="1" applyFont="1" applyBorder="1" applyAlignment="1" applyProtection="1">
      <alignment horizontal="center" vertical="center"/>
      <protection locked="0"/>
    </xf>
    <xf numFmtId="16" fontId="18" fillId="0" borderId="72" xfId="104" applyNumberFormat="1" applyFont="1" applyBorder="1" applyAlignment="1" applyProtection="1">
      <alignment horizontal="center" vertical="center" wrapText="1"/>
      <protection locked="0"/>
    </xf>
    <xf numFmtId="16" fontId="18" fillId="0" borderId="74" xfId="104" applyNumberFormat="1" applyFont="1" applyBorder="1" applyAlignment="1" applyProtection="1">
      <alignment horizontal="center" vertical="center" wrapText="1"/>
      <protection locked="0"/>
    </xf>
    <xf numFmtId="0" fontId="11" fillId="0" borderId="72" xfId="104" applyFont="1" applyBorder="1" applyAlignment="1" applyProtection="1">
      <alignment horizontal="center" vertical="center"/>
      <protection locked="0"/>
    </xf>
    <xf numFmtId="0" fontId="11" fillId="0" borderId="74" xfId="104" applyFont="1" applyBorder="1" applyAlignment="1" applyProtection="1">
      <alignment horizontal="center" vertical="center"/>
      <protection locked="0"/>
    </xf>
    <xf numFmtId="0" fontId="63" fillId="0" borderId="2" xfId="0" applyFont="1" applyBorder="1"/>
    <xf numFmtId="0" fontId="63" fillId="0" borderId="3" xfId="0" applyFont="1" applyBorder="1"/>
    <xf numFmtId="43" fontId="11" fillId="0" borderId="15" xfId="105" applyFont="1" applyBorder="1" applyAlignment="1" applyProtection="1">
      <alignment horizontal="center" vertical="center"/>
      <protection locked="0"/>
    </xf>
    <xf numFmtId="3" fontId="11" fillId="0" borderId="15" xfId="104" applyNumberFormat="1" applyFont="1" applyBorder="1" applyAlignment="1" applyProtection="1">
      <alignment horizontal="center" vertical="center" wrapText="1"/>
      <protection locked="0"/>
    </xf>
    <xf numFmtId="2" fontId="11" fillId="0" borderId="15" xfId="104" applyNumberFormat="1" applyFont="1" applyBorder="1" applyAlignment="1" applyProtection="1">
      <alignment horizontal="center" vertical="center"/>
      <protection locked="0"/>
    </xf>
    <xf numFmtId="0" fontId="3" fillId="4" borderId="1" xfId="107" applyFill="1" applyBorder="1" applyAlignment="1">
      <alignment horizontal="center" vertical="center" wrapText="1"/>
    </xf>
    <xf numFmtId="0" fontId="3" fillId="4" borderId="3" xfId="107" applyFill="1" applyBorder="1" applyAlignment="1">
      <alignment horizontal="center" vertical="center" wrapText="1"/>
    </xf>
    <xf numFmtId="0" fontId="12" fillId="15" borderId="26" xfId="104" applyFont="1" applyFill="1" applyBorder="1" applyAlignment="1">
      <alignment horizontal="center" vertical="center" wrapText="1"/>
    </xf>
    <xf numFmtId="0" fontId="12" fillId="0" borderId="4" xfId="104" applyFont="1" applyBorder="1" applyAlignment="1" applyProtection="1">
      <alignment vertical="top" wrapText="1"/>
      <protection locked="0"/>
    </xf>
    <xf numFmtId="0" fontId="12" fillId="0" borderId="5" xfId="104" applyFont="1" applyBorder="1" applyAlignment="1" applyProtection="1">
      <alignment vertical="top" wrapText="1"/>
      <protection locked="0"/>
    </xf>
    <xf numFmtId="0" fontId="12" fillId="0" borderId="6" xfId="104" applyFont="1" applyBorder="1" applyAlignment="1" applyProtection="1">
      <alignment vertical="top" wrapText="1"/>
      <protection locked="0"/>
    </xf>
    <xf numFmtId="0" fontId="12" fillId="0" borderId="20" xfId="104" applyFont="1" applyBorder="1" applyAlignment="1" applyProtection="1">
      <alignment vertical="top" wrapText="1"/>
      <protection locked="0"/>
    </xf>
    <xf numFmtId="0" fontId="12" fillId="0" borderId="0" xfId="104" applyFont="1" applyAlignment="1" applyProtection="1">
      <alignment vertical="top" wrapText="1"/>
      <protection locked="0"/>
    </xf>
    <xf numFmtId="0" fontId="12" fillId="0" borderId="22" xfId="104" applyFont="1" applyBorder="1" applyAlignment="1" applyProtection="1">
      <alignment vertical="top" wrapText="1"/>
      <protection locked="0"/>
    </xf>
    <xf numFmtId="0" fontId="12" fillId="0" borderId="21" xfId="104" applyFont="1" applyBorder="1" applyAlignment="1" applyProtection="1">
      <alignment vertical="top" wrapText="1"/>
      <protection locked="0"/>
    </xf>
    <xf numFmtId="0" fontId="12" fillId="0" borderId="27" xfId="104" applyFont="1" applyBorder="1" applyAlignment="1" applyProtection="1">
      <alignment vertical="top" wrapText="1"/>
      <protection locked="0"/>
    </xf>
    <xf numFmtId="0" fontId="12" fillId="0" borderId="23" xfId="104" applyFont="1" applyBorder="1" applyAlignment="1" applyProtection="1">
      <alignment vertical="top" wrapText="1"/>
      <protection locked="0"/>
    </xf>
    <xf numFmtId="0" fontId="12" fillId="0" borderId="15" xfId="0" applyFont="1" applyBorder="1" applyAlignment="1">
      <alignment horizontal="left" vertical="center" wrapText="1"/>
    </xf>
    <xf numFmtId="0" fontId="59" fillId="12" borderId="1" xfId="104" applyFont="1" applyFill="1" applyBorder="1" applyAlignment="1" applyProtection="1">
      <alignment horizontal="center" vertical="center" wrapText="1"/>
      <protection locked="0"/>
    </xf>
    <xf numFmtId="0" fontId="9" fillId="12" borderId="2" xfId="104" applyFill="1" applyBorder="1" applyAlignment="1" applyProtection="1">
      <alignment horizontal="center" vertical="center" wrapText="1"/>
      <protection locked="0"/>
    </xf>
    <xf numFmtId="0" fontId="9" fillId="12" borderId="3" xfId="104" applyFill="1" applyBorder="1" applyAlignment="1" applyProtection="1">
      <alignment horizontal="center" vertical="center" wrapText="1"/>
      <protection locked="0"/>
    </xf>
    <xf numFmtId="0" fontId="14" fillId="0" borderId="15" xfId="104" applyFont="1" applyBorder="1" applyAlignment="1" applyProtection="1">
      <alignment horizontal="center" vertical="center"/>
      <protection locked="0"/>
    </xf>
    <xf numFmtId="0" fontId="61" fillId="0" borderId="1" xfId="107" applyFont="1" applyBorder="1" applyAlignment="1" applyProtection="1">
      <alignment horizontal="center" vertical="center"/>
      <protection locked="0"/>
    </xf>
    <xf numFmtId="0" fontId="61" fillId="0" borderId="2" xfId="107" applyFont="1" applyBorder="1" applyAlignment="1" applyProtection="1">
      <alignment horizontal="center" vertical="center"/>
      <protection locked="0"/>
    </xf>
    <xf numFmtId="0" fontId="61" fillId="0" borderId="3" xfId="107" applyFont="1" applyBorder="1" applyAlignment="1" applyProtection="1">
      <alignment horizontal="center" vertical="center"/>
      <protection locked="0"/>
    </xf>
    <xf numFmtId="0" fontId="61" fillId="3" borderId="15" xfId="107" applyFont="1" applyFill="1" applyBorder="1" applyAlignment="1" applyProtection="1">
      <alignment horizontal="center" vertical="center"/>
      <protection locked="0"/>
    </xf>
    <xf numFmtId="9" fontId="3" fillId="9" borderId="15" xfId="107" applyNumberFormat="1" applyFill="1" applyBorder="1" applyAlignment="1" applyProtection="1">
      <alignment horizontal="center" vertical="center"/>
      <protection locked="0"/>
    </xf>
    <xf numFmtId="0" fontId="3" fillId="9" borderId="1" xfId="107" applyFill="1" applyBorder="1" applyAlignment="1" applyProtection="1">
      <alignment horizontal="center" vertical="center"/>
      <protection locked="0"/>
    </xf>
    <xf numFmtId="0" fontId="3" fillId="9" borderId="3" xfId="107" applyFill="1" applyBorder="1" applyAlignment="1" applyProtection="1">
      <alignment horizontal="center" vertical="center"/>
      <protection locked="0"/>
    </xf>
    <xf numFmtId="9" fontId="3" fillId="9" borderId="1" xfId="107" applyNumberFormat="1" applyFill="1" applyBorder="1" applyAlignment="1" applyProtection="1">
      <alignment horizontal="center" vertical="center"/>
      <protection locked="0"/>
    </xf>
    <xf numFmtId="9" fontId="3" fillId="9" borderId="3" xfId="107" applyNumberFormat="1" applyFill="1" applyBorder="1" applyAlignment="1" applyProtection="1">
      <alignment horizontal="center" vertical="center"/>
      <protection locked="0"/>
    </xf>
    <xf numFmtId="16" fontId="11" fillId="0" borderId="15" xfId="104" applyNumberFormat="1" applyFont="1" applyBorder="1" applyAlignment="1" applyProtection="1">
      <alignment horizontal="center" vertical="center" wrapText="1"/>
      <protection locked="0"/>
    </xf>
    <xf numFmtId="1" fontId="11" fillId="0" borderId="15" xfId="104" applyNumberFormat="1" applyFont="1" applyBorder="1" applyAlignment="1" applyProtection="1">
      <alignment horizontal="center" vertical="center"/>
      <protection locked="0"/>
    </xf>
    <xf numFmtId="0" fontId="3" fillId="0" borderId="72" xfId="107" applyBorder="1" applyAlignment="1" applyProtection="1">
      <alignment horizontal="center" vertical="center"/>
      <protection locked="0"/>
    </xf>
    <xf numFmtId="0" fontId="3" fillId="9" borderId="79" xfId="107" applyFill="1" applyBorder="1" applyAlignment="1" applyProtection="1">
      <alignment horizontal="center" vertical="center"/>
      <protection locked="0"/>
    </xf>
    <xf numFmtId="0" fontId="3" fillId="3" borderId="72" xfId="107" applyFill="1" applyBorder="1" applyAlignment="1" applyProtection="1">
      <alignment horizontal="center" vertical="center"/>
      <protection locked="0"/>
    </xf>
    <xf numFmtId="0" fontId="3" fillId="3" borderId="74" xfId="107" applyFill="1" applyBorder="1" applyAlignment="1" applyProtection="1">
      <alignment horizontal="center" vertical="center"/>
      <protection locked="0"/>
    </xf>
    <xf numFmtId="0" fontId="64" fillId="0" borderId="4" xfId="104" applyFont="1" applyBorder="1" applyAlignment="1" applyProtection="1">
      <alignment horizontal="justify" vertical="top" wrapText="1"/>
      <protection locked="0"/>
    </xf>
    <xf numFmtId="0" fontId="11" fillId="0" borderId="5" xfId="104" applyFont="1" applyBorder="1" applyAlignment="1" applyProtection="1">
      <alignment horizontal="justify" vertical="top" wrapText="1"/>
      <protection locked="0"/>
    </xf>
    <xf numFmtId="0" fontId="11" fillId="0" borderId="6" xfId="104" applyFont="1" applyBorder="1" applyAlignment="1" applyProtection="1">
      <alignment horizontal="justify" vertical="top" wrapText="1"/>
      <protection locked="0"/>
    </xf>
    <xf numFmtId="0" fontId="11" fillId="0" borderId="20" xfId="104" applyFont="1" applyBorder="1" applyAlignment="1" applyProtection="1">
      <alignment horizontal="justify" vertical="top" wrapText="1"/>
      <protection locked="0"/>
    </xf>
    <xf numFmtId="0" fontId="11" fillId="0" borderId="0" xfId="104" applyFont="1" applyAlignment="1" applyProtection="1">
      <alignment horizontal="justify" vertical="top" wrapText="1"/>
      <protection locked="0"/>
    </xf>
    <xf numFmtId="0" fontId="11" fillId="0" borderId="22" xfId="104" applyFont="1" applyBorder="1" applyAlignment="1" applyProtection="1">
      <alignment horizontal="justify" vertical="top" wrapText="1"/>
      <protection locked="0"/>
    </xf>
    <xf numFmtId="0" fontId="11" fillId="0" borderId="21" xfId="104" applyFont="1" applyBorder="1" applyAlignment="1" applyProtection="1">
      <alignment horizontal="justify" vertical="top" wrapText="1"/>
      <protection locked="0"/>
    </xf>
    <xf numFmtId="0" fontId="11" fillId="0" borderId="27" xfId="104" applyFont="1" applyBorder="1" applyAlignment="1" applyProtection="1">
      <alignment horizontal="justify" vertical="top" wrapText="1"/>
      <protection locked="0"/>
    </xf>
    <xf numFmtId="0" fontId="11" fillId="0" borderId="23" xfId="104" applyFont="1" applyBorder="1" applyAlignment="1" applyProtection="1">
      <alignment horizontal="justify" vertical="top" wrapText="1"/>
      <protection locked="0"/>
    </xf>
    <xf numFmtId="0" fontId="11" fillId="5" borderId="15" xfId="104" applyFont="1" applyFill="1" applyBorder="1" applyAlignment="1" applyProtection="1">
      <alignment horizontal="center" vertical="center"/>
      <protection locked="0"/>
    </xf>
    <xf numFmtId="0" fontId="9" fillId="0" borderId="24" xfId="104" applyBorder="1" applyAlignment="1">
      <alignment horizontal="center" vertical="center"/>
    </xf>
    <xf numFmtId="0" fontId="9" fillId="0" borderId="24" xfId="104" applyBorder="1" applyAlignment="1">
      <alignment vertical="center"/>
    </xf>
  </cellXfs>
  <cellStyles count="159">
    <cellStyle name="20% - Colore 1 2" xfId="109"/>
    <cellStyle name="20% - Colore 2 2" xfId="110"/>
    <cellStyle name="20% - Colore 3 2" xfId="111"/>
    <cellStyle name="20% - Colore 4 2" xfId="112"/>
    <cellStyle name="20% - Colore 5 2" xfId="113"/>
    <cellStyle name="20% - Colore 6 2" xfId="114"/>
    <cellStyle name="40% - Colore 1 2" xfId="115"/>
    <cellStyle name="40% - Colore 2 2" xfId="116"/>
    <cellStyle name="40% - Colore 3 2" xfId="117"/>
    <cellStyle name="40% - Colore 4 2" xfId="118"/>
    <cellStyle name="40% - Colore 5 2" xfId="119"/>
    <cellStyle name="40% - Colore 6 2" xfId="120"/>
    <cellStyle name="60% - Colore 1 2" xfId="121"/>
    <cellStyle name="60% - Colore 2 2" xfId="122"/>
    <cellStyle name="60% - Colore 3 2" xfId="123"/>
    <cellStyle name="60% - Colore 4 2" xfId="124"/>
    <cellStyle name="60% - Colore 5 2" xfId="125"/>
    <cellStyle name="60% - Colore 6 2" xfId="126"/>
    <cellStyle name="Calcolo 2" xfId="127"/>
    <cellStyle name="Cella collegata 2" xfId="128"/>
    <cellStyle name="Cella da controllare 2" xfId="129"/>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ore 1 2" xfId="130"/>
    <cellStyle name="Colore 2 2" xfId="131"/>
    <cellStyle name="Colore 3 2" xfId="132"/>
    <cellStyle name="Colore 4 2" xfId="133"/>
    <cellStyle name="Colore 5 2" xfId="134"/>
    <cellStyle name="Colore 6 2" xfId="135"/>
    <cellStyle name="Euro" xfId="3"/>
    <cellStyle name="Input 2" xfId="136"/>
    <cellStyle name="Migliaia" xfId="105" builtinId="3"/>
    <cellStyle name="Migliaia [0] 2" xfId="4"/>
    <cellStyle name="Neutrale 2" xfId="137"/>
    <cellStyle name="Normale" xfId="0" builtinId="0"/>
    <cellStyle name="Normale 11" xfId="156"/>
    <cellStyle name="Normale 2" xfId="1"/>
    <cellStyle name="Normale 3" xfId="2"/>
    <cellStyle name="Normale 4" xfId="5"/>
    <cellStyle name="Normale 5" xfId="103"/>
    <cellStyle name="Normale 5 2" xfId="107"/>
    <cellStyle name="Normale 5 2 2" xfId="155"/>
    <cellStyle name="Normale 5 2 3" xfId="158"/>
    <cellStyle name="Normale 5 3" xfId="151"/>
    <cellStyle name="Normale 6" xfId="108"/>
    <cellStyle name="Normale 7" xfId="152"/>
    <cellStyle name="Normale 8" xfId="153"/>
    <cellStyle name="Normale 9" xfId="154"/>
    <cellStyle name="Normale 9 2" xfId="157"/>
    <cellStyle name="Normale_OBJ_rev09" xfId="104"/>
    <cellStyle name="Nota 2" xfId="138"/>
    <cellStyle name="Output 2" xfId="139"/>
    <cellStyle name="Percentuale" xfId="106" builtinId="5"/>
    <cellStyle name="Testo avviso 2" xfId="140"/>
    <cellStyle name="Testo descrittivo 2" xfId="141"/>
    <cellStyle name="Titolo 1 2" xfId="143"/>
    <cellStyle name="Titolo 2 2" xfId="144"/>
    <cellStyle name="Titolo 3 2" xfId="145"/>
    <cellStyle name="Titolo 4 2" xfId="146"/>
    <cellStyle name="Titolo 5" xfId="142"/>
    <cellStyle name="Totale 2" xfId="147"/>
    <cellStyle name="Valore non valido 2" xfId="148"/>
    <cellStyle name="Valore valido 2" xfId="149"/>
    <cellStyle name="Währung" xfId="6"/>
    <cellStyle name="Währung 2" xfId="150"/>
  </cellStyles>
  <dxfs count="175">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colors>
    <mruColors>
      <color rgb="FFCCFFFF"/>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io/AppData/Local/Temp/utenti/DASEIN%20giampy/LAVORI/nucleo/BARANZATE/2011/obiettivi%202011/Documents%20and%20Settings/Elisabetta/Temporary%20Internet%20Files/OLK7/OBJ_rev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pm\utenti\DASEIN%20giampy\LAVORI\nucleo\BARANZATE\2011\obiettivi%202011\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53"/>
  <sheetViews>
    <sheetView zoomScaleSheetLayoutView="100" workbookViewId="0">
      <selection activeCell="E57" sqref="E57"/>
    </sheetView>
  </sheetViews>
  <sheetFormatPr defaultRowHeight="13.15" customHeight="1" x14ac:dyDescent="0.25"/>
  <cols>
    <col min="1" max="1" width="4.28515625" customWidth="1"/>
    <col min="2" max="2" width="67.42578125" customWidth="1"/>
    <col min="3" max="3" width="8.5703125" customWidth="1"/>
    <col min="4" max="4" width="64.28515625" customWidth="1"/>
    <col min="5" max="5" width="42.42578125" style="5" customWidth="1"/>
    <col min="6" max="7" width="9.28515625" style="5" hidden="1" customWidth="1"/>
    <col min="8" max="258" width="9.28515625" style="5"/>
    <col min="259" max="259" width="4" style="5" bestFit="1" customWidth="1"/>
    <col min="260" max="260" width="89.28515625" style="5" bestFit="1" customWidth="1"/>
    <col min="261" max="261" width="42.42578125" style="5" customWidth="1"/>
    <col min="262" max="514" width="9.28515625" style="5"/>
    <col min="515" max="515" width="4" style="5" bestFit="1" customWidth="1"/>
    <col min="516" max="516" width="89.28515625" style="5" bestFit="1" customWidth="1"/>
    <col min="517" max="517" width="42.42578125" style="5" customWidth="1"/>
    <col min="518" max="770" width="9.28515625" style="5"/>
    <col min="771" max="771" width="4" style="5" bestFit="1" customWidth="1"/>
    <col min="772" max="772" width="89.28515625" style="5" bestFit="1" customWidth="1"/>
    <col min="773" max="773" width="42.42578125" style="5" customWidth="1"/>
    <col min="774" max="1026" width="9.28515625" style="5"/>
    <col min="1027" max="1027" width="4" style="5" bestFit="1" customWidth="1"/>
    <col min="1028" max="1028" width="89.28515625" style="5" bestFit="1" customWidth="1"/>
    <col min="1029" max="1029" width="42.42578125" style="5" customWidth="1"/>
    <col min="1030" max="1282" width="9.28515625" style="5"/>
    <col min="1283" max="1283" width="4" style="5" bestFit="1" customWidth="1"/>
    <col min="1284" max="1284" width="89.28515625" style="5" bestFit="1" customWidth="1"/>
    <col min="1285" max="1285" width="42.42578125" style="5" customWidth="1"/>
    <col min="1286" max="1538" width="9.28515625" style="5"/>
    <col min="1539" max="1539" width="4" style="5" bestFit="1" customWidth="1"/>
    <col min="1540" max="1540" width="89.28515625" style="5" bestFit="1" customWidth="1"/>
    <col min="1541" max="1541" width="42.42578125" style="5" customWidth="1"/>
    <col min="1542" max="1794" width="9.28515625" style="5"/>
    <col min="1795" max="1795" width="4" style="5" bestFit="1" customWidth="1"/>
    <col min="1796" max="1796" width="89.28515625" style="5" bestFit="1" customWidth="1"/>
    <col min="1797" max="1797" width="42.42578125" style="5" customWidth="1"/>
    <col min="1798" max="2050" width="9.28515625" style="5"/>
    <col min="2051" max="2051" width="4" style="5" bestFit="1" customWidth="1"/>
    <col min="2052" max="2052" width="89.28515625" style="5" bestFit="1" customWidth="1"/>
    <col min="2053" max="2053" width="42.42578125" style="5" customWidth="1"/>
    <col min="2054" max="2306" width="9.28515625" style="5"/>
    <col min="2307" max="2307" width="4" style="5" bestFit="1" customWidth="1"/>
    <col min="2308" max="2308" width="89.28515625" style="5" bestFit="1" customWidth="1"/>
    <col min="2309" max="2309" width="42.42578125" style="5" customWidth="1"/>
    <col min="2310" max="2562" width="9.28515625" style="5"/>
    <col min="2563" max="2563" width="4" style="5" bestFit="1" customWidth="1"/>
    <col min="2564" max="2564" width="89.28515625" style="5" bestFit="1" customWidth="1"/>
    <col min="2565" max="2565" width="42.42578125" style="5" customWidth="1"/>
    <col min="2566" max="2818" width="9.28515625" style="5"/>
    <col min="2819" max="2819" width="4" style="5" bestFit="1" customWidth="1"/>
    <col min="2820" max="2820" width="89.28515625" style="5" bestFit="1" customWidth="1"/>
    <col min="2821" max="2821" width="42.42578125" style="5" customWidth="1"/>
    <col min="2822" max="3074" width="9.28515625" style="5"/>
    <col min="3075" max="3075" width="4" style="5" bestFit="1" customWidth="1"/>
    <col min="3076" max="3076" width="89.28515625" style="5" bestFit="1" customWidth="1"/>
    <col min="3077" max="3077" width="42.42578125" style="5" customWidth="1"/>
    <col min="3078" max="3330" width="9.28515625" style="5"/>
    <col min="3331" max="3331" width="4" style="5" bestFit="1" customWidth="1"/>
    <col min="3332" max="3332" width="89.28515625" style="5" bestFit="1" customWidth="1"/>
    <col min="3333" max="3333" width="42.42578125" style="5" customWidth="1"/>
    <col min="3334" max="3586" width="9.28515625" style="5"/>
    <col min="3587" max="3587" width="4" style="5" bestFit="1" customWidth="1"/>
    <col min="3588" max="3588" width="89.28515625" style="5" bestFit="1" customWidth="1"/>
    <col min="3589" max="3589" width="42.42578125" style="5" customWidth="1"/>
    <col min="3590" max="3842" width="9.28515625" style="5"/>
    <col min="3843" max="3843" width="4" style="5" bestFit="1" customWidth="1"/>
    <col min="3844" max="3844" width="89.28515625" style="5" bestFit="1" customWidth="1"/>
    <col min="3845" max="3845" width="42.42578125" style="5" customWidth="1"/>
    <col min="3846" max="4098" width="9.28515625" style="5"/>
    <col min="4099" max="4099" width="4" style="5" bestFit="1" customWidth="1"/>
    <col min="4100" max="4100" width="89.28515625" style="5" bestFit="1" customWidth="1"/>
    <col min="4101" max="4101" width="42.42578125" style="5" customWidth="1"/>
    <col min="4102" max="4354" width="9.28515625" style="5"/>
    <col min="4355" max="4355" width="4" style="5" bestFit="1" customWidth="1"/>
    <col min="4356" max="4356" width="89.28515625" style="5" bestFit="1" customWidth="1"/>
    <col min="4357" max="4357" width="42.42578125" style="5" customWidth="1"/>
    <col min="4358" max="4610" width="9.28515625" style="5"/>
    <col min="4611" max="4611" width="4" style="5" bestFit="1" customWidth="1"/>
    <col min="4612" max="4612" width="89.28515625" style="5" bestFit="1" customWidth="1"/>
    <col min="4613" max="4613" width="42.42578125" style="5" customWidth="1"/>
    <col min="4614" max="4866" width="9.28515625" style="5"/>
    <col min="4867" max="4867" width="4" style="5" bestFit="1" customWidth="1"/>
    <col min="4868" max="4868" width="89.28515625" style="5" bestFit="1" customWidth="1"/>
    <col min="4869" max="4869" width="42.42578125" style="5" customWidth="1"/>
    <col min="4870" max="5122" width="9.28515625" style="5"/>
    <col min="5123" max="5123" width="4" style="5" bestFit="1" customWidth="1"/>
    <col min="5124" max="5124" width="89.28515625" style="5" bestFit="1" customWidth="1"/>
    <col min="5125" max="5125" width="42.42578125" style="5" customWidth="1"/>
    <col min="5126" max="5378" width="9.28515625" style="5"/>
    <col min="5379" max="5379" width="4" style="5" bestFit="1" customWidth="1"/>
    <col min="5380" max="5380" width="89.28515625" style="5" bestFit="1" customWidth="1"/>
    <col min="5381" max="5381" width="42.42578125" style="5" customWidth="1"/>
    <col min="5382" max="5634" width="9.28515625" style="5"/>
    <col min="5635" max="5635" width="4" style="5" bestFit="1" customWidth="1"/>
    <col min="5636" max="5636" width="89.28515625" style="5" bestFit="1" customWidth="1"/>
    <col min="5637" max="5637" width="42.42578125" style="5" customWidth="1"/>
    <col min="5638" max="5890" width="9.28515625" style="5"/>
    <col min="5891" max="5891" width="4" style="5" bestFit="1" customWidth="1"/>
    <col min="5892" max="5892" width="89.28515625" style="5" bestFit="1" customWidth="1"/>
    <col min="5893" max="5893" width="42.42578125" style="5" customWidth="1"/>
    <col min="5894" max="6146" width="9.28515625" style="5"/>
    <col min="6147" max="6147" width="4" style="5" bestFit="1" customWidth="1"/>
    <col min="6148" max="6148" width="89.28515625" style="5" bestFit="1" customWidth="1"/>
    <col min="6149" max="6149" width="42.42578125" style="5" customWidth="1"/>
    <col min="6150" max="6402" width="9.28515625" style="5"/>
    <col min="6403" max="6403" width="4" style="5" bestFit="1" customWidth="1"/>
    <col min="6404" max="6404" width="89.28515625" style="5" bestFit="1" customWidth="1"/>
    <col min="6405" max="6405" width="42.42578125" style="5" customWidth="1"/>
    <col min="6406" max="6658" width="9.28515625" style="5"/>
    <col min="6659" max="6659" width="4" style="5" bestFit="1" customWidth="1"/>
    <col min="6660" max="6660" width="89.28515625" style="5" bestFit="1" customWidth="1"/>
    <col min="6661" max="6661" width="42.42578125" style="5" customWidth="1"/>
    <col min="6662" max="6914" width="9.28515625" style="5"/>
    <col min="6915" max="6915" width="4" style="5" bestFit="1" customWidth="1"/>
    <col min="6916" max="6916" width="89.28515625" style="5" bestFit="1" customWidth="1"/>
    <col min="6917" max="6917" width="42.42578125" style="5" customWidth="1"/>
    <col min="6918" max="7170" width="9.28515625" style="5"/>
    <col min="7171" max="7171" width="4" style="5" bestFit="1" customWidth="1"/>
    <col min="7172" max="7172" width="89.28515625" style="5" bestFit="1" customWidth="1"/>
    <col min="7173" max="7173" width="42.42578125" style="5" customWidth="1"/>
    <col min="7174" max="7426" width="9.28515625" style="5"/>
    <col min="7427" max="7427" width="4" style="5" bestFit="1" customWidth="1"/>
    <col min="7428" max="7428" width="89.28515625" style="5" bestFit="1" customWidth="1"/>
    <col min="7429" max="7429" width="42.42578125" style="5" customWidth="1"/>
    <col min="7430" max="7682" width="9.28515625" style="5"/>
    <col min="7683" max="7683" width="4" style="5" bestFit="1" customWidth="1"/>
    <col min="7684" max="7684" width="89.28515625" style="5" bestFit="1" customWidth="1"/>
    <col min="7685" max="7685" width="42.42578125" style="5" customWidth="1"/>
    <col min="7686" max="7938" width="9.28515625" style="5"/>
    <col min="7939" max="7939" width="4" style="5" bestFit="1" customWidth="1"/>
    <col min="7940" max="7940" width="89.28515625" style="5" bestFit="1" customWidth="1"/>
    <col min="7941" max="7941" width="42.42578125" style="5" customWidth="1"/>
    <col min="7942" max="8194" width="9.28515625" style="5"/>
    <col min="8195" max="8195" width="4" style="5" bestFit="1" customWidth="1"/>
    <col min="8196" max="8196" width="89.28515625" style="5" bestFit="1" customWidth="1"/>
    <col min="8197" max="8197" width="42.42578125" style="5" customWidth="1"/>
    <col min="8198" max="8450" width="9.28515625" style="5"/>
    <col min="8451" max="8451" width="4" style="5" bestFit="1" customWidth="1"/>
    <col min="8452" max="8452" width="89.28515625" style="5" bestFit="1" customWidth="1"/>
    <col min="8453" max="8453" width="42.42578125" style="5" customWidth="1"/>
    <col min="8454" max="8706" width="9.28515625" style="5"/>
    <col min="8707" max="8707" width="4" style="5" bestFit="1" customWidth="1"/>
    <col min="8708" max="8708" width="89.28515625" style="5" bestFit="1" customWidth="1"/>
    <col min="8709" max="8709" width="42.42578125" style="5" customWidth="1"/>
    <col min="8710" max="8962" width="9.28515625" style="5"/>
    <col min="8963" max="8963" width="4" style="5" bestFit="1" customWidth="1"/>
    <col min="8964" max="8964" width="89.28515625" style="5" bestFit="1" customWidth="1"/>
    <col min="8965" max="8965" width="42.42578125" style="5" customWidth="1"/>
    <col min="8966" max="9218" width="9.28515625" style="5"/>
    <col min="9219" max="9219" width="4" style="5" bestFit="1" customWidth="1"/>
    <col min="9220" max="9220" width="89.28515625" style="5" bestFit="1" customWidth="1"/>
    <col min="9221" max="9221" width="42.42578125" style="5" customWidth="1"/>
    <col min="9222" max="9474" width="9.28515625" style="5"/>
    <col min="9475" max="9475" width="4" style="5" bestFit="1" customWidth="1"/>
    <col min="9476" max="9476" width="89.28515625" style="5" bestFit="1" customWidth="1"/>
    <col min="9477" max="9477" width="42.42578125" style="5" customWidth="1"/>
    <col min="9478" max="9730" width="9.28515625" style="5"/>
    <col min="9731" max="9731" width="4" style="5" bestFit="1" customWidth="1"/>
    <col min="9732" max="9732" width="89.28515625" style="5" bestFit="1" customWidth="1"/>
    <col min="9733" max="9733" width="42.42578125" style="5" customWidth="1"/>
    <col min="9734" max="9986" width="9.28515625" style="5"/>
    <col min="9987" max="9987" width="4" style="5" bestFit="1" customWidth="1"/>
    <col min="9988" max="9988" width="89.28515625" style="5" bestFit="1" customWidth="1"/>
    <col min="9989" max="9989" width="42.42578125" style="5" customWidth="1"/>
    <col min="9990" max="10242" width="9.28515625" style="5"/>
    <col min="10243" max="10243" width="4" style="5" bestFit="1" customWidth="1"/>
    <col min="10244" max="10244" width="89.28515625" style="5" bestFit="1" customWidth="1"/>
    <col min="10245" max="10245" width="42.42578125" style="5" customWidth="1"/>
    <col min="10246" max="10498" width="9.28515625" style="5"/>
    <col min="10499" max="10499" width="4" style="5" bestFit="1" customWidth="1"/>
    <col min="10500" max="10500" width="89.28515625" style="5" bestFit="1" customWidth="1"/>
    <col min="10501" max="10501" width="42.42578125" style="5" customWidth="1"/>
    <col min="10502" max="10754" width="9.28515625" style="5"/>
    <col min="10755" max="10755" width="4" style="5" bestFit="1" customWidth="1"/>
    <col min="10756" max="10756" width="89.28515625" style="5" bestFit="1" customWidth="1"/>
    <col min="10757" max="10757" width="42.42578125" style="5" customWidth="1"/>
    <col min="10758" max="11010" width="9.28515625" style="5"/>
    <col min="11011" max="11011" width="4" style="5" bestFit="1" customWidth="1"/>
    <col min="11012" max="11012" width="89.28515625" style="5" bestFit="1" customWidth="1"/>
    <col min="11013" max="11013" width="42.42578125" style="5" customWidth="1"/>
    <col min="11014" max="11266" width="9.28515625" style="5"/>
    <col min="11267" max="11267" width="4" style="5" bestFit="1" customWidth="1"/>
    <col min="11268" max="11268" width="89.28515625" style="5" bestFit="1" customWidth="1"/>
    <col min="11269" max="11269" width="42.42578125" style="5" customWidth="1"/>
    <col min="11270" max="11522" width="9.28515625" style="5"/>
    <col min="11523" max="11523" width="4" style="5" bestFit="1" customWidth="1"/>
    <col min="11524" max="11524" width="89.28515625" style="5" bestFit="1" customWidth="1"/>
    <col min="11525" max="11525" width="42.42578125" style="5" customWidth="1"/>
    <col min="11526" max="11778" width="9.28515625" style="5"/>
    <col min="11779" max="11779" width="4" style="5" bestFit="1" customWidth="1"/>
    <col min="11780" max="11780" width="89.28515625" style="5" bestFit="1" customWidth="1"/>
    <col min="11781" max="11781" width="42.42578125" style="5" customWidth="1"/>
    <col min="11782" max="12034" width="9.28515625" style="5"/>
    <col min="12035" max="12035" width="4" style="5" bestFit="1" customWidth="1"/>
    <col min="12036" max="12036" width="89.28515625" style="5" bestFit="1" customWidth="1"/>
    <col min="12037" max="12037" width="42.42578125" style="5" customWidth="1"/>
    <col min="12038" max="12290" width="9.28515625" style="5"/>
    <col min="12291" max="12291" width="4" style="5" bestFit="1" customWidth="1"/>
    <col min="12292" max="12292" width="89.28515625" style="5" bestFit="1" customWidth="1"/>
    <col min="12293" max="12293" width="42.42578125" style="5" customWidth="1"/>
    <col min="12294" max="12546" width="9.28515625" style="5"/>
    <col min="12547" max="12547" width="4" style="5" bestFit="1" customWidth="1"/>
    <col min="12548" max="12548" width="89.28515625" style="5" bestFit="1" customWidth="1"/>
    <col min="12549" max="12549" width="42.42578125" style="5" customWidth="1"/>
    <col min="12550" max="12802" width="9.28515625" style="5"/>
    <col min="12803" max="12803" width="4" style="5" bestFit="1" customWidth="1"/>
    <col min="12804" max="12804" width="89.28515625" style="5" bestFit="1" customWidth="1"/>
    <col min="12805" max="12805" width="42.42578125" style="5" customWidth="1"/>
    <col min="12806" max="13058" width="9.28515625" style="5"/>
    <col min="13059" max="13059" width="4" style="5" bestFit="1" customWidth="1"/>
    <col min="13060" max="13060" width="89.28515625" style="5" bestFit="1" customWidth="1"/>
    <col min="13061" max="13061" width="42.42578125" style="5" customWidth="1"/>
    <col min="13062" max="13314" width="9.28515625" style="5"/>
    <col min="13315" max="13315" width="4" style="5" bestFit="1" customWidth="1"/>
    <col min="13316" max="13316" width="89.28515625" style="5" bestFit="1" customWidth="1"/>
    <col min="13317" max="13317" width="42.42578125" style="5" customWidth="1"/>
    <col min="13318" max="13570" width="9.28515625" style="5"/>
    <col min="13571" max="13571" width="4" style="5" bestFit="1" customWidth="1"/>
    <col min="13572" max="13572" width="89.28515625" style="5" bestFit="1" customWidth="1"/>
    <col min="13573" max="13573" width="42.42578125" style="5" customWidth="1"/>
    <col min="13574" max="13826" width="9.28515625" style="5"/>
    <col min="13827" max="13827" width="4" style="5" bestFit="1" customWidth="1"/>
    <col min="13828" max="13828" width="89.28515625" style="5" bestFit="1" customWidth="1"/>
    <col min="13829" max="13829" width="42.42578125" style="5" customWidth="1"/>
    <col min="13830" max="14082" width="9.28515625" style="5"/>
    <col min="14083" max="14083" width="4" style="5" bestFit="1" customWidth="1"/>
    <col min="14084" max="14084" width="89.28515625" style="5" bestFit="1" customWidth="1"/>
    <col min="14085" max="14085" width="42.42578125" style="5" customWidth="1"/>
    <col min="14086" max="14338" width="9.28515625" style="5"/>
    <col min="14339" max="14339" width="4" style="5" bestFit="1" customWidth="1"/>
    <col min="14340" max="14340" width="89.28515625" style="5" bestFit="1" customWidth="1"/>
    <col min="14341" max="14341" width="42.42578125" style="5" customWidth="1"/>
    <col min="14342" max="14594" width="9.28515625" style="5"/>
    <col min="14595" max="14595" width="4" style="5" bestFit="1" customWidth="1"/>
    <col min="14596" max="14596" width="89.28515625" style="5" bestFit="1" customWidth="1"/>
    <col min="14597" max="14597" width="42.42578125" style="5" customWidth="1"/>
    <col min="14598" max="14850" width="9.28515625" style="5"/>
    <col min="14851" max="14851" width="4" style="5" bestFit="1" customWidth="1"/>
    <col min="14852" max="14852" width="89.28515625" style="5" bestFit="1" customWidth="1"/>
    <col min="14853" max="14853" width="42.42578125" style="5" customWidth="1"/>
    <col min="14854" max="15106" width="9.28515625" style="5"/>
    <col min="15107" max="15107" width="4" style="5" bestFit="1" customWidth="1"/>
    <col min="15108" max="15108" width="89.28515625" style="5" bestFit="1" customWidth="1"/>
    <col min="15109" max="15109" width="42.42578125" style="5" customWidth="1"/>
    <col min="15110" max="15362" width="9.28515625" style="5"/>
    <col min="15363" max="15363" width="4" style="5" bestFit="1" customWidth="1"/>
    <col min="15364" max="15364" width="89.28515625" style="5" bestFit="1" customWidth="1"/>
    <col min="15365" max="15365" width="42.42578125" style="5" customWidth="1"/>
    <col min="15366" max="15618" width="9.28515625" style="5"/>
    <col min="15619" max="15619" width="4" style="5" bestFit="1" customWidth="1"/>
    <col min="15620" max="15620" width="89.28515625" style="5" bestFit="1" customWidth="1"/>
    <col min="15621" max="15621" width="42.42578125" style="5" customWidth="1"/>
    <col min="15622" max="15874" width="9.28515625" style="5"/>
    <col min="15875" max="15875" width="4" style="5" bestFit="1" customWidth="1"/>
    <col min="15876" max="15876" width="89.28515625" style="5" bestFit="1" customWidth="1"/>
    <col min="15877" max="15877" width="42.42578125" style="5" customWidth="1"/>
    <col min="15878" max="16130" width="9.28515625" style="5"/>
    <col min="16131" max="16131" width="4" style="5" bestFit="1" customWidth="1"/>
    <col min="16132" max="16132" width="89.28515625" style="5" bestFit="1" customWidth="1"/>
    <col min="16133" max="16133" width="42.42578125" style="5" customWidth="1"/>
    <col min="16134" max="16384" width="9.28515625" style="5"/>
  </cols>
  <sheetData>
    <row r="1" spans="1:5" s="4" customFormat="1" ht="29.25" customHeight="1" x14ac:dyDescent="0.25">
      <c r="A1" s="1" t="s">
        <v>101</v>
      </c>
      <c r="B1" s="1" t="s">
        <v>104</v>
      </c>
      <c r="C1" s="167" t="s">
        <v>42</v>
      </c>
      <c r="D1" s="1" t="s">
        <v>103</v>
      </c>
      <c r="E1" s="3" t="s">
        <v>102</v>
      </c>
    </row>
    <row r="2" spans="1:5" ht="15" customHeight="1" x14ac:dyDescent="0.25">
      <c r="A2">
        <v>1</v>
      </c>
      <c r="B2" t="s">
        <v>0</v>
      </c>
      <c r="C2">
        <v>1</v>
      </c>
      <c r="D2" t="s">
        <v>11</v>
      </c>
      <c r="E2" s="122" t="s">
        <v>286</v>
      </c>
    </row>
    <row r="3" spans="1:5" ht="18" customHeight="1" x14ac:dyDescent="0.25">
      <c r="C3">
        <v>2</v>
      </c>
      <c r="D3" t="s">
        <v>12</v>
      </c>
      <c r="E3" s="122" t="s">
        <v>287</v>
      </c>
    </row>
    <row r="4" spans="1:5" ht="15" customHeight="1" x14ac:dyDescent="0.25">
      <c r="C4">
        <v>3</v>
      </c>
      <c r="D4" t="s">
        <v>13</v>
      </c>
      <c r="E4" s="122" t="s">
        <v>251</v>
      </c>
    </row>
    <row r="5" spans="1:5" ht="15" customHeight="1" x14ac:dyDescent="0.25">
      <c r="C5">
        <v>4</v>
      </c>
      <c r="D5" t="s">
        <v>14</v>
      </c>
      <c r="E5" s="122" t="s">
        <v>251</v>
      </c>
    </row>
    <row r="6" spans="1:5" ht="15" customHeight="1" x14ac:dyDescent="0.25">
      <c r="C6">
        <v>5</v>
      </c>
      <c r="D6" t="s">
        <v>15</v>
      </c>
      <c r="E6" s="122" t="s">
        <v>288</v>
      </c>
    </row>
    <row r="7" spans="1:5" ht="15" customHeight="1" x14ac:dyDescent="0.25">
      <c r="C7">
        <v>6</v>
      </c>
      <c r="D7" t="s">
        <v>16</v>
      </c>
      <c r="E7" s="122" t="s">
        <v>269</v>
      </c>
    </row>
    <row r="8" spans="1:5" ht="15" customHeight="1" x14ac:dyDescent="0.25">
      <c r="C8">
        <v>7</v>
      </c>
      <c r="D8" t="s">
        <v>17</v>
      </c>
      <c r="E8" s="122" t="s">
        <v>266</v>
      </c>
    </row>
    <row r="9" spans="1:5" ht="12.75" customHeight="1" x14ac:dyDescent="0.25">
      <c r="C9">
        <v>11</v>
      </c>
      <c r="D9" t="s">
        <v>19</v>
      </c>
      <c r="E9" s="122" t="s">
        <v>286</v>
      </c>
    </row>
    <row r="10" spans="1:5" ht="12.75" customHeight="1" x14ac:dyDescent="0.25">
      <c r="E10" s="123"/>
    </row>
    <row r="11" spans="1:5" ht="13.15" customHeight="1" x14ac:dyDescent="0.25">
      <c r="A11">
        <v>3</v>
      </c>
      <c r="B11" t="s">
        <v>1</v>
      </c>
      <c r="C11">
        <v>1</v>
      </c>
      <c r="D11" t="s">
        <v>20</v>
      </c>
      <c r="E11" s="123" t="s">
        <v>289</v>
      </c>
    </row>
    <row r="12" spans="1:5" ht="13.15" customHeight="1" x14ac:dyDescent="0.25">
      <c r="E12" s="123"/>
    </row>
    <row r="13" spans="1:5" ht="13.15" customHeight="1" x14ac:dyDescent="0.25">
      <c r="A13">
        <v>4</v>
      </c>
      <c r="B13" t="s">
        <v>2</v>
      </c>
      <c r="C13">
        <v>1</v>
      </c>
      <c r="D13" t="s">
        <v>21</v>
      </c>
      <c r="E13" s="122" t="s">
        <v>268</v>
      </c>
    </row>
    <row r="14" spans="1:5" ht="13.15" customHeight="1" x14ac:dyDescent="0.25">
      <c r="C14">
        <v>2</v>
      </c>
      <c r="D14" t="s">
        <v>252</v>
      </c>
      <c r="E14" s="122" t="s">
        <v>269</v>
      </c>
    </row>
    <row r="15" spans="1:5" ht="13.15" customHeight="1" x14ac:dyDescent="0.25">
      <c r="C15">
        <v>6</v>
      </c>
      <c r="D15" t="s">
        <v>23</v>
      </c>
      <c r="E15" s="122" t="s">
        <v>268</v>
      </c>
    </row>
    <row r="16" spans="1:5" ht="13.15" customHeight="1" x14ac:dyDescent="0.25">
      <c r="E16" s="122"/>
    </row>
    <row r="17" spans="1:5" ht="13.15" customHeight="1" x14ac:dyDescent="0.25">
      <c r="A17">
        <v>5</v>
      </c>
      <c r="B17" t="s">
        <v>3</v>
      </c>
      <c r="C17">
        <v>2</v>
      </c>
      <c r="D17" t="s">
        <v>25</v>
      </c>
      <c r="E17" s="122" t="s">
        <v>268</v>
      </c>
    </row>
    <row r="18" spans="1:5" ht="13.15" customHeight="1" x14ac:dyDescent="0.25">
      <c r="E18" s="122"/>
    </row>
    <row r="19" spans="1:5" ht="13.15" customHeight="1" x14ac:dyDescent="0.25">
      <c r="A19">
        <v>6</v>
      </c>
      <c r="B19" t="s">
        <v>4</v>
      </c>
      <c r="C19">
        <v>1</v>
      </c>
      <c r="D19" t="s">
        <v>26</v>
      </c>
      <c r="E19" s="122" t="s">
        <v>270</v>
      </c>
    </row>
    <row r="20" spans="1:5" ht="13.15" customHeight="1" x14ac:dyDescent="0.25">
      <c r="C20">
        <v>2</v>
      </c>
      <c r="D20" t="s">
        <v>27</v>
      </c>
      <c r="E20" s="122" t="s">
        <v>290</v>
      </c>
    </row>
    <row r="21" spans="1:5" ht="13.15" customHeight="1" x14ac:dyDescent="0.25">
      <c r="E21" s="122"/>
    </row>
    <row r="22" spans="1:5" ht="13.15" customHeight="1" x14ac:dyDescent="0.25">
      <c r="A22">
        <v>8</v>
      </c>
      <c r="B22" t="s">
        <v>5</v>
      </c>
      <c r="C22">
        <v>2</v>
      </c>
      <c r="D22" t="s">
        <v>253</v>
      </c>
      <c r="E22" s="122" t="s">
        <v>288</v>
      </c>
    </row>
    <row r="23" spans="1:5" ht="13.15" customHeight="1" x14ac:dyDescent="0.25">
      <c r="D23" s="2"/>
      <c r="E23" s="122"/>
    </row>
    <row r="24" spans="1:5" ht="13.15" customHeight="1" x14ac:dyDescent="0.25">
      <c r="A24">
        <v>9</v>
      </c>
      <c r="B24" t="s">
        <v>6</v>
      </c>
      <c r="C24">
        <v>2</v>
      </c>
      <c r="D24" t="s">
        <v>30</v>
      </c>
      <c r="E24" s="122" t="s">
        <v>291</v>
      </c>
    </row>
    <row r="25" spans="1:5" ht="13.15" customHeight="1" x14ac:dyDescent="0.25">
      <c r="C25">
        <v>3</v>
      </c>
      <c r="D25" t="s">
        <v>31</v>
      </c>
      <c r="E25" s="122" t="s">
        <v>269</v>
      </c>
    </row>
    <row r="26" spans="1:5" ht="13.15" customHeight="1" x14ac:dyDescent="0.25">
      <c r="C26">
        <v>4</v>
      </c>
      <c r="D26" t="s">
        <v>32</v>
      </c>
      <c r="E26" s="122" t="s">
        <v>288</v>
      </c>
    </row>
    <row r="27" spans="1:5" ht="13.15" customHeight="1" x14ac:dyDescent="0.25">
      <c r="C27">
        <v>5</v>
      </c>
      <c r="D27" t="s">
        <v>193</v>
      </c>
      <c r="E27" s="122" t="s">
        <v>269</v>
      </c>
    </row>
    <row r="28" spans="1:5" ht="13.15" customHeight="1" x14ac:dyDescent="0.25">
      <c r="E28" s="122"/>
    </row>
    <row r="29" spans="1:5" ht="13.15" customHeight="1" x14ac:dyDescent="0.25">
      <c r="A29">
        <v>10</v>
      </c>
      <c r="B29" t="s">
        <v>7</v>
      </c>
      <c r="C29">
        <v>2</v>
      </c>
      <c r="D29" t="s">
        <v>254</v>
      </c>
      <c r="E29" s="122" t="s">
        <v>288</v>
      </c>
    </row>
    <row r="30" spans="1:5" ht="13.15" customHeight="1" x14ac:dyDescent="0.25">
      <c r="C30">
        <v>5</v>
      </c>
      <c r="D30" t="s">
        <v>33</v>
      </c>
      <c r="E30" s="122" t="s">
        <v>267</v>
      </c>
    </row>
    <row r="31" spans="1:5" ht="13.15" customHeight="1" x14ac:dyDescent="0.25">
      <c r="E31" s="123"/>
    </row>
    <row r="32" spans="1:5" ht="13.15" customHeight="1" x14ac:dyDescent="0.25">
      <c r="A32">
        <v>11</v>
      </c>
      <c r="B32" t="s">
        <v>194</v>
      </c>
      <c r="C32">
        <v>1</v>
      </c>
      <c r="D32" t="s">
        <v>195</v>
      </c>
      <c r="E32" s="122" t="s">
        <v>288</v>
      </c>
    </row>
    <row r="33" spans="1:5" ht="13.15" customHeight="1" x14ac:dyDescent="0.25">
      <c r="E33" s="123"/>
    </row>
    <row r="34" spans="1:5" ht="13.15" customHeight="1" x14ac:dyDescent="0.25">
      <c r="A34">
        <v>12</v>
      </c>
      <c r="B34" t="s">
        <v>8</v>
      </c>
      <c r="C34">
        <v>1</v>
      </c>
      <c r="D34" t="s">
        <v>34</v>
      </c>
      <c r="E34" s="122" t="s">
        <v>268</v>
      </c>
    </row>
    <row r="35" spans="1:5" ht="13.15" customHeight="1" x14ac:dyDescent="0.25">
      <c r="C35">
        <v>2</v>
      </c>
      <c r="D35" t="s">
        <v>35</v>
      </c>
      <c r="E35" s="122" t="s">
        <v>268</v>
      </c>
    </row>
    <row r="36" spans="1:5" ht="13.15" customHeight="1" x14ac:dyDescent="0.25">
      <c r="C36">
        <v>5</v>
      </c>
      <c r="D36" t="s">
        <v>196</v>
      </c>
      <c r="E36" s="122" t="s">
        <v>290</v>
      </c>
    </row>
    <row r="37" spans="1:5" ht="13.15" customHeight="1" x14ac:dyDescent="0.25">
      <c r="C37">
        <v>7</v>
      </c>
      <c r="D37" s="2" t="s">
        <v>38</v>
      </c>
      <c r="E37" s="122" t="s">
        <v>268</v>
      </c>
    </row>
    <row r="38" spans="1:5" ht="40.5" customHeight="1" x14ac:dyDescent="0.25">
      <c r="C38">
        <v>9</v>
      </c>
      <c r="D38" t="s">
        <v>39</v>
      </c>
      <c r="E38" s="166" t="s">
        <v>269</v>
      </c>
    </row>
    <row r="39" spans="1:5" ht="13.15" customHeight="1" x14ac:dyDescent="0.25">
      <c r="E39" s="122"/>
    </row>
    <row r="40" spans="1:5" ht="13.15" customHeight="1" x14ac:dyDescent="0.25">
      <c r="A40">
        <v>14</v>
      </c>
      <c r="B40" t="s">
        <v>9</v>
      </c>
      <c r="C40">
        <v>1</v>
      </c>
      <c r="D40" t="s">
        <v>255</v>
      </c>
      <c r="E40" s="122" t="s">
        <v>288</v>
      </c>
    </row>
    <row r="41" spans="1:5" ht="13.15" customHeight="1" x14ac:dyDescent="0.25">
      <c r="C41">
        <v>2</v>
      </c>
      <c r="D41" t="s">
        <v>256</v>
      </c>
      <c r="E41" s="123" t="s">
        <v>292</v>
      </c>
    </row>
    <row r="42" spans="1:5" ht="13.15" customHeight="1" x14ac:dyDescent="0.25">
      <c r="E42" s="122"/>
    </row>
    <row r="43" spans="1:5" ht="13.15" customHeight="1" x14ac:dyDescent="0.25">
      <c r="A43">
        <v>17</v>
      </c>
      <c r="B43" t="s">
        <v>257</v>
      </c>
      <c r="C43">
        <v>1</v>
      </c>
      <c r="D43" t="s">
        <v>258</v>
      </c>
      <c r="E43" s="122" t="s">
        <v>269</v>
      </c>
    </row>
    <row r="44" spans="1:5" ht="13.15" customHeight="1" x14ac:dyDescent="0.25">
      <c r="D44" s="2"/>
      <c r="E44" s="122"/>
    </row>
    <row r="45" spans="1:5" ht="13.15" customHeight="1" x14ac:dyDescent="0.25">
      <c r="A45">
        <v>20</v>
      </c>
      <c r="B45" t="s">
        <v>181</v>
      </c>
      <c r="C45" s="40">
        <v>1</v>
      </c>
      <c r="D45" t="s">
        <v>186</v>
      </c>
      <c r="E45" s="122" t="s">
        <v>251</v>
      </c>
    </row>
    <row r="46" spans="1:5" ht="13.15" customHeight="1" x14ac:dyDescent="0.25">
      <c r="C46" s="40">
        <v>2</v>
      </c>
      <c r="D46" t="s">
        <v>259</v>
      </c>
      <c r="E46" s="122" t="s">
        <v>251</v>
      </c>
    </row>
    <row r="47" spans="1:5" ht="13.15" customHeight="1" x14ac:dyDescent="0.25">
      <c r="C47" s="40"/>
      <c r="E47" s="122"/>
    </row>
    <row r="48" spans="1:5" ht="13.15" customHeight="1" x14ac:dyDescent="0.25">
      <c r="A48">
        <v>50</v>
      </c>
      <c r="B48" t="s">
        <v>182</v>
      </c>
      <c r="C48">
        <v>1</v>
      </c>
      <c r="D48" t="s">
        <v>260</v>
      </c>
      <c r="E48" s="122" t="s">
        <v>251</v>
      </c>
    </row>
    <row r="49" spans="1:5" ht="13.15" customHeight="1" x14ac:dyDescent="0.25">
      <c r="C49">
        <v>2</v>
      </c>
      <c r="D49" t="s">
        <v>261</v>
      </c>
      <c r="E49" s="122" t="s">
        <v>251</v>
      </c>
    </row>
    <row r="51" spans="1:5" ht="13.15" customHeight="1" x14ac:dyDescent="0.25">
      <c r="A51">
        <v>60</v>
      </c>
      <c r="B51" t="s">
        <v>262</v>
      </c>
      <c r="C51">
        <v>1</v>
      </c>
      <c r="D51" t="s">
        <v>263</v>
      </c>
      <c r="E51" s="122" t="s">
        <v>251</v>
      </c>
    </row>
    <row r="53" spans="1:5" ht="13.15" customHeight="1" x14ac:dyDescent="0.25">
      <c r="A53">
        <v>99</v>
      </c>
      <c r="B53" t="s">
        <v>264</v>
      </c>
      <c r="C53">
        <v>1</v>
      </c>
      <c r="D53" t="s">
        <v>265</v>
      </c>
      <c r="E53" s="123" t="s">
        <v>271</v>
      </c>
    </row>
  </sheetData>
  <pageMargins left="0.39370078740157483" right="0.39370078740157483" top="0.67" bottom="0.19685039370078741" header="0.19685039370078741" footer="0.19685039370078741"/>
  <pageSetup paperSize="8" orientation="landscape" r:id="rId1"/>
  <headerFooter alignWithMargins="0">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1:Q111"/>
  <sheetViews>
    <sheetView topLeftCell="E1" zoomScaleSheetLayoutView="110" workbookViewId="0">
      <selection activeCell="G3" sqref="G3"/>
    </sheetView>
  </sheetViews>
  <sheetFormatPr defaultColWidth="8.7109375" defaultRowHeight="15" x14ac:dyDescent="0.25"/>
  <cols>
    <col min="1" max="1" width="3.7109375" customWidth="1"/>
    <col min="2" max="2" width="14.42578125" customWidth="1"/>
    <col min="3" max="3" width="9.5703125" style="22" bestFit="1" customWidth="1"/>
    <col min="4" max="4" width="24.28515625" customWidth="1"/>
    <col min="5" max="5" width="22.28515625" customWidth="1"/>
    <col min="6" max="6" width="23.28515625" customWidth="1"/>
    <col min="7" max="7" width="13.28515625" style="44" bestFit="1" customWidth="1"/>
    <col min="8" max="8" width="12.5703125" style="44" bestFit="1" customWidth="1"/>
    <col min="9" max="9" width="14.5703125" customWidth="1"/>
    <col min="10" max="10" width="13.7109375" customWidth="1"/>
    <col min="11" max="11" width="14.28515625" customWidth="1"/>
    <col min="12" max="12" width="13.28515625" bestFit="1" customWidth="1"/>
    <col min="13" max="13" width="12.42578125" bestFit="1" customWidth="1"/>
    <col min="14" max="14" width="7.7109375" bestFit="1" customWidth="1"/>
    <col min="15" max="15" width="13.28515625" bestFit="1" customWidth="1"/>
    <col min="16" max="16" width="12.42578125" bestFit="1" customWidth="1"/>
  </cols>
  <sheetData>
    <row r="1" spans="1:17" ht="15.75" thickBot="1" x14ac:dyDescent="0.3">
      <c r="G1" s="40" t="s">
        <v>178</v>
      </c>
      <c r="H1" s="154" t="e">
        <f>#REF!</f>
        <v>#REF!</v>
      </c>
      <c r="L1" s="40" t="s">
        <v>179</v>
      </c>
      <c r="M1" s="154" t="e">
        <f>H1</f>
        <v>#REF!</v>
      </c>
      <c r="O1" s="40" t="s">
        <v>234</v>
      </c>
      <c r="P1" s="154" t="e">
        <f>M1</f>
        <v>#REF!</v>
      </c>
    </row>
    <row r="2" spans="1:17" s="121" customFormat="1" ht="59.25" customHeight="1" thickBot="1" x14ac:dyDescent="0.3">
      <c r="A2" s="278" t="s">
        <v>43</v>
      </c>
      <c r="B2" s="279"/>
      <c r="C2" s="47" t="s">
        <v>42</v>
      </c>
      <c r="D2" s="47" t="s">
        <v>44</v>
      </c>
      <c r="E2" s="47" t="s">
        <v>95</v>
      </c>
      <c r="F2" s="47" t="s">
        <v>47</v>
      </c>
      <c r="G2" s="43" t="s">
        <v>176</v>
      </c>
      <c r="H2" s="43" t="s">
        <v>177</v>
      </c>
      <c r="I2" s="117" t="s">
        <v>93</v>
      </c>
      <c r="J2" s="117" t="s">
        <v>94</v>
      </c>
      <c r="K2" s="118" t="s">
        <v>180</v>
      </c>
      <c r="L2" s="41" t="s">
        <v>176</v>
      </c>
      <c r="M2" s="42" t="s">
        <v>177</v>
      </c>
      <c r="N2" s="119">
        <v>2017</v>
      </c>
      <c r="O2" s="45" t="s">
        <v>176</v>
      </c>
      <c r="P2" s="46" t="s">
        <v>177</v>
      </c>
      <c r="Q2" s="120">
        <v>2018</v>
      </c>
    </row>
    <row r="3" spans="1:17" ht="44.25" customHeight="1" thickBot="1" x14ac:dyDescent="0.3">
      <c r="A3" s="271">
        <v>1</v>
      </c>
      <c r="B3" s="267" t="s">
        <v>0</v>
      </c>
      <c r="C3" s="27">
        <v>1</v>
      </c>
      <c r="D3" s="26" t="s">
        <v>11</v>
      </c>
      <c r="E3" s="77" t="s">
        <v>46</v>
      </c>
      <c r="F3" s="77" t="s">
        <v>45</v>
      </c>
      <c r="G3" s="87"/>
      <c r="H3" s="88" t="e">
        <f>$H$1</f>
        <v>#REF!</v>
      </c>
      <c r="I3" s="89" t="e">
        <f>G3/H3</f>
        <v>#REF!</v>
      </c>
      <c r="J3" s="88"/>
      <c r="K3" s="90" t="e">
        <f>(J3-I3)/I3*100</f>
        <v>#REF!</v>
      </c>
      <c r="L3" s="48"/>
      <c r="M3" s="31" t="e">
        <f>$M$1</f>
        <v>#REF!</v>
      </c>
      <c r="N3" s="62" t="e">
        <f>L3/M3</f>
        <v>#REF!</v>
      </c>
      <c r="O3" s="57"/>
      <c r="P3" s="34" t="e">
        <f>$P$1</f>
        <v>#REF!</v>
      </c>
      <c r="Q3" s="66" t="e">
        <f>O3/P3</f>
        <v>#REF!</v>
      </c>
    </row>
    <row r="4" spans="1:17" ht="33.75" customHeight="1" x14ac:dyDescent="0.25">
      <c r="A4" s="272"/>
      <c r="B4" s="268"/>
      <c r="C4" s="25">
        <v>2</v>
      </c>
      <c r="D4" s="23" t="s">
        <v>12</v>
      </c>
      <c r="E4" s="24" t="s">
        <v>46</v>
      </c>
      <c r="F4" s="77" t="s">
        <v>45</v>
      </c>
      <c r="G4" s="91"/>
      <c r="H4" s="92" t="e">
        <f t="shared" ref="H4:H57" si="0">$H$1</f>
        <v>#REF!</v>
      </c>
      <c r="I4" s="93" t="e">
        <f t="shared" ref="I4:I28" si="1">G4/H4</f>
        <v>#REF!</v>
      </c>
      <c r="J4" s="92"/>
      <c r="K4" s="94" t="e">
        <f t="shared" ref="K4:K57" si="2">(J4-I4)/I4*100</f>
        <v>#REF!</v>
      </c>
      <c r="L4" s="49"/>
      <c r="M4" s="32" t="e">
        <f t="shared" ref="M4:M57" si="3">$M$1</f>
        <v>#REF!</v>
      </c>
      <c r="N4" s="63" t="e">
        <f t="shared" ref="N4:N57" si="4">L4/M4</f>
        <v>#REF!</v>
      </c>
      <c r="O4" s="58"/>
      <c r="P4" s="35" t="e">
        <f t="shared" ref="P4:P57" si="5">$P$1</f>
        <v>#REF!</v>
      </c>
      <c r="Q4" s="67" t="e">
        <f t="shared" ref="Q4:Q57" si="6">O4/P4</f>
        <v>#REF!</v>
      </c>
    </row>
    <row r="5" spans="1:17" ht="45" x14ac:dyDescent="0.25">
      <c r="A5" s="272"/>
      <c r="B5" s="268"/>
      <c r="C5" s="269">
        <v>3</v>
      </c>
      <c r="D5" s="281" t="s">
        <v>13</v>
      </c>
      <c r="E5" s="24" t="s">
        <v>46</v>
      </c>
      <c r="F5" s="24" t="s">
        <v>45</v>
      </c>
      <c r="G5" s="91"/>
      <c r="H5" s="92" t="e">
        <f t="shared" si="0"/>
        <v>#REF!</v>
      </c>
      <c r="I5" s="93" t="e">
        <f t="shared" si="1"/>
        <v>#REF!</v>
      </c>
      <c r="J5" s="92"/>
      <c r="K5" s="94" t="e">
        <f t="shared" si="2"/>
        <v>#REF!</v>
      </c>
      <c r="L5" s="49"/>
      <c r="M5" s="32" t="e">
        <f t="shared" si="3"/>
        <v>#REF!</v>
      </c>
      <c r="N5" s="63" t="e">
        <f t="shared" si="4"/>
        <v>#REF!</v>
      </c>
      <c r="O5" s="58"/>
      <c r="P5" s="35" t="e">
        <f t="shared" si="5"/>
        <v>#REF!</v>
      </c>
      <c r="Q5" s="67" t="e">
        <f t="shared" si="6"/>
        <v>#REF!</v>
      </c>
    </row>
    <row r="6" spans="1:17" ht="30" x14ac:dyDescent="0.25">
      <c r="A6" s="272"/>
      <c r="B6" s="268"/>
      <c r="C6" s="270"/>
      <c r="D6" s="282"/>
      <c r="E6" s="126" t="s">
        <v>92</v>
      </c>
      <c r="F6" s="126" t="s">
        <v>92</v>
      </c>
      <c r="G6" s="91"/>
      <c r="H6" s="92"/>
      <c r="I6" s="93"/>
      <c r="J6" s="92"/>
      <c r="K6" s="94"/>
      <c r="L6" s="49"/>
      <c r="M6" s="32"/>
      <c r="N6" s="63"/>
      <c r="O6" s="58"/>
      <c r="P6" s="35"/>
      <c r="Q6" s="67"/>
    </row>
    <row r="7" spans="1:17" ht="45" x14ac:dyDescent="0.25">
      <c r="A7" s="272"/>
      <c r="B7" s="268"/>
      <c r="C7" s="269">
        <v>4</v>
      </c>
      <c r="D7" s="283" t="s">
        <v>14</v>
      </c>
      <c r="E7" s="24" t="s">
        <v>46</v>
      </c>
      <c r="F7" s="24" t="s">
        <v>45</v>
      </c>
      <c r="G7" s="91"/>
      <c r="H7" s="92" t="e">
        <f t="shared" si="0"/>
        <v>#REF!</v>
      </c>
      <c r="I7" s="93" t="e">
        <f t="shared" si="1"/>
        <v>#REF!</v>
      </c>
      <c r="J7" s="92"/>
      <c r="K7" s="94" t="e">
        <f t="shared" si="2"/>
        <v>#REF!</v>
      </c>
      <c r="L7" s="49"/>
      <c r="M7" s="32" t="e">
        <f t="shared" si="3"/>
        <v>#REF!</v>
      </c>
      <c r="N7" s="63" t="e">
        <f t="shared" si="4"/>
        <v>#REF!</v>
      </c>
      <c r="O7" s="58"/>
      <c r="P7" s="35" t="e">
        <f t="shared" si="5"/>
        <v>#REF!</v>
      </c>
      <c r="Q7" s="67" t="e">
        <f t="shared" si="6"/>
        <v>#REF!</v>
      </c>
    </row>
    <row r="8" spans="1:17" ht="13.5" customHeight="1" x14ac:dyDescent="0.25">
      <c r="A8" s="272"/>
      <c r="B8" s="268"/>
      <c r="C8" s="275"/>
      <c r="D8" s="280"/>
      <c r="E8" s="24" t="s">
        <v>48</v>
      </c>
      <c r="F8" s="24" t="s">
        <v>99</v>
      </c>
      <c r="G8" s="91"/>
      <c r="H8" s="92"/>
      <c r="I8" s="93" t="e">
        <f t="shared" si="1"/>
        <v>#DIV/0!</v>
      </c>
      <c r="J8" s="92"/>
      <c r="K8" s="94" t="e">
        <f t="shared" si="2"/>
        <v>#DIV/0!</v>
      </c>
      <c r="L8" s="49"/>
      <c r="M8" s="32"/>
      <c r="N8" s="63" t="e">
        <f t="shared" si="4"/>
        <v>#DIV/0!</v>
      </c>
      <c r="O8" s="58"/>
      <c r="P8" s="35"/>
      <c r="Q8" s="67" t="e">
        <f t="shared" si="6"/>
        <v>#DIV/0!</v>
      </c>
    </row>
    <row r="9" spans="1:17" ht="30" x14ac:dyDescent="0.25">
      <c r="A9" s="272"/>
      <c r="B9" s="268"/>
      <c r="C9" s="270"/>
      <c r="D9" s="284"/>
      <c r="E9" s="126" t="s">
        <v>92</v>
      </c>
      <c r="F9" s="24" t="s">
        <v>92</v>
      </c>
      <c r="G9" s="91"/>
      <c r="H9" s="92"/>
      <c r="I9" s="93"/>
      <c r="J9" s="92"/>
      <c r="K9" s="94"/>
      <c r="L9" s="49"/>
      <c r="M9" s="32"/>
      <c r="N9" s="63"/>
      <c r="O9" s="58"/>
      <c r="P9" s="35"/>
      <c r="Q9" s="67"/>
    </row>
    <row r="10" spans="1:17" ht="45" x14ac:dyDescent="0.25">
      <c r="A10" s="272"/>
      <c r="B10" s="268"/>
      <c r="C10" s="269">
        <v>5</v>
      </c>
      <c r="D10" s="283" t="s">
        <v>15</v>
      </c>
      <c r="E10" s="24" t="s">
        <v>46</v>
      </c>
      <c r="F10" s="24" t="s">
        <v>45</v>
      </c>
      <c r="G10" s="91"/>
      <c r="H10" s="92" t="e">
        <f t="shared" si="0"/>
        <v>#REF!</v>
      </c>
      <c r="I10" s="93" t="e">
        <f t="shared" si="1"/>
        <v>#REF!</v>
      </c>
      <c r="J10" s="92"/>
      <c r="K10" s="94" t="e">
        <f t="shared" si="2"/>
        <v>#REF!</v>
      </c>
      <c r="L10" s="49"/>
      <c r="M10" s="32" t="e">
        <f t="shared" si="3"/>
        <v>#REF!</v>
      </c>
      <c r="N10" s="63" t="e">
        <f t="shared" si="4"/>
        <v>#REF!</v>
      </c>
      <c r="O10" s="58"/>
      <c r="P10" s="35" t="e">
        <f t="shared" si="5"/>
        <v>#REF!</v>
      </c>
      <c r="Q10" s="67" t="e">
        <f t="shared" si="6"/>
        <v>#REF!</v>
      </c>
    </row>
    <row r="11" spans="1:17" ht="66.75" customHeight="1" x14ac:dyDescent="0.25">
      <c r="A11" s="272"/>
      <c r="B11" s="268"/>
      <c r="C11" s="275"/>
      <c r="D11" s="280"/>
      <c r="E11" s="24" t="s">
        <v>49</v>
      </c>
      <c r="F11" s="24" t="s">
        <v>50</v>
      </c>
      <c r="G11" s="91"/>
      <c r="H11" s="92"/>
      <c r="I11" s="93" t="e">
        <f t="shared" si="1"/>
        <v>#DIV/0!</v>
      </c>
      <c r="J11" s="92"/>
      <c r="K11" s="94" t="e">
        <f t="shared" si="2"/>
        <v>#DIV/0!</v>
      </c>
      <c r="L11" s="49"/>
      <c r="M11" s="32"/>
      <c r="N11" s="63" t="e">
        <f t="shared" si="4"/>
        <v>#DIV/0!</v>
      </c>
      <c r="O11" s="58"/>
      <c r="P11" s="35"/>
      <c r="Q11" s="67" t="e">
        <f t="shared" si="6"/>
        <v>#DIV/0!</v>
      </c>
    </row>
    <row r="12" spans="1:17" ht="26.25" customHeight="1" x14ac:dyDescent="0.25">
      <c r="A12" s="272"/>
      <c r="B12" s="268"/>
      <c r="C12" s="270"/>
      <c r="D12" s="284"/>
      <c r="E12" s="126" t="s">
        <v>92</v>
      </c>
      <c r="F12" s="24" t="s">
        <v>92</v>
      </c>
      <c r="G12" s="91"/>
      <c r="H12" s="92"/>
      <c r="I12" s="93"/>
      <c r="J12" s="92"/>
      <c r="K12" s="94"/>
      <c r="L12" s="49"/>
      <c r="M12" s="32"/>
      <c r="N12" s="63"/>
      <c r="O12" s="58"/>
      <c r="P12" s="35"/>
      <c r="Q12" s="67"/>
    </row>
    <row r="13" spans="1:17" ht="45" x14ac:dyDescent="0.25">
      <c r="A13" s="272"/>
      <c r="B13" s="268"/>
      <c r="C13" s="269">
        <v>6</v>
      </c>
      <c r="D13" s="285" t="s">
        <v>16</v>
      </c>
      <c r="E13" s="24" t="s">
        <v>46</v>
      </c>
      <c r="F13" s="24" t="s">
        <v>45</v>
      </c>
      <c r="G13" s="91"/>
      <c r="H13" s="92" t="e">
        <f t="shared" si="0"/>
        <v>#REF!</v>
      </c>
      <c r="I13" s="93" t="e">
        <f t="shared" si="1"/>
        <v>#REF!</v>
      </c>
      <c r="J13" s="92"/>
      <c r="K13" s="94" t="e">
        <f t="shared" si="2"/>
        <v>#REF!</v>
      </c>
      <c r="L13" s="49"/>
      <c r="M13" s="32" t="e">
        <f t="shared" si="3"/>
        <v>#REF!</v>
      </c>
      <c r="N13" s="63" t="e">
        <f t="shared" si="4"/>
        <v>#REF!</v>
      </c>
      <c r="O13" s="58"/>
      <c r="P13" s="35" t="e">
        <f t="shared" si="5"/>
        <v>#REF!</v>
      </c>
      <c r="Q13" s="67" t="e">
        <f t="shared" si="6"/>
        <v>#REF!</v>
      </c>
    </row>
    <row r="14" spans="1:17" ht="30" x14ac:dyDescent="0.25">
      <c r="A14" s="272"/>
      <c r="B14" s="268"/>
      <c r="C14" s="275"/>
      <c r="D14" s="286"/>
      <c r="E14" s="24" t="s">
        <v>51</v>
      </c>
      <c r="F14" s="24" t="s">
        <v>51</v>
      </c>
      <c r="G14" s="91"/>
      <c r="H14" s="92"/>
      <c r="I14" s="93"/>
      <c r="J14" s="92"/>
      <c r="K14" s="94" t="e">
        <f t="shared" si="2"/>
        <v>#DIV/0!</v>
      </c>
      <c r="L14" s="49"/>
      <c r="M14" s="32"/>
      <c r="N14" s="63"/>
      <c r="O14" s="58"/>
      <c r="P14" s="35"/>
      <c r="Q14" s="67"/>
    </row>
    <row r="15" spans="1:17" ht="30" x14ac:dyDescent="0.25">
      <c r="A15" s="272"/>
      <c r="B15" s="268"/>
      <c r="C15" s="275"/>
      <c r="D15" s="286"/>
      <c r="E15" s="24" t="s">
        <v>52</v>
      </c>
      <c r="F15" s="24" t="s">
        <v>53</v>
      </c>
      <c r="G15" s="91"/>
      <c r="H15" s="92"/>
      <c r="I15" s="93"/>
      <c r="J15" s="92"/>
      <c r="K15" s="94" t="e">
        <f t="shared" si="2"/>
        <v>#DIV/0!</v>
      </c>
      <c r="L15" s="49"/>
      <c r="M15" s="32"/>
      <c r="N15" s="63"/>
      <c r="O15" s="58"/>
      <c r="P15" s="35"/>
      <c r="Q15" s="67"/>
    </row>
    <row r="16" spans="1:17" ht="75" x14ac:dyDescent="0.25">
      <c r="A16" s="272"/>
      <c r="B16" s="268"/>
      <c r="C16" s="275"/>
      <c r="D16" s="286"/>
      <c r="E16" s="24" t="s">
        <v>205</v>
      </c>
      <c r="F16" s="24" t="s">
        <v>206</v>
      </c>
      <c r="G16" s="91"/>
      <c r="H16" s="92"/>
      <c r="I16" s="93"/>
      <c r="J16" s="92"/>
      <c r="K16" s="94"/>
      <c r="L16" s="49"/>
      <c r="M16" s="32"/>
      <c r="N16" s="63"/>
      <c r="O16" s="58"/>
      <c r="P16" s="35"/>
      <c r="Q16" s="67"/>
    </row>
    <row r="17" spans="1:17" ht="30" x14ac:dyDescent="0.25">
      <c r="A17" s="272"/>
      <c r="B17" s="268"/>
      <c r="C17" s="270"/>
      <c r="D17" s="287"/>
      <c r="E17" s="126" t="s">
        <v>92</v>
      </c>
      <c r="F17" s="24" t="s">
        <v>92</v>
      </c>
      <c r="G17" s="91"/>
      <c r="H17" s="92"/>
      <c r="I17" s="93"/>
      <c r="J17" s="92"/>
      <c r="K17" s="94"/>
      <c r="L17" s="49"/>
      <c r="M17" s="32"/>
      <c r="N17" s="63"/>
      <c r="O17" s="58"/>
      <c r="P17" s="35"/>
      <c r="Q17" s="67"/>
    </row>
    <row r="18" spans="1:17" ht="45" x14ac:dyDescent="0.25">
      <c r="A18" s="272"/>
      <c r="B18" s="268"/>
      <c r="C18" s="269">
        <v>7</v>
      </c>
      <c r="D18" s="281" t="s">
        <v>17</v>
      </c>
      <c r="E18" s="24" t="s">
        <v>46</v>
      </c>
      <c r="F18" s="24" t="s">
        <v>45</v>
      </c>
      <c r="G18" s="91"/>
      <c r="H18" s="92" t="e">
        <f t="shared" si="0"/>
        <v>#REF!</v>
      </c>
      <c r="I18" s="93" t="e">
        <f t="shared" si="1"/>
        <v>#REF!</v>
      </c>
      <c r="J18" s="92"/>
      <c r="K18" s="94" t="e">
        <f t="shared" si="2"/>
        <v>#REF!</v>
      </c>
      <c r="L18" s="49"/>
      <c r="M18" s="32" t="e">
        <f t="shared" si="3"/>
        <v>#REF!</v>
      </c>
      <c r="N18" s="63" t="e">
        <f t="shared" si="4"/>
        <v>#REF!</v>
      </c>
      <c r="O18" s="58"/>
      <c r="P18" s="35" t="e">
        <f t="shared" si="5"/>
        <v>#REF!</v>
      </c>
      <c r="Q18" s="67" t="e">
        <f t="shared" si="6"/>
        <v>#REF!</v>
      </c>
    </row>
    <row r="19" spans="1:17" ht="45" x14ac:dyDescent="0.25">
      <c r="A19" s="272"/>
      <c r="B19" s="268"/>
      <c r="C19" s="275"/>
      <c r="D19" s="288"/>
      <c r="E19" s="24" t="s">
        <v>54</v>
      </c>
      <c r="F19" s="24" t="s">
        <v>55</v>
      </c>
      <c r="G19" s="91"/>
      <c r="H19" s="92"/>
      <c r="I19" s="93" t="e">
        <f t="shared" si="1"/>
        <v>#DIV/0!</v>
      </c>
      <c r="J19" s="92"/>
      <c r="K19" s="94" t="e">
        <f t="shared" si="2"/>
        <v>#DIV/0!</v>
      </c>
      <c r="L19" s="49"/>
      <c r="M19" s="32"/>
      <c r="N19" s="63" t="e">
        <f t="shared" si="4"/>
        <v>#DIV/0!</v>
      </c>
      <c r="O19" s="58"/>
      <c r="P19" s="35"/>
      <c r="Q19" s="67" t="e">
        <f t="shared" si="6"/>
        <v>#DIV/0!</v>
      </c>
    </row>
    <row r="20" spans="1:17" ht="30" x14ac:dyDescent="0.25">
      <c r="A20" s="272"/>
      <c r="B20" s="268"/>
      <c r="C20" s="270"/>
      <c r="D20" s="282"/>
      <c r="E20" s="126" t="s">
        <v>92</v>
      </c>
      <c r="F20" s="24" t="s">
        <v>92</v>
      </c>
      <c r="G20" s="91"/>
      <c r="H20" s="92"/>
      <c r="I20" s="93"/>
      <c r="J20" s="92"/>
      <c r="K20" s="94"/>
      <c r="L20" s="49"/>
      <c r="M20" s="32"/>
      <c r="N20" s="63"/>
      <c r="O20" s="58"/>
      <c r="P20" s="35"/>
      <c r="Q20" s="67"/>
    </row>
    <row r="21" spans="1:17" ht="45" x14ac:dyDescent="0.25">
      <c r="A21" s="272"/>
      <c r="B21" s="268"/>
      <c r="C21" s="269">
        <v>8</v>
      </c>
      <c r="D21" s="283" t="s">
        <v>18</v>
      </c>
      <c r="E21" s="24" t="s">
        <v>46</v>
      </c>
      <c r="F21" s="24" t="s">
        <v>45</v>
      </c>
      <c r="G21" s="91">
        <v>0</v>
      </c>
      <c r="H21" s="92" t="e">
        <f t="shared" si="0"/>
        <v>#REF!</v>
      </c>
      <c r="I21" s="93" t="e">
        <f t="shared" si="1"/>
        <v>#REF!</v>
      </c>
      <c r="J21" s="92"/>
      <c r="K21" s="94" t="e">
        <f t="shared" si="2"/>
        <v>#REF!</v>
      </c>
      <c r="L21" s="49"/>
      <c r="M21" s="32" t="e">
        <f t="shared" si="3"/>
        <v>#REF!</v>
      </c>
      <c r="N21" s="63" t="e">
        <f t="shared" si="4"/>
        <v>#REF!</v>
      </c>
      <c r="O21" s="58"/>
      <c r="P21" s="35" t="e">
        <f t="shared" si="5"/>
        <v>#REF!</v>
      </c>
      <c r="Q21" s="67" t="e">
        <f t="shared" si="6"/>
        <v>#REF!</v>
      </c>
    </row>
    <row r="22" spans="1:17" ht="30" x14ac:dyDescent="0.25">
      <c r="A22" s="272"/>
      <c r="B22" s="268"/>
      <c r="C22" s="275"/>
      <c r="D22" s="280"/>
      <c r="E22" s="24" t="s">
        <v>57</v>
      </c>
      <c r="F22" s="24" t="s">
        <v>56</v>
      </c>
      <c r="G22" s="91"/>
      <c r="H22" s="92"/>
      <c r="I22" s="93" t="e">
        <f t="shared" si="1"/>
        <v>#DIV/0!</v>
      </c>
      <c r="J22" s="92"/>
      <c r="K22" s="94" t="e">
        <f t="shared" si="2"/>
        <v>#DIV/0!</v>
      </c>
      <c r="L22" s="49"/>
      <c r="M22" s="32"/>
      <c r="N22" s="63" t="e">
        <f t="shared" si="4"/>
        <v>#DIV/0!</v>
      </c>
      <c r="O22" s="58"/>
      <c r="P22" s="35"/>
      <c r="Q22" s="67" t="e">
        <f t="shared" si="6"/>
        <v>#DIV/0!</v>
      </c>
    </row>
    <row r="23" spans="1:17" ht="30" x14ac:dyDescent="0.25">
      <c r="A23" s="272"/>
      <c r="B23" s="268"/>
      <c r="C23" s="270"/>
      <c r="D23" s="284"/>
      <c r="E23" s="126" t="s">
        <v>92</v>
      </c>
      <c r="F23" s="24" t="s">
        <v>92</v>
      </c>
      <c r="G23" s="91"/>
      <c r="H23" s="92"/>
      <c r="I23" s="93"/>
      <c r="J23" s="92"/>
      <c r="K23" s="94"/>
      <c r="L23" s="49"/>
      <c r="M23" s="32"/>
      <c r="N23" s="63"/>
      <c r="O23" s="58"/>
      <c r="P23" s="35"/>
      <c r="Q23" s="67"/>
    </row>
    <row r="24" spans="1:17" ht="45" x14ac:dyDescent="0.25">
      <c r="A24" s="272"/>
      <c r="B24" s="268"/>
      <c r="C24" s="132">
        <v>10</v>
      </c>
      <c r="D24" s="133" t="s">
        <v>188</v>
      </c>
      <c r="E24" s="126" t="s">
        <v>46</v>
      </c>
      <c r="F24" s="24" t="s">
        <v>189</v>
      </c>
      <c r="G24" s="91"/>
      <c r="H24" s="92" t="e">
        <f>H1</f>
        <v>#REF!</v>
      </c>
      <c r="I24" s="92" t="e">
        <f>G24/H24</f>
        <v>#REF!</v>
      </c>
      <c r="J24" s="92"/>
      <c r="K24" s="94" t="e">
        <f t="shared" si="2"/>
        <v>#REF!</v>
      </c>
      <c r="L24" s="49"/>
      <c r="M24" s="32"/>
      <c r="N24" s="63" t="e">
        <f t="shared" si="4"/>
        <v>#DIV/0!</v>
      </c>
      <c r="O24" s="58"/>
      <c r="P24" s="35"/>
      <c r="Q24" s="67" t="e">
        <f t="shared" si="6"/>
        <v>#DIV/0!</v>
      </c>
    </row>
    <row r="25" spans="1:17" ht="45" x14ac:dyDescent="0.25">
      <c r="A25" s="272"/>
      <c r="B25" s="268"/>
      <c r="C25" s="269">
        <v>11</v>
      </c>
      <c r="D25" s="285" t="s">
        <v>19</v>
      </c>
      <c r="E25" s="24" t="s">
        <v>46</v>
      </c>
      <c r="F25" s="24" t="s">
        <v>45</v>
      </c>
      <c r="G25" s="91"/>
      <c r="H25" s="92" t="e">
        <f t="shared" si="0"/>
        <v>#REF!</v>
      </c>
      <c r="I25" s="93" t="e">
        <f t="shared" si="1"/>
        <v>#REF!</v>
      </c>
      <c r="J25" s="92"/>
      <c r="K25" s="94" t="e">
        <f t="shared" si="2"/>
        <v>#REF!</v>
      </c>
      <c r="L25" s="49"/>
      <c r="M25" s="32" t="e">
        <f t="shared" si="3"/>
        <v>#REF!</v>
      </c>
      <c r="N25" s="63" t="e">
        <f t="shared" si="4"/>
        <v>#REF!</v>
      </c>
      <c r="O25" s="58"/>
      <c r="P25" s="35" t="e">
        <f t="shared" si="5"/>
        <v>#REF!</v>
      </c>
      <c r="Q25" s="67" t="e">
        <f t="shared" si="6"/>
        <v>#REF!</v>
      </c>
    </row>
    <row r="26" spans="1:17" ht="30.75" thickBot="1" x14ac:dyDescent="0.3">
      <c r="A26" s="273"/>
      <c r="B26" s="274"/>
      <c r="C26" s="276"/>
      <c r="D26" s="289"/>
      <c r="E26" s="28" t="s">
        <v>58</v>
      </c>
      <c r="F26" s="24" t="s">
        <v>59</v>
      </c>
      <c r="G26" s="95"/>
      <c r="H26" s="96"/>
      <c r="I26" s="97"/>
      <c r="J26" s="96"/>
      <c r="K26" s="98" t="e">
        <f t="shared" si="2"/>
        <v>#DIV/0!</v>
      </c>
      <c r="L26" s="50"/>
      <c r="M26" s="33"/>
      <c r="N26" s="64"/>
      <c r="O26" s="59"/>
      <c r="P26" s="36"/>
      <c r="Q26" s="68"/>
    </row>
    <row r="27" spans="1:17" ht="15.75" thickBot="1" x14ac:dyDescent="0.3">
      <c r="E27" s="2"/>
      <c r="G27" s="99"/>
      <c r="H27" s="100"/>
      <c r="I27" s="101"/>
      <c r="J27" s="100"/>
      <c r="K27" s="101"/>
      <c r="L27" s="51"/>
      <c r="N27" s="61"/>
      <c r="O27" s="51"/>
      <c r="Q27" s="61"/>
    </row>
    <row r="28" spans="1:17" ht="45" x14ac:dyDescent="0.25">
      <c r="A28" s="271">
        <v>3</v>
      </c>
      <c r="B28" s="267" t="s">
        <v>1</v>
      </c>
      <c r="C28" s="290">
        <v>1</v>
      </c>
      <c r="D28" s="290" t="s">
        <v>20</v>
      </c>
      <c r="E28" s="77" t="s">
        <v>46</v>
      </c>
      <c r="F28" s="24" t="s">
        <v>45</v>
      </c>
      <c r="G28" s="102"/>
      <c r="H28" s="88" t="e">
        <f t="shared" si="0"/>
        <v>#REF!</v>
      </c>
      <c r="I28" s="89" t="e">
        <f t="shared" si="1"/>
        <v>#REF!</v>
      </c>
      <c r="J28" s="88"/>
      <c r="K28" s="90" t="e">
        <f t="shared" si="2"/>
        <v>#REF!</v>
      </c>
      <c r="L28" s="52"/>
      <c r="M28" s="31" t="e">
        <f t="shared" si="3"/>
        <v>#REF!</v>
      </c>
      <c r="N28" s="62" t="e">
        <f t="shared" si="4"/>
        <v>#REF!</v>
      </c>
      <c r="O28" s="57"/>
      <c r="P28" s="34" t="e">
        <f t="shared" si="5"/>
        <v>#REF!</v>
      </c>
      <c r="Q28" s="66" t="e">
        <f t="shared" si="6"/>
        <v>#REF!</v>
      </c>
    </row>
    <row r="29" spans="1:17" x14ac:dyDescent="0.25">
      <c r="A29" s="272"/>
      <c r="B29" s="268"/>
      <c r="C29" s="288"/>
      <c r="D29" s="288"/>
      <c r="E29" s="24" t="s">
        <v>60</v>
      </c>
      <c r="F29" s="24" t="s">
        <v>61</v>
      </c>
      <c r="G29" s="103"/>
      <c r="H29" s="92"/>
      <c r="I29" s="93"/>
      <c r="J29" s="92"/>
      <c r="K29" s="94" t="e">
        <f t="shared" si="2"/>
        <v>#DIV/0!</v>
      </c>
      <c r="L29" s="54"/>
      <c r="M29" s="32"/>
      <c r="N29" s="63"/>
      <c r="O29" s="58"/>
      <c r="P29" s="35"/>
      <c r="Q29" s="67"/>
    </row>
    <row r="30" spans="1:17" ht="17.25" customHeight="1" x14ac:dyDescent="0.25">
      <c r="A30" s="272"/>
      <c r="B30" s="268"/>
      <c r="C30" s="288"/>
      <c r="D30" s="288"/>
      <c r="E30" s="24" t="s">
        <v>63</v>
      </c>
      <c r="F30" s="24" t="s">
        <v>62</v>
      </c>
      <c r="G30" s="103"/>
      <c r="H30" s="92"/>
      <c r="I30" s="93" t="e">
        <f t="shared" ref="I30" si="7">G30/H30</f>
        <v>#DIV/0!</v>
      </c>
      <c r="J30" s="92"/>
      <c r="K30" s="94" t="e">
        <f t="shared" si="2"/>
        <v>#DIV/0!</v>
      </c>
      <c r="L30" s="54"/>
      <c r="M30" s="32"/>
      <c r="N30" s="63" t="e">
        <f t="shared" si="4"/>
        <v>#DIV/0!</v>
      </c>
      <c r="O30" s="58"/>
      <c r="P30" s="35"/>
      <c r="Q30" s="67" t="e">
        <f t="shared" si="6"/>
        <v>#DIV/0!</v>
      </c>
    </row>
    <row r="31" spans="1:17" ht="30" x14ac:dyDescent="0.25">
      <c r="A31" s="272"/>
      <c r="B31" s="268"/>
      <c r="C31" s="288"/>
      <c r="D31" s="288"/>
      <c r="E31" s="126" t="s">
        <v>92</v>
      </c>
      <c r="F31" s="24" t="s">
        <v>92</v>
      </c>
      <c r="G31" s="103"/>
      <c r="H31" s="92"/>
      <c r="I31" s="93"/>
      <c r="J31" s="92"/>
      <c r="K31" s="94"/>
      <c r="L31" s="54"/>
      <c r="M31" s="32"/>
      <c r="N31" s="63"/>
      <c r="O31" s="58"/>
      <c r="P31" s="35"/>
      <c r="Q31" s="67"/>
    </row>
    <row r="32" spans="1:17" ht="30.75" thickBot="1" x14ac:dyDescent="0.3">
      <c r="A32" s="273"/>
      <c r="B32" s="274"/>
      <c r="C32" s="291"/>
      <c r="D32" s="291"/>
      <c r="E32" s="28" t="s">
        <v>64</v>
      </c>
      <c r="F32" s="24" t="s">
        <v>65</v>
      </c>
      <c r="G32" s="95"/>
      <c r="H32" s="96"/>
      <c r="I32" s="93"/>
      <c r="J32" s="96"/>
      <c r="K32" s="98" t="e">
        <f t="shared" si="2"/>
        <v>#DIV/0!</v>
      </c>
      <c r="L32" s="53"/>
      <c r="M32" s="33"/>
      <c r="N32" s="64"/>
      <c r="O32" s="59"/>
      <c r="P32" s="36"/>
      <c r="Q32" s="68"/>
    </row>
    <row r="33" spans="1:17" ht="15.75" thickBot="1" x14ac:dyDescent="0.3">
      <c r="E33" s="2"/>
      <c r="F33" s="2"/>
      <c r="G33" s="99"/>
      <c r="H33" s="100"/>
      <c r="I33" s="101"/>
      <c r="J33" s="100"/>
      <c r="K33" s="101"/>
      <c r="L33" s="51"/>
      <c r="N33" s="61"/>
      <c r="O33" s="51"/>
      <c r="Q33" s="61"/>
    </row>
    <row r="34" spans="1:17" ht="45" x14ac:dyDescent="0.25">
      <c r="A34" s="271">
        <v>4</v>
      </c>
      <c r="B34" s="267" t="s">
        <v>2</v>
      </c>
      <c r="C34" s="277">
        <v>1</v>
      </c>
      <c r="D34" s="292" t="s">
        <v>21</v>
      </c>
      <c r="E34" s="77" t="s">
        <v>46</v>
      </c>
      <c r="F34" s="24" t="s">
        <v>45</v>
      </c>
      <c r="G34" s="87"/>
      <c r="H34" s="88" t="e">
        <f t="shared" si="0"/>
        <v>#REF!</v>
      </c>
      <c r="I34" s="89" t="e">
        <f>G34/H34</f>
        <v>#REF!</v>
      </c>
      <c r="J34" s="88"/>
      <c r="K34" s="90" t="e">
        <f t="shared" si="2"/>
        <v>#REF!</v>
      </c>
      <c r="L34" s="52"/>
      <c r="M34" s="31" t="e">
        <f t="shared" si="3"/>
        <v>#REF!</v>
      </c>
      <c r="N34" s="62" t="e">
        <f t="shared" si="4"/>
        <v>#REF!</v>
      </c>
      <c r="O34" s="57"/>
      <c r="P34" s="34" t="e">
        <f t="shared" si="5"/>
        <v>#REF!</v>
      </c>
      <c r="Q34" s="66" t="e">
        <f t="shared" si="6"/>
        <v>#REF!</v>
      </c>
    </row>
    <row r="35" spans="1:17" ht="30" x14ac:dyDescent="0.25">
      <c r="A35" s="272"/>
      <c r="B35" s="268"/>
      <c r="C35" s="275"/>
      <c r="D35" s="286"/>
      <c r="E35" s="24" t="s">
        <v>66</v>
      </c>
      <c r="F35" s="24" t="s">
        <v>67</v>
      </c>
      <c r="G35" s="91"/>
      <c r="H35" s="92"/>
      <c r="I35" s="93" t="e">
        <f>G35/H35</f>
        <v>#DIV/0!</v>
      </c>
      <c r="J35" s="92"/>
      <c r="K35" s="94" t="e">
        <f t="shared" si="2"/>
        <v>#DIV/0!</v>
      </c>
      <c r="L35" s="54"/>
      <c r="M35" s="32"/>
      <c r="N35" s="63" t="e">
        <f t="shared" si="4"/>
        <v>#DIV/0!</v>
      </c>
      <c r="O35" s="58"/>
      <c r="P35" s="35"/>
      <c r="Q35" s="67" t="e">
        <f t="shared" si="6"/>
        <v>#DIV/0!</v>
      </c>
    </row>
    <row r="36" spans="1:17" ht="30" x14ac:dyDescent="0.25">
      <c r="A36" s="272"/>
      <c r="B36" s="268"/>
      <c r="C36" s="270"/>
      <c r="D36" s="287"/>
      <c r="E36" s="126" t="s">
        <v>92</v>
      </c>
      <c r="F36" s="24" t="s">
        <v>92</v>
      </c>
      <c r="G36" s="91"/>
      <c r="H36" s="92"/>
      <c r="I36" s="93"/>
      <c r="J36" s="92"/>
      <c r="K36" s="94"/>
      <c r="L36" s="54"/>
      <c r="M36" s="32"/>
      <c r="N36" s="63"/>
      <c r="O36" s="58"/>
      <c r="P36" s="35"/>
      <c r="Q36" s="67"/>
    </row>
    <row r="37" spans="1:17" ht="45" x14ac:dyDescent="0.25">
      <c r="A37" s="272"/>
      <c r="B37" s="268"/>
      <c r="C37" s="269">
        <v>2</v>
      </c>
      <c r="D37" s="283" t="s">
        <v>22</v>
      </c>
      <c r="E37" s="24" t="s">
        <v>46</v>
      </c>
      <c r="F37" s="24" t="s">
        <v>45</v>
      </c>
      <c r="G37" s="91"/>
      <c r="H37" s="92" t="e">
        <f t="shared" si="0"/>
        <v>#REF!</v>
      </c>
      <c r="I37" s="93" t="e">
        <f t="shared" ref="I37:I42" si="8">G37/H37</f>
        <v>#REF!</v>
      </c>
      <c r="J37" s="92"/>
      <c r="K37" s="94" t="e">
        <f t="shared" si="2"/>
        <v>#REF!</v>
      </c>
      <c r="L37" s="54"/>
      <c r="M37" s="32" t="e">
        <f t="shared" si="3"/>
        <v>#REF!</v>
      </c>
      <c r="N37" s="63" t="e">
        <f t="shared" si="4"/>
        <v>#REF!</v>
      </c>
      <c r="O37" s="58"/>
      <c r="P37" s="35" t="e">
        <f t="shared" si="5"/>
        <v>#REF!</v>
      </c>
      <c r="Q37" s="67" t="e">
        <f t="shared" si="6"/>
        <v>#REF!</v>
      </c>
    </row>
    <row r="38" spans="1:17" ht="45" x14ac:dyDescent="0.25">
      <c r="A38" s="272"/>
      <c r="B38" s="268"/>
      <c r="C38" s="275"/>
      <c r="D38" s="280"/>
      <c r="E38" s="24" t="s">
        <v>68</v>
      </c>
      <c r="F38" s="24" t="s">
        <v>69</v>
      </c>
      <c r="G38" s="91"/>
      <c r="H38" s="92"/>
      <c r="I38" s="93" t="e">
        <f t="shared" si="8"/>
        <v>#DIV/0!</v>
      </c>
      <c r="J38" s="92"/>
      <c r="K38" s="94" t="e">
        <f t="shared" si="2"/>
        <v>#DIV/0!</v>
      </c>
      <c r="L38" s="54"/>
      <c r="M38" s="32"/>
      <c r="N38" s="63" t="e">
        <f t="shared" si="4"/>
        <v>#DIV/0!</v>
      </c>
      <c r="O38" s="58"/>
      <c r="P38" s="35"/>
      <c r="Q38" s="67" t="e">
        <f t="shared" si="6"/>
        <v>#DIV/0!</v>
      </c>
    </row>
    <row r="39" spans="1:17" ht="30" x14ac:dyDescent="0.25">
      <c r="A39" s="272"/>
      <c r="B39" s="268"/>
      <c r="C39" s="270"/>
      <c r="D39" s="284"/>
      <c r="E39" s="126" t="s">
        <v>92</v>
      </c>
      <c r="F39" s="24" t="s">
        <v>92</v>
      </c>
      <c r="G39" s="91"/>
      <c r="H39" s="92"/>
      <c r="I39" s="93"/>
      <c r="J39" s="92"/>
      <c r="K39" s="94"/>
      <c r="L39" s="54"/>
      <c r="M39" s="32"/>
      <c r="N39" s="63"/>
      <c r="O39" s="58"/>
      <c r="P39" s="35"/>
      <c r="Q39" s="67"/>
    </row>
    <row r="40" spans="1:17" ht="31.5" customHeight="1" x14ac:dyDescent="0.25">
      <c r="A40" s="272"/>
      <c r="B40" s="268"/>
      <c r="C40" s="269">
        <v>6</v>
      </c>
      <c r="D40" s="283" t="s">
        <v>23</v>
      </c>
      <c r="E40" s="24" t="s">
        <v>46</v>
      </c>
      <c r="F40" s="24" t="s">
        <v>45</v>
      </c>
      <c r="G40" s="103"/>
      <c r="H40" s="92" t="e">
        <f t="shared" si="0"/>
        <v>#REF!</v>
      </c>
      <c r="I40" s="93" t="e">
        <f t="shared" si="8"/>
        <v>#REF!</v>
      </c>
      <c r="J40" s="92"/>
      <c r="K40" s="94" t="e">
        <f t="shared" si="2"/>
        <v>#REF!</v>
      </c>
      <c r="L40" s="54"/>
      <c r="M40" s="32" t="e">
        <f t="shared" si="3"/>
        <v>#REF!</v>
      </c>
      <c r="N40" s="63" t="e">
        <f t="shared" si="4"/>
        <v>#REF!</v>
      </c>
      <c r="O40" s="58"/>
      <c r="P40" s="35" t="e">
        <f t="shared" si="5"/>
        <v>#REF!</v>
      </c>
      <c r="Q40" s="67" t="e">
        <f t="shared" si="6"/>
        <v>#REF!</v>
      </c>
    </row>
    <row r="41" spans="1:17" ht="33" customHeight="1" x14ac:dyDescent="0.25">
      <c r="A41" s="272"/>
      <c r="B41" s="268"/>
      <c r="C41" s="275"/>
      <c r="D41" s="280"/>
      <c r="E41" s="24" t="s">
        <v>70</v>
      </c>
      <c r="F41" s="24" t="s">
        <v>71</v>
      </c>
      <c r="G41" s="103"/>
      <c r="H41" s="92"/>
      <c r="I41" s="93" t="e">
        <f t="shared" si="8"/>
        <v>#DIV/0!</v>
      </c>
      <c r="J41" s="92"/>
      <c r="K41" s="94" t="e">
        <f t="shared" si="2"/>
        <v>#DIV/0!</v>
      </c>
      <c r="L41" s="54"/>
      <c r="M41" s="32"/>
      <c r="N41" s="63" t="e">
        <f t="shared" si="4"/>
        <v>#DIV/0!</v>
      </c>
      <c r="O41" s="58"/>
      <c r="P41" s="35"/>
      <c r="Q41" s="67" t="e">
        <f t="shared" si="6"/>
        <v>#DIV/0!</v>
      </c>
    </row>
    <row r="42" spans="1:17" ht="45" x14ac:dyDescent="0.25">
      <c r="A42" s="272"/>
      <c r="B42" s="268"/>
      <c r="C42" s="275"/>
      <c r="D42" s="280"/>
      <c r="E42" s="24" t="s">
        <v>72</v>
      </c>
      <c r="F42" s="24" t="s">
        <v>73</v>
      </c>
      <c r="G42" s="103"/>
      <c r="H42" s="92"/>
      <c r="I42" s="93" t="e">
        <f t="shared" si="8"/>
        <v>#DIV/0!</v>
      </c>
      <c r="J42" s="92"/>
      <c r="K42" s="94" t="e">
        <f t="shared" si="2"/>
        <v>#DIV/0!</v>
      </c>
      <c r="L42" s="54"/>
      <c r="M42" s="32"/>
      <c r="N42" s="63" t="e">
        <f t="shared" si="4"/>
        <v>#DIV/0!</v>
      </c>
      <c r="O42" s="58"/>
      <c r="P42" s="35"/>
      <c r="Q42" s="67" t="e">
        <f t="shared" si="6"/>
        <v>#DIV/0!</v>
      </c>
    </row>
    <row r="43" spans="1:17" ht="30.75" thickBot="1" x14ac:dyDescent="0.3">
      <c r="A43" s="273"/>
      <c r="B43" s="274"/>
      <c r="C43" s="276"/>
      <c r="D43" s="293"/>
      <c r="E43" s="127" t="s">
        <v>92</v>
      </c>
      <c r="F43" s="24" t="s">
        <v>92</v>
      </c>
      <c r="G43" s="104"/>
      <c r="H43" s="96"/>
      <c r="I43" s="93"/>
      <c r="J43" s="96"/>
      <c r="K43" s="98" t="e">
        <f t="shared" si="2"/>
        <v>#DIV/0!</v>
      </c>
      <c r="L43" s="53"/>
      <c r="M43" s="33"/>
      <c r="N43" s="64"/>
      <c r="O43" s="59"/>
      <c r="P43" s="36"/>
      <c r="Q43" s="68"/>
    </row>
    <row r="44" spans="1:17" ht="15.75" thickBot="1" x14ac:dyDescent="0.3">
      <c r="E44" s="128"/>
      <c r="G44" s="105"/>
      <c r="H44" s="100"/>
      <c r="I44" s="101"/>
      <c r="J44" s="100"/>
      <c r="K44" s="101"/>
      <c r="L44" s="51"/>
      <c r="N44" s="61"/>
      <c r="O44" s="51"/>
      <c r="Q44" s="61"/>
    </row>
    <row r="45" spans="1:17" ht="45" x14ac:dyDescent="0.25">
      <c r="A45" s="271">
        <v>5</v>
      </c>
      <c r="B45" s="267" t="s">
        <v>3</v>
      </c>
      <c r="C45" s="27">
        <v>1</v>
      </c>
      <c r="D45" s="77" t="s">
        <v>24</v>
      </c>
      <c r="E45" s="77" t="s">
        <v>46</v>
      </c>
      <c r="F45" s="77" t="s">
        <v>45</v>
      </c>
      <c r="G45" s="87">
        <v>0</v>
      </c>
      <c r="H45" s="88" t="e">
        <f t="shared" si="0"/>
        <v>#REF!</v>
      </c>
      <c r="I45" s="89" t="e">
        <f>G45/H45</f>
        <v>#REF!</v>
      </c>
      <c r="J45" s="88"/>
      <c r="K45" s="90" t="e">
        <f t="shared" si="2"/>
        <v>#REF!</v>
      </c>
      <c r="L45" s="52"/>
      <c r="M45" s="31" t="e">
        <f t="shared" si="3"/>
        <v>#REF!</v>
      </c>
      <c r="N45" s="62" t="e">
        <f t="shared" si="4"/>
        <v>#REF!</v>
      </c>
      <c r="O45" s="57"/>
      <c r="P45" s="34" t="e">
        <f t="shared" si="5"/>
        <v>#REF!</v>
      </c>
      <c r="Q45" s="66" t="e">
        <f t="shared" si="6"/>
        <v>#REF!</v>
      </c>
    </row>
    <row r="46" spans="1:17" ht="45" x14ac:dyDescent="0.25">
      <c r="A46" s="272"/>
      <c r="B46" s="268"/>
      <c r="C46" s="269">
        <v>2</v>
      </c>
      <c r="D46" s="283" t="s">
        <v>25</v>
      </c>
      <c r="E46" s="24" t="s">
        <v>46</v>
      </c>
      <c r="F46" s="24" t="s">
        <v>45</v>
      </c>
      <c r="G46" s="91"/>
      <c r="H46" s="92" t="e">
        <f t="shared" si="0"/>
        <v>#REF!</v>
      </c>
      <c r="I46" s="93" t="e">
        <f>G46/H46</f>
        <v>#REF!</v>
      </c>
      <c r="J46" s="92"/>
      <c r="K46" s="94" t="e">
        <f t="shared" si="2"/>
        <v>#REF!</v>
      </c>
      <c r="L46" s="54"/>
      <c r="M46" s="32" t="e">
        <f t="shared" si="3"/>
        <v>#REF!</v>
      </c>
      <c r="N46" s="63" t="e">
        <f t="shared" si="4"/>
        <v>#REF!</v>
      </c>
      <c r="O46" s="58"/>
      <c r="P46" s="35" t="e">
        <f t="shared" si="5"/>
        <v>#REF!</v>
      </c>
      <c r="Q46" s="67" t="e">
        <f t="shared" si="6"/>
        <v>#REF!</v>
      </c>
    </row>
    <row r="47" spans="1:17" ht="30.75" thickBot="1" x14ac:dyDescent="0.3">
      <c r="A47" s="272"/>
      <c r="B47" s="268"/>
      <c r="C47" s="275"/>
      <c r="D47" s="280"/>
      <c r="E47" s="127" t="s">
        <v>92</v>
      </c>
      <c r="F47" s="28" t="s">
        <v>92</v>
      </c>
      <c r="G47" s="145"/>
      <c r="H47" s="146"/>
      <c r="I47" s="93"/>
      <c r="J47" s="146"/>
      <c r="K47" s="147"/>
      <c r="L47" s="148"/>
      <c r="M47" s="149"/>
      <c r="N47" s="150"/>
      <c r="O47" s="151"/>
      <c r="P47" s="152"/>
      <c r="Q47" s="153"/>
    </row>
    <row r="48" spans="1:17" ht="90" x14ac:dyDescent="0.25">
      <c r="A48" s="272"/>
      <c r="B48" s="268"/>
      <c r="C48" s="275"/>
      <c r="D48" s="280"/>
      <c r="E48" s="144" t="s">
        <v>199</v>
      </c>
      <c r="F48" s="144" t="s">
        <v>200</v>
      </c>
      <c r="G48" s="145"/>
      <c r="H48" s="146"/>
      <c r="I48" s="93"/>
      <c r="J48" s="146"/>
      <c r="K48" s="147"/>
      <c r="L48" s="148"/>
      <c r="M48" s="149"/>
      <c r="N48" s="150"/>
      <c r="O48" s="151"/>
      <c r="P48" s="152"/>
      <c r="Q48" s="153"/>
    </row>
    <row r="49" spans="1:17" ht="60.75" thickBot="1" x14ac:dyDescent="0.3">
      <c r="A49" s="272"/>
      <c r="B49" s="268"/>
      <c r="C49" s="275"/>
      <c r="D49" s="280"/>
      <c r="E49" s="127" t="s">
        <v>201</v>
      </c>
      <c r="F49" s="28" t="s">
        <v>202</v>
      </c>
      <c r="G49" s="145"/>
      <c r="H49" s="146"/>
      <c r="I49" s="93"/>
      <c r="J49" s="146"/>
      <c r="K49" s="147"/>
      <c r="L49" s="148"/>
      <c r="M49" s="149"/>
      <c r="N49" s="150"/>
      <c r="O49" s="151"/>
      <c r="P49" s="152"/>
      <c r="Q49" s="153"/>
    </row>
    <row r="50" spans="1:17" ht="33.75" customHeight="1" thickBot="1" x14ac:dyDescent="0.3">
      <c r="A50" s="273"/>
      <c r="B50" s="274"/>
      <c r="C50" s="276"/>
      <c r="D50" s="293"/>
      <c r="E50" s="127" t="s">
        <v>203</v>
      </c>
      <c r="F50" s="28" t="s">
        <v>204</v>
      </c>
      <c r="G50" s="95"/>
      <c r="H50" s="96"/>
      <c r="I50" s="93"/>
      <c r="J50" s="96"/>
      <c r="K50" s="98"/>
      <c r="L50" s="53"/>
      <c r="M50" s="33"/>
      <c r="N50" s="64"/>
      <c r="O50" s="59"/>
      <c r="P50" s="36"/>
      <c r="Q50" s="68"/>
    </row>
    <row r="51" spans="1:17" ht="15.75" thickBot="1" x14ac:dyDescent="0.3">
      <c r="E51" s="128"/>
      <c r="F51" s="2"/>
      <c r="G51" s="99"/>
      <c r="H51" s="100"/>
      <c r="I51" s="101"/>
      <c r="J51" s="100"/>
      <c r="K51" s="101"/>
      <c r="L51" s="51"/>
      <c r="N51" s="61"/>
      <c r="O51" s="51"/>
      <c r="P51" t="e">
        <f t="shared" si="5"/>
        <v>#REF!</v>
      </c>
      <c r="Q51" s="61"/>
    </row>
    <row r="52" spans="1:17" ht="45" x14ac:dyDescent="0.25">
      <c r="A52" s="271">
        <v>6</v>
      </c>
      <c r="B52" s="267" t="s">
        <v>4</v>
      </c>
      <c r="C52" s="277">
        <v>1</v>
      </c>
      <c r="D52" s="292" t="s">
        <v>26</v>
      </c>
      <c r="E52" s="77" t="s">
        <v>46</v>
      </c>
      <c r="F52" s="77" t="s">
        <v>45</v>
      </c>
      <c r="G52" s="87"/>
      <c r="H52" s="88" t="e">
        <f t="shared" si="0"/>
        <v>#REF!</v>
      </c>
      <c r="I52" s="89" t="e">
        <f>G52/H52</f>
        <v>#REF!</v>
      </c>
      <c r="J52" s="88"/>
      <c r="K52" s="90" t="e">
        <f t="shared" si="2"/>
        <v>#REF!</v>
      </c>
      <c r="L52" s="52"/>
      <c r="M52" s="31" t="e">
        <f t="shared" si="3"/>
        <v>#REF!</v>
      </c>
      <c r="N52" s="62" t="e">
        <f t="shared" si="4"/>
        <v>#REF!</v>
      </c>
      <c r="O52" s="57"/>
      <c r="P52" s="34" t="e">
        <f t="shared" si="5"/>
        <v>#REF!</v>
      </c>
      <c r="Q52" s="66" t="e">
        <f t="shared" si="6"/>
        <v>#REF!</v>
      </c>
    </row>
    <row r="53" spans="1:17" ht="30" x14ac:dyDescent="0.25">
      <c r="A53" s="272"/>
      <c r="B53" s="268"/>
      <c r="C53" s="270"/>
      <c r="D53" s="287"/>
      <c r="E53" s="126" t="s">
        <v>92</v>
      </c>
      <c r="F53" s="24" t="s">
        <v>92</v>
      </c>
      <c r="G53" s="91"/>
      <c r="H53" s="92"/>
      <c r="I53" s="93"/>
      <c r="J53" s="92"/>
      <c r="K53" s="94"/>
      <c r="L53" s="54"/>
      <c r="M53" s="32"/>
      <c r="N53" s="63"/>
      <c r="O53" s="58"/>
      <c r="P53" s="35"/>
      <c r="Q53" s="67"/>
    </row>
    <row r="54" spans="1:17" ht="15.75" thickBot="1" x14ac:dyDescent="0.3">
      <c r="A54" s="22"/>
      <c r="B54" s="137"/>
      <c r="D54" s="138"/>
      <c r="E54" s="128"/>
      <c r="F54" s="2"/>
      <c r="G54" s="106"/>
      <c r="H54" s="107"/>
      <c r="I54" s="108"/>
      <c r="J54" s="107"/>
      <c r="K54" s="108"/>
      <c r="L54" s="70"/>
      <c r="M54" s="71"/>
      <c r="N54" s="72"/>
      <c r="O54" s="73"/>
      <c r="P54" s="74"/>
      <c r="Q54" s="75"/>
    </row>
    <row r="55" spans="1:17" ht="45" customHeight="1" x14ac:dyDescent="0.25">
      <c r="A55" s="130">
        <v>7</v>
      </c>
      <c r="B55" s="129" t="s">
        <v>190</v>
      </c>
      <c r="C55" s="135">
        <v>1</v>
      </c>
      <c r="D55" s="136" t="s">
        <v>191</v>
      </c>
      <c r="E55" s="77" t="s">
        <v>46</v>
      </c>
      <c r="F55" s="77" t="s">
        <v>45</v>
      </c>
      <c r="G55" s="87"/>
      <c r="H55" s="88" t="e">
        <f t="shared" si="0"/>
        <v>#REF!</v>
      </c>
      <c r="I55" s="89" t="e">
        <f>G55/H55</f>
        <v>#REF!</v>
      </c>
      <c r="J55" s="88"/>
      <c r="K55" s="90" t="e">
        <f t="shared" ref="K55" si="9">(J55-I55)/I55*100</f>
        <v>#REF!</v>
      </c>
      <c r="L55" s="52"/>
      <c r="M55" s="31" t="e">
        <f t="shared" si="3"/>
        <v>#REF!</v>
      </c>
      <c r="N55" s="62" t="e">
        <f t="shared" ref="N55" si="10">L55/M55</f>
        <v>#REF!</v>
      </c>
      <c r="O55" s="57"/>
      <c r="P55" s="34" t="e">
        <f t="shared" si="5"/>
        <v>#REF!</v>
      </c>
      <c r="Q55" s="66" t="e">
        <f t="shared" ref="Q55" si="11">O55/P55</f>
        <v>#REF!</v>
      </c>
    </row>
    <row r="56" spans="1:17" ht="15.75" thickBot="1" x14ac:dyDescent="0.3">
      <c r="E56" s="128"/>
      <c r="F56" s="2"/>
      <c r="G56" s="99"/>
      <c r="H56" s="100"/>
      <c r="I56" s="101"/>
      <c r="J56" s="100"/>
      <c r="K56" s="101"/>
      <c r="L56" s="51"/>
      <c r="N56" s="61"/>
      <c r="O56" s="51"/>
      <c r="Q56" s="61"/>
    </row>
    <row r="57" spans="1:17" ht="45" x14ac:dyDescent="0.25">
      <c r="A57" s="265">
        <v>8</v>
      </c>
      <c r="B57" s="267" t="s">
        <v>5</v>
      </c>
      <c r="C57" s="267">
        <v>1</v>
      </c>
      <c r="D57" s="297" t="s">
        <v>28</v>
      </c>
      <c r="E57" s="77" t="s">
        <v>46</v>
      </c>
      <c r="F57" s="77" t="s">
        <v>45</v>
      </c>
      <c r="G57" s="87"/>
      <c r="H57" s="88" t="e">
        <f t="shared" si="0"/>
        <v>#REF!</v>
      </c>
      <c r="I57" s="89" t="e">
        <f t="shared" ref="I57:I101" si="12">G57/H57</f>
        <v>#REF!</v>
      </c>
      <c r="J57" s="88"/>
      <c r="K57" s="90" t="e">
        <f t="shared" si="2"/>
        <v>#REF!</v>
      </c>
      <c r="L57" s="52"/>
      <c r="M57" s="31" t="e">
        <f t="shared" si="3"/>
        <v>#REF!</v>
      </c>
      <c r="N57" s="62" t="e">
        <f t="shared" si="4"/>
        <v>#REF!</v>
      </c>
      <c r="O57" s="57"/>
      <c r="P57" s="34" t="e">
        <f t="shared" si="5"/>
        <v>#REF!</v>
      </c>
      <c r="Q57" s="66" t="e">
        <f t="shared" si="6"/>
        <v>#REF!</v>
      </c>
    </row>
    <row r="58" spans="1:17" ht="30" x14ac:dyDescent="0.25">
      <c r="A58" s="266"/>
      <c r="B58" s="268"/>
      <c r="C58" s="268"/>
      <c r="D58" s="280"/>
      <c r="E58" s="126" t="s">
        <v>92</v>
      </c>
      <c r="F58" s="24" t="s">
        <v>92</v>
      </c>
      <c r="G58" s="91"/>
      <c r="H58" s="92"/>
      <c r="I58" s="93"/>
      <c r="J58" s="92"/>
      <c r="K58" s="94"/>
      <c r="L58" s="54"/>
      <c r="M58" s="32"/>
      <c r="N58" s="63"/>
      <c r="O58" s="58"/>
      <c r="P58" s="35"/>
      <c r="Q58" s="67"/>
    </row>
    <row r="59" spans="1:17" ht="15.75" thickBot="1" x14ac:dyDescent="0.3">
      <c r="D59" s="2"/>
      <c r="E59" s="128"/>
      <c r="F59" s="2"/>
      <c r="G59" s="99"/>
      <c r="H59" s="100"/>
      <c r="I59" s="101"/>
      <c r="J59" s="100"/>
      <c r="K59" s="101"/>
      <c r="L59" s="51"/>
      <c r="N59" s="61"/>
      <c r="O59" s="51"/>
      <c r="Q59" s="61"/>
    </row>
    <row r="60" spans="1:17" ht="45" x14ac:dyDescent="0.25">
      <c r="A60" s="271">
        <v>9</v>
      </c>
      <c r="B60" s="267" t="s">
        <v>6</v>
      </c>
      <c r="C60" s="27">
        <v>1</v>
      </c>
      <c r="D60" s="26" t="s">
        <v>29</v>
      </c>
      <c r="E60" s="77" t="s">
        <v>46</v>
      </c>
      <c r="F60" s="77" t="s">
        <v>45</v>
      </c>
      <c r="G60" s="87"/>
      <c r="H60" s="88" t="e">
        <f t="shared" ref="H60:H106" si="13">$H$1</f>
        <v>#REF!</v>
      </c>
      <c r="I60" s="89" t="e">
        <f t="shared" si="12"/>
        <v>#REF!</v>
      </c>
      <c r="J60" s="88"/>
      <c r="K60" s="90" t="e">
        <f t="shared" ref="K60:K101" si="14">(J60-I60)/I60*100</f>
        <v>#REF!</v>
      </c>
      <c r="L60" s="52"/>
      <c r="M60" s="31" t="e">
        <f t="shared" ref="M60:M106" si="15">$M$1</f>
        <v>#REF!</v>
      </c>
      <c r="N60" s="62" t="e">
        <f t="shared" ref="N60:Q101" si="16">L60/M60</f>
        <v>#REF!</v>
      </c>
      <c r="O60" s="57"/>
      <c r="P60" s="34" t="e">
        <f t="shared" ref="P60:P106" si="17">$P$1</f>
        <v>#REF!</v>
      </c>
      <c r="Q60" s="66" t="e">
        <f t="shared" ref="Q60:Q101" si="18">O60/P60</f>
        <v>#REF!</v>
      </c>
    </row>
    <row r="61" spans="1:17" ht="15" customHeight="1" x14ac:dyDescent="0.25">
      <c r="A61" s="272"/>
      <c r="B61" s="268"/>
      <c r="C61" s="269">
        <v>2</v>
      </c>
      <c r="D61" s="294" t="s">
        <v>30</v>
      </c>
      <c r="E61" s="24" t="s">
        <v>46</v>
      </c>
      <c r="F61" s="24" t="s">
        <v>45</v>
      </c>
      <c r="G61" s="91"/>
      <c r="H61" s="92" t="e">
        <f t="shared" si="13"/>
        <v>#REF!</v>
      </c>
      <c r="I61" s="93" t="e">
        <f t="shared" si="12"/>
        <v>#REF!</v>
      </c>
      <c r="J61" s="92"/>
      <c r="K61" s="94" t="e">
        <f t="shared" si="14"/>
        <v>#REF!</v>
      </c>
      <c r="L61" s="54"/>
      <c r="M61" s="32" t="e">
        <f t="shared" si="15"/>
        <v>#REF!</v>
      </c>
      <c r="N61" s="63" t="e">
        <f t="shared" si="16"/>
        <v>#REF!</v>
      </c>
      <c r="O61" s="58"/>
      <c r="P61" s="35" t="e">
        <f t="shared" si="17"/>
        <v>#REF!</v>
      </c>
      <c r="Q61" s="67" t="e">
        <f t="shared" si="18"/>
        <v>#REF!</v>
      </c>
    </row>
    <row r="62" spans="1:17" ht="30" x14ac:dyDescent="0.25">
      <c r="A62" s="272"/>
      <c r="B62" s="268"/>
      <c r="C62" s="275"/>
      <c r="D62" s="295"/>
      <c r="E62" s="24" t="s">
        <v>74</v>
      </c>
      <c r="F62" s="24" t="s">
        <v>75</v>
      </c>
      <c r="G62" s="91"/>
      <c r="H62" s="92"/>
      <c r="I62" s="93" t="e">
        <f t="shared" si="12"/>
        <v>#DIV/0!</v>
      </c>
      <c r="J62" s="92"/>
      <c r="K62" s="94" t="e">
        <f t="shared" si="14"/>
        <v>#DIV/0!</v>
      </c>
      <c r="L62" s="54"/>
      <c r="M62" s="32"/>
      <c r="N62" s="63" t="e">
        <f t="shared" si="16"/>
        <v>#DIV/0!</v>
      </c>
      <c r="O62" s="58"/>
      <c r="P62" s="35"/>
      <c r="Q62" s="67" t="e">
        <f t="shared" si="18"/>
        <v>#DIV/0!</v>
      </c>
    </row>
    <row r="63" spans="1:17" ht="30" x14ac:dyDescent="0.25">
      <c r="A63" s="272"/>
      <c r="B63" s="268"/>
      <c r="C63" s="270"/>
      <c r="D63" s="296"/>
      <c r="E63" s="126" t="s">
        <v>92</v>
      </c>
      <c r="F63" s="24" t="s">
        <v>92</v>
      </c>
      <c r="G63" s="91"/>
      <c r="H63" s="92"/>
      <c r="I63" s="93"/>
      <c r="J63" s="92"/>
      <c r="K63" s="94"/>
      <c r="L63" s="54"/>
      <c r="M63" s="32"/>
      <c r="N63" s="63"/>
      <c r="O63" s="58"/>
      <c r="P63" s="35"/>
      <c r="Q63" s="67"/>
    </row>
    <row r="64" spans="1:17" ht="45" x14ac:dyDescent="0.25">
      <c r="A64" s="272"/>
      <c r="B64" s="268"/>
      <c r="C64" s="269">
        <v>3</v>
      </c>
      <c r="D64" s="285" t="s">
        <v>31</v>
      </c>
      <c r="E64" s="24" t="s">
        <v>46</v>
      </c>
      <c r="F64" s="24" t="s">
        <v>45</v>
      </c>
      <c r="G64" s="91"/>
      <c r="H64" s="92" t="e">
        <f t="shared" si="13"/>
        <v>#REF!</v>
      </c>
      <c r="I64" s="93" t="e">
        <f t="shared" si="12"/>
        <v>#REF!</v>
      </c>
      <c r="J64" s="92"/>
      <c r="K64" s="94" t="e">
        <f t="shared" si="14"/>
        <v>#REF!</v>
      </c>
      <c r="L64" s="54"/>
      <c r="M64" s="32" t="e">
        <f t="shared" si="15"/>
        <v>#REF!</v>
      </c>
      <c r="N64" s="63" t="e">
        <f t="shared" si="16"/>
        <v>#REF!</v>
      </c>
      <c r="O64" s="58"/>
      <c r="P64" s="35" t="e">
        <f t="shared" si="17"/>
        <v>#REF!</v>
      </c>
      <c r="Q64" s="67" t="e">
        <f t="shared" si="18"/>
        <v>#REF!</v>
      </c>
    </row>
    <row r="65" spans="1:17" ht="45" x14ac:dyDescent="0.25">
      <c r="A65" s="272"/>
      <c r="B65" s="268"/>
      <c r="C65" s="275"/>
      <c r="D65" s="286"/>
      <c r="E65" s="24" t="s">
        <v>76</v>
      </c>
      <c r="F65" s="24" t="s">
        <v>77</v>
      </c>
      <c r="G65" s="91"/>
      <c r="H65" s="92"/>
      <c r="I65" s="93" t="e">
        <f t="shared" si="12"/>
        <v>#DIV/0!</v>
      </c>
      <c r="J65" s="92"/>
      <c r="K65" s="94" t="e">
        <f t="shared" si="14"/>
        <v>#DIV/0!</v>
      </c>
      <c r="L65" s="54"/>
      <c r="M65" s="32"/>
      <c r="N65" s="63" t="e">
        <f t="shared" si="16"/>
        <v>#DIV/0!</v>
      </c>
      <c r="O65" s="58"/>
      <c r="P65" s="35"/>
      <c r="Q65" s="67" t="e">
        <f t="shared" si="18"/>
        <v>#DIV/0!</v>
      </c>
    </row>
    <row r="66" spans="1:17" ht="30" x14ac:dyDescent="0.25">
      <c r="A66" s="272"/>
      <c r="B66" s="268"/>
      <c r="C66" s="270"/>
      <c r="D66" s="287"/>
      <c r="E66" s="126" t="s">
        <v>92</v>
      </c>
      <c r="F66" s="24" t="s">
        <v>92</v>
      </c>
      <c r="G66" s="91"/>
      <c r="H66" s="92"/>
      <c r="I66" s="93"/>
      <c r="J66" s="92"/>
      <c r="K66" s="94"/>
      <c r="L66" s="54"/>
      <c r="M66" s="32"/>
      <c r="N66" s="63"/>
      <c r="O66" s="58"/>
      <c r="P66" s="35"/>
      <c r="Q66" s="67"/>
    </row>
    <row r="67" spans="1:17" ht="45" x14ac:dyDescent="0.25">
      <c r="A67" s="272"/>
      <c r="B67" s="268"/>
      <c r="C67" s="25">
        <v>4</v>
      </c>
      <c r="D67" s="24" t="s">
        <v>32</v>
      </c>
      <c r="E67" s="24" t="s">
        <v>46</v>
      </c>
      <c r="F67" s="24" t="s">
        <v>45</v>
      </c>
      <c r="G67" s="91">
        <v>0</v>
      </c>
      <c r="H67" s="92" t="e">
        <f t="shared" si="13"/>
        <v>#REF!</v>
      </c>
      <c r="I67" s="93" t="e">
        <f t="shared" si="12"/>
        <v>#REF!</v>
      </c>
      <c r="J67" s="92"/>
      <c r="K67" s="94" t="e">
        <f t="shared" si="14"/>
        <v>#REF!</v>
      </c>
      <c r="L67" s="54"/>
      <c r="M67" s="32" t="e">
        <f t="shared" si="15"/>
        <v>#REF!</v>
      </c>
      <c r="N67" s="63" t="e">
        <f t="shared" si="16"/>
        <v>#REF!</v>
      </c>
      <c r="O67" s="58"/>
      <c r="P67" s="35" t="e">
        <f t="shared" si="17"/>
        <v>#REF!</v>
      </c>
      <c r="Q67" s="67" t="e">
        <f t="shared" si="18"/>
        <v>#REF!</v>
      </c>
    </row>
    <row r="68" spans="1:17" ht="60" x14ac:dyDescent="0.25">
      <c r="A68" s="272"/>
      <c r="B68" s="268"/>
      <c r="C68" s="25">
        <v>5</v>
      </c>
      <c r="D68" s="24" t="s">
        <v>192</v>
      </c>
      <c r="E68" s="24" t="s">
        <v>46</v>
      </c>
      <c r="F68" s="24" t="s">
        <v>45</v>
      </c>
      <c r="G68" s="91">
        <v>1</v>
      </c>
      <c r="H68" s="92" t="e">
        <f t="shared" si="13"/>
        <v>#REF!</v>
      </c>
      <c r="I68" s="93" t="e">
        <f t="shared" ref="I68" si="19">G68/H68</f>
        <v>#REF!</v>
      </c>
      <c r="J68" s="92"/>
      <c r="K68" s="94" t="e">
        <f t="shared" ref="K68" si="20">(J68-I68)/I68*100</f>
        <v>#REF!</v>
      </c>
      <c r="L68" s="54"/>
      <c r="M68" s="32" t="e">
        <f t="shared" si="15"/>
        <v>#REF!</v>
      </c>
      <c r="N68" s="63" t="e">
        <f t="shared" ref="N68" si="21">L68/M68</f>
        <v>#REF!</v>
      </c>
      <c r="O68" s="58"/>
      <c r="P68" s="35" t="e">
        <f t="shared" si="17"/>
        <v>#REF!</v>
      </c>
      <c r="Q68" s="67" t="e">
        <f t="shared" ref="Q68" si="22">O68/P68</f>
        <v>#REF!</v>
      </c>
    </row>
    <row r="69" spans="1:17" x14ac:dyDescent="0.25">
      <c r="E69" s="2"/>
      <c r="F69" s="2"/>
      <c r="G69" s="99"/>
      <c r="H69" s="100"/>
      <c r="I69" s="101"/>
      <c r="J69" s="100"/>
      <c r="K69" s="101"/>
      <c r="L69" s="51"/>
      <c r="N69" s="61"/>
      <c r="O69" s="51"/>
      <c r="Q69" s="61"/>
    </row>
    <row r="70" spans="1:17" ht="45" x14ac:dyDescent="0.25">
      <c r="A70" s="272">
        <v>10</v>
      </c>
      <c r="B70" s="280" t="s">
        <v>7</v>
      </c>
      <c r="C70" s="269">
        <v>5</v>
      </c>
      <c r="D70" s="283" t="s">
        <v>33</v>
      </c>
      <c r="E70" s="24" t="s">
        <v>46</v>
      </c>
      <c r="F70" s="24" t="s">
        <v>45</v>
      </c>
      <c r="G70" s="91"/>
      <c r="H70" s="92" t="e">
        <f t="shared" si="13"/>
        <v>#REF!</v>
      </c>
      <c r="I70" s="93" t="e">
        <f t="shared" si="12"/>
        <v>#REF!</v>
      </c>
      <c r="J70" s="92"/>
      <c r="K70" s="94" t="e">
        <f t="shared" si="14"/>
        <v>#REF!</v>
      </c>
      <c r="L70" s="54"/>
      <c r="M70" s="32" t="e">
        <f t="shared" si="15"/>
        <v>#REF!</v>
      </c>
      <c r="N70" s="63" t="e">
        <f t="shared" si="16"/>
        <v>#REF!</v>
      </c>
      <c r="O70" s="58"/>
      <c r="P70" s="35" t="e">
        <f t="shared" si="17"/>
        <v>#REF!</v>
      </c>
      <c r="Q70" s="67" t="e">
        <f t="shared" si="18"/>
        <v>#REF!</v>
      </c>
    </row>
    <row r="71" spans="1:17" ht="45" x14ac:dyDescent="0.25">
      <c r="A71" s="272"/>
      <c r="B71" s="280"/>
      <c r="C71" s="275"/>
      <c r="D71" s="280"/>
      <c r="E71" s="24" t="s">
        <v>81</v>
      </c>
      <c r="F71" s="24" t="s">
        <v>80</v>
      </c>
      <c r="G71" s="91"/>
      <c r="H71" s="92"/>
      <c r="I71" s="93" t="e">
        <f t="shared" si="12"/>
        <v>#DIV/0!</v>
      </c>
      <c r="J71" s="92"/>
      <c r="K71" s="94" t="e">
        <f t="shared" si="14"/>
        <v>#DIV/0!</v>
      </c>
      <c r="L71" s="54"/>
      <c r="M71" s="32"/>
      <c r="N71" s="63" t="e">
        <f t="shared" si="16"/>
        <v>#DIV/0!</v>
      </c>
      <c r="O71" s="58"/>
      <c r="P71" s="35"/>
      <c r="Q71" s="67" t="e">
        <f t="shared" si="18"/>
        <v>#DIV/0!</v>
      </c>
    </row>
    <row r="72" spans="1:17" ht="45" x14ac:dyDescent="0.25">
      <c r="A72" s="272"/>
      <c r="B72" s="280"/>
      <c r="C72" s="275"/>
      <c r="D72" s="280"/>
      <c r="E72" s="24" t="s">
        <v>78</v>
      </c>
      <c r="F72" s="24" t="s">
        <v>79</v>
      </c>
      <c r="G72" s="91"/>
      <c r="H72" s="92"/>
      <c r="I72" s="93" t="e">
        <f t="shared" si="12"/>
        <v>#DIV/0!</v>
      </c>
      <c r="J72" s="92"/>
      <c r="K72" s="94" t="e">
        <f t="shared" si="14"/>
        <v>#DIV/0!</v>
      </c>
      <c r="L72" s="54"/>
      <c r="M72" s="32"/>
      <c r="N72" s="63" t="e">
        <f t="shared" si="16"/>
        <v>#DIV/0!</v>
      </c>
      <c r="O72" s="58"/>
      <c r="P72" s="35"/>
      <c r="Q72" s="67" t="e">
        <f t="shared" si="18"/>
        <v>#DIV/0!</v>
      </c>
    </row>
    <row r="73" spans="1:17" ht="30.75" thickBot="1" x14ac:dyDescent="0.3">
      <c r="A73" s="273"/>
      <c r="B73" s="280"/>
      <c r="C73" s="276"/>
      <c r="D73" s="293"/>
      <c r="E73" s="127" t="s">
        <v>92</v>
      </c>
      <c r="F73" s="28" t="s">
        <v>92</v>
      </c>
      <c r="G73" s="95"/>
      <c r="H73" s="96"/>
      <c r="I73" s="97"/>
      <c r="J73" s="96"/>
      <c r="K73" s="98"/>
      <c r="L73" s="53"/>
      <c r="M73" s="33"/>
      <c r="N73" s="64"/>
      <c r="O73" s="59"/>
      <c r="P73" s="36"/>
      <c r="Q73" s="68"/>
    </row>
    <row r="74" spans="1:17" ht="15.75" thickBot="1" x14ac:dyDescent="0.3">
      <c r="A74" s="22"/>
      <c r="B74" s="139"/>
      <c r="D74" s="139"/>
      <c r="E74" s="128"/>
      <c r="F74" s="2"/>
      <c r="G74" s="128"/>
      <c r="H74" s="128"/>
      <c r="I74" s="128"/>
      <c r="J74" s="128"/>
      <c r="K74" s="128"/>
      <c r="L74" s="128"/>
      <c r="M74" s="128"/>
      <c r="N74" s="128"/>
      <c r="O74" s="128"/>
      <c r="P74" s="128"/>
      <c r="Q74" s="128"/>
    </row>
    <row r="75" spans="1:17" ht="45" x14ac:dyDescent="0.25">
      <c r="A75" s="131">
        <v>11</v>
      </c>
      <c r="B75" s="129" t="s">
        <v>194</v>
      </c>
      <c r="C75" s="129">
        <v>1</v>
      </c>
      <c r="D75" s="136" t="s">
        <v>195</v>
      </c>
      <c r="E75" s="77" t="s">
        <v>46</v>
      </c>
      <c r="F75" s="77" t="s">
        <v>45</v>
      </c>
      <c r="G75" s="87"/>
      <c r="H75" s="88" t="e">
        <f t="shared" ref="H75" si="23">$H$1</f>
        <v>#REF!</v>
      </c>
      <c r="I75" s="89" t="e">
        <f t="shared" ref="I75" si="24">G75/H75</f>
        <v>#REF!</v>
      </c>
      <c r="J75" s="88"/>
      <c r="K75" s="90" t="e">
        <f t="shared" ref="K75" si="25">(J75-I75)/I75*100</f>
        <v>#REF!</v>
      </c>
      <c r="L75" s="52"/>
      <c r="M75" s="31" t="e">
        <f t="shared" ref="M75" si="26">$M$1</f>
        <v>#REF!</v>
      </c>
      <c r="N75" s="62" t="e">
        <f t="shared" ref="N75" si="27">L75/M75</f>
        <v>#REF!</v>
      </c>
      <c r="O75" s="57"/>
      <c r="P75" s="34" t="e">
        <f t="shared" ref="P75" si="28">$P$1</f>
        <v>#REF!</v>
      </c>
      <c r="Q75" s="66" t="e">
        <f t="shared" ref="Q75" si="29">O75/P75</f>
        <v>#REF!</v>
      </c>
    </row>
    <row r="76" spans="1:17" x14ac:dyDescent="0.25">
      <c r="A76" s="22"/>
      <c r="B76" s="139"/>
      <c r="D76" s="139"/>
      <c r="E76" s="128"/>
      <c r="F76" s="2"/>
      <c r="G76" s="128"/>
      <c r="H76" s="128"/>
      <c r="I76" s="128"/>
      <c r="J76" s="128"/>
      <c r="K76" s="128"/>
      <c r="L76" s="128"/>
      <c r="M76" s="128"/>
      <c r="N76" s="128"/>
      <c r="O76" s="128"/>
      <c r="P76" s="128"/>
      <c r="Q76" s="128"/>
    </row>
    <row r="77" spans="1:17" ht="15.75" thickBot="1" x14ac:dyDescent="0.3">
      <c r="E77" s="128"/>
      <c r="F77" s="2"/>
      <c r="G77" s="99"/>
      <c r="H77" s="100"/>
      <c r="I77" s="101"/>
      <c r="J77" s="100"/>
      <c r="K77" s="101"/>
      <c r="L77" s="51"/>
      <c r="N77" s="61"/>
      <c r="O77" s="51"/>
      <c r="Q77" s="61"/>
    </row>
    <row r="78" spans="1:17" ht="45" x14ac:dyDescent="0.25">
      <c r="A78" s="271">
        <v>12</v>
      </c>
      <c r="B78" s="267" t="s">
        <v>8</v>
      </c>
      <c r="C78" s="277">
        <v>1</v>
      </c>
      <c r="D78" s="297" t="s">
        <v>34</v>
      </c>
      <c r="E78" s="77" t="s">
        <v>46</v>
      </c>
      <c r="F78" s="77" t="s">
        <v>45</v>
      </c>
      <c r="G78" s="87"/>
      <c r="H78" s="88" t="e">
        <f t="shared" si="13"/>
        <v>#REF!</v>
      </c>
      <c r="I78" s="89" t="e">
        <f t="shared" si="12"/>
        <v>#REF!</v>
      </c>
      <c r="J78" s="88"/>
      <c r="K78" s="90" t="e">
        <f t="shared" si="14"/>
        <v>#REF!</v>
      </c>
      <c r="L78" s="52"/>
      <c r="M78" s="31" t="e">
        <f t="shared" si="15"/>
        <v>#REF!</v>
      </c>
      <c r="N78" s="62" t="e">
        <f t="shared" si="16"/>
        <v>#REF!</v>
      </c>
      <c r="O78" s="57"/>
      <c r="P78" s="34" t="e">
        <f t="shared" si="17"/>
        <v>#REF!</v>
      </c>
      <c r="Q78" s="66" t="e">
        <f t="shared" si="18"/>
        <v>#REF!</v>
      </c>
    </row>
    <row r="79" spans="1:17" ht="30" x14ac:dyDescent="0.25">
      <c r="A79" s="272"/>
      <c r="B79" s="268"/>
      <c r="C79" s="275"/>
      <c r="D79" s="280"/>
      <c r="E79" s="24" t="s">
        <v>66</v>
      </c>
      <c r="F79" s="24" t="s">
        <v>82</v>
      </c>
      <c r="G79" s="91"/>
      <c r="H79" s="92"/>
      <c r="I79" s="93"/>
      <c r="J79" s="92"/>
      <c r="K79" s="94" t="e">
        <f t="shared" si="14"/>
        <v>#DIV/0!</v>
      </c>
      <c r="L79" s="54"/>
      <c r="M79" s="32"/>
      <c r="N79" s="63"/>
      <c r="O79" s="58"/>
      <c r="P79" s="35"/>
      <c r="Q79" s="67"/>
    </row>
    <row r="80" spans="1:17" ht="45" x14ac:dyDescent="0.25">
      <c r="A80" s="272"/>
      <c r="B80" s="268"/>
      <c r="C80" s="275"/>
      <c r="D80" s="280"/>
      <c r="E80" s="24" t="s">
        <v>83</v>
      </c>
      <c r="F80" s="24" t="s">
        <v>84</v>
      </c>
      <c r="G80" s="91"/>
      <c r="H80" s="92"/>
      <c r="I80" s="93" t="e">
        <f t="shared" si="12"/>
        <v>#DIV/0!</v>
      </c>
      <c r="J80" s="92"/>
      <c r="K80" s="94" t="e">
        <f t="shared" si="14"/>
        <v>#DIV/0!</v>
      </c>
      <c r="L80" s="54"/>
      <c r="M80" s="32"/>
      <c r="N80" s="63" t="e">
        <f t="shared" si="16"/>
        <v>#DIV/0!</v>
      </c>
      <c r="O80" s="58"/>
      <c r="P80" s="35"/>
      <c r="Q80" s="67" t="e">
        <f t="shared" si="18"/>
        <v>#DIV/0!</v>
      </c>
    </row>
    <row r="81" spans="1:17" ht="30" x14ac:dyDescent="0.25">
      <c r="A81" s="272"/>
      <c r="B81" s="268"/>
      <c r="C81" s="270"/>
      <c r="D81" s="284"/>
      <c r="E81" s="126" t="s">
        <v>96</v>
      </c>
      <c r="F81" s="24" t="s">
        <v>92</v>
      </c>
      <c r="G81" s="91"/>
      <c r="H81" s="92"/>
      <c r="I81" s="93"/>
      <c r="J81" s="92"/>
      <c r="K81" s="94"/>
      <c r="L81" s="54"/>
      <c r="M81" s="32"/>
      <c r="N81" s="63"/>
      <c r="O81" s="58"/>
      <c r="P81" s="35"/>
      <c r="Q81" s="67"/>
    </row>
    <row r="82" spans="1:17" ht="45" x14ac:dyDescent="0.25">
      <c r="A82" s="272"/>
      <c r="B82" s="268"/>
      <c r="C82" s="269">
        <v>2</v>
      </c>
      <c r="D82" s="285" t="s">
        <v>35</v>
      </c>
      <c r="E82" s="24" t="s">
        <v>46</v>
      </c>
      <c r="F82" s="24" t="s">
        <v>45</v>
      </c>
      <c r="G82" s="91"/>
      <c r="H82" s="92" t="e">
        <f t="shared" si="13"/>
        <v>#REF!</v>
      </c>
      <c r="I82" s="93" t="e">
        <f t="shared" si="12"/>
        <v>#REF!</v>
      </c>
      <c r="J82" s="92"/>
      <c r="K82" s="94" t="e">
        <f t="shared" si="14"/>
        <v>#REF!</v>
      </c>
      <c r="L82" s="54"/>
      <c r="M82" s="32" t="e">
        <f t="shared" si="15"/>
        <v>#REF!</v>
      </c>
      <c r="N82" s="63" t="e">
        <f t="shared" si="16"/>
        <v>#REF!</v>
      </c>
      <c r="O82" s="58"/>
      <c r="P82" s="35" t="e">
        <f t="shared" si="17"/>
        <v>#REF!</v>
      </c>
      <c r="Q82" s="67" t="e">
        <f t="shared" si="18"/>
        <v>#REF!</v>
      </c>
    </row>
    <row r="83" spans="1:17" ht="45" x14ac:dyDescent="0.25">
      <c r="A83" s="272"/>
      <c r="B83" s="268"/>
      <c r="C83" s="275"/>
      <c r="D83" s="286"/>
      <c r="E83" s="24" t="s">
        <v>85</v>
      </c>
      <c r="F83" s="24" t="s">
        <v>87</v>
      </c>
      <c r="G83" s="91"/>
      <c r="H83" s="92"/>
      <c r="I83" s="93" t="e">
        <f t="shared" si="12"/>
        <v>#DIV/0!</v>
      </c>
      <c r="J83" s="92"/>
      <c r="K83" s="94" t="e">
        <f t="shared" si="14"/>
        <v>#DIV/0!</v>
      </c>
      <c r="L83" s="54"/>
      <c r="M83" s="32"/>
      <c r="N83" s="63" t="e">
        <f t="shared" si="16"/>
        <v>#DIV/0!</v>
      </c>
      <c r="O83" s="58"/>
      <c r="P83" s="35"/>
      <c r="Q83" s="67" t="e">
        <f t="shared" si="18"/>
        <v>#DIV/0!</v>
      </c>
    </row>
    <row r="84" spans="1:17" ht="30" x14ac:dyDescent="0.25">
      <c r="A84" s="272"/>
      <c r="B84" s="268"/>
      <c r="C84" s="270"/>
      <c r="D84" s="287"/>
      <c r="E84" s="126" t="s">
        <v>92</v>
      </c>
      <c r="F84" s="24" t="s">
        <v>92</v>
      </c>
      <c r="G84" s="91"/>
      <c r="H84" s="92"/>
      <c r="I84" s="93"/>
      <c r="J84" s="92"/>
      <c r="K84" s="94"/>
      <c r="L84" s="54"/>
      <c r="M84" s="32"/>
      <c r="N84" s="63"/>
      <c r="O84" s="58"/>
      <c r="P84" s="35"/>
      <c r="Q84" s="67"/>
    </row>
    <row r="85" spans="1:17" ht="45" x14ac:dyDescent="0.25">
      <c r="A85" s="272"/>
      <c r="B85" s="268"/>
      <c r="C85" s="269">
        <v>3</v>
      </c>
      <c r="D85" s="285" t="s">
        <v>36</v>
      </c>
      <c r="E85" s="24" t="s">
        <v>46</v>
      </c>
      <c r="F85" s="24" t="s">
        <v>45</v>
      </c>
      <c r="G85" s="91">
        <v>0</v>
      </c>
      <c r="H85" s="92" t="e">
        <f t="shared" si="13"/>
        <v>#REF!</v>
      </c>
      <c r="I85" s="93" t="e">
        <f t="shared" si="12"/>
        <v>#REF!</v>
      </c>
      <c r="J85" s="92"/>
      <c r="K85" s="94" t="e">
        <f t="shared" si="14"/>
        <v>#REF!</v>
      </c>
      <c r="L85" s="54"/>
      <c r="M85" s="32" t="e">
        <f t="shared" si="15"/>
        <v>#REF!</v>
      </c>
      <c r="N85" s="63" t="e">
        <f t="shared" si="16"/>
        <v>#REF!</v>
      </c>
      <c r="O85" s="58"/>
      <c r="P85" s="35" t="e">
        <f t="shared" si="17"/>
        <v>#REF!</v>
      </c>
      <c r="Q85" s="67" t="e">
        <f t="shared" si="18"/>
        <v>#REF!</v>
      </c>
    </row>
    <row r="86" spans="1:17" ht="45" x14ac:dyDescent="0.25">
      <c r="A86" s="272"/>
      <c r="B86" s="268"/>
      <c r="C86" s="275"/>
      <c r="D86" s="286"/>
      <c r="E86" s="24" t="s">
        <v>86</v>
      </c>
      <c r="F86" s="24" t="s">
        <v>88</v>
      </c>
      <c r="G86" s="91"/>
      <c r="H86" s="92"/>
      <c r="I86" s="93" t="e">
        <f t="shared" si="12"/>
        <v>#DIV/0!</v>
      </c>
      <c r="J86" s="92"/>
      <c r="K86" s="94" t="e">
        <f t="shared" si="14"/>
        <v>#DIV/0!</v>
      </c>
      <c r="L86" s="54"/>
      <c r="M86" s="32"/>
      <c r="N86" s="63" t="e">
        <f t="shared" si="16"/>
        <v>#DIV/0!</v>
      </c>
      <c r="O86" s="58"/>
      <c r="P86" s="35"/>
      <c r="Q86" s="67" t="e">
        <f t="shared" si="16"/>
        <v>#DIV/0!</v>
      </c>
    </row>
    <row r="87" spans="1:17" ht="30" x14ac:dyDescent="0.25">
      <c r="A87" s="272"/>
      <c r="B87" s="268"/>
      <c r="C87" s="270"/>
      <c r="D87" s="287"/>
      <c r="E87" s="126" t="s">
        <v>92</v>
      </c>
      <c r="F87" s="24" t="s">
        <v>92</v>
      </c>
      <c r="G87" s="91"/>
      <c r="H87" s="92"/>
      <c r="I87" s="93"/>
      <c r="J87" s="92"/>
      <c r="K87" s="94"/>
      <c r="L87" s="54"/>
      <c r="M87" s="32"/>
      <c r="N87" s="63"/>
      <c r="O87" s="58"/>
      <c r="P87" s="35"/>
      <c r="Q87" s="67" t="e">
        <f t="shared" si="18"/>
        <v>#DIV/0!</v>
      </c>
    </row>
    <row r="88" spans="1:17" ht="27" customHeight="1" x14ac:dyDescent="0.25">
      <c r="A88" s="272"/>
      <c r="B88" s="268"/>
      <c r="C88" s="269">
        <v>5</v>
      </c>
      <c r="D88" s="283" t="s">
        <v>196</v>
      </c>
      <c r="E88" s="24" t="s">
        <v>46</v>
      </c>
      <c r="F88" s="24" t="s">
        <v>45</v>
      </c>
      <c r="G88" s="91">
        <v>1100</v>
      </c>
      <c r="H88" s="92" t="e">
        <f t="shared" si="13"/>
        <v>#REF!</v>
      </c>
      <c r="I88" s="93" t="e">
        <f t="shared" si="12"/>
        <v>#REF!</v>
      </c>
      <c r="J88" s="92"/>
      <c r="K88" s="94" t="e">
        <f t="shared" si="14"/>
        <v>#REF!</v>
      </c>
      <c r="L88" s="54"/>
      <c r="M88" s="32" t="e">
        <f t="shared" si="15"/>
        <v>#REF!</v>
      </c>
      <c r="N88" s="63" t="e">
        <f t="shared" si="16"/>
        <v>#REF!</v>
      </c>
      <c r="O88" s="58"/>
      <c r="P88" s="35" t="e">
        <f t="shared" si="17"/>
        <v>#REF!</v>
      </c>
      <c r="Q88" s="67" t="e">
        <f t="shared" si="18"/>
        <v>#REF!</v>
      </c>
    </row>
    <row r="89" spans="1:17" ht="30" x14ac:dyDescent="0.25">
      <c r="A89" s="272"/>
      <c r="B89" s="268"/>
      <c r="C89" s="275"/>
      <c r="D89" s="280"/>
      <c r="E89" s="24" t="s">
        <v>66</v>
      </c>
      <c r="F89" s="24" t="s">
        <v>89</v>
      </c>
      <c r="G89" s="91"/>
      <c r="H89" s="92"/>
      <c r="I89" s="93" t="e">
        <f t="shared" si="12"/>
        <v>#DIV/0!</v>
      </c>
      <c r="J89" s="92"/>
      <c r="K89" s="94" t="e">
        <f t="shared" si="14"/>
        <v>#DIV/0!</v>
      </c>
      <c r="L89" s="54"/>
      <c r="M89" s="32"/>
      <c r="N89" s="63" t="e">
        <f t="shared" si="16"/>
        <v>#DIV/0!</v>
      </c>
      <c r="O89" s="58"/>
      <c r="P89" s="35"/>
      <c r="Q89" s="67" t="e">
        <f t="shared" si="18"/>
        <v>#DIV/0!</v>
      </c>
    </row>
    <row r="90" spans="1:17" ht="22.5" customHeight="1" x14ac:dyDescent="0.25">
      <c r="A90" s="272"/>
      <c r="B90" s="268"/>
      <c r="C90" s="270"/>
      <c r="D90" s="284"/>
      <c r="E90" s="126" t="s">
        <v>92</v>
      </c>
      <c r="F90" s="24" t="s">
        <v>92</v>
      </c>
      <c r="G90" s="91"/>
      <c r="H90" s="92"/>
      <c r="I90" s="93"/>
      <c r="J90" s="92"/>
      <c r="K90" s="94"/>
      <c r="L90" s="54"/>
      <c r="M90" s="32"/>
      <c r="N90" s="63"/>
      <c r="O90" s="58"/>
      <c r="P90" s="35"/>
      <c r="Q90" s="67"/>
    </row>
    <row r="91" spans="1:17" ht="35.25" customHeight="1" x14ac:dyDescent="0.25">
      <c r="A91" s="272"/>
      <c r="B91" s="268"/>
      <c r="C91" s="269">
        <v>6</v>
      </c>
      <c r="D91" s="298" t="s">
        <v>37</v>
      </c>
      <c r="E91" s="24" t="s">
        <v>46</v>
      </c>
      <c r="F91" s="24" t="s">
        <v>45</v>
      </c>
      <c r="G91" s="91"/>
      <c r="H91" s="92" t="e">
        <f t="shared" si="13"/>
        <v>#REF!</v>
      </c>
      <c r="I91" s="93" t="e">
        <f t="shared" si="12"/>
        <v>#REF!</v>
      </c>
      <c r="J91" s="92"/>
      <c r="K91" s="94" t="e">
        <f t="shared" si="14"/>
        <v>#REF!</v>
      </c>
      <c r="L91" s="54"/>
      <c r="M91" s="32" t="e">
        <f t="shared" si="15"/>
        <v>#REF!</v>
      </c>
      <c r="N91" s="63" t="e">
        <f t="shared" si="16"/>
        <v>#REF!</v>
      </c>
      <c r="O91" s="58"/>
      <c r="P91" s="35" t="e">
        <f t="shared" si="17"/>
        <v>#REF!</v>
      </c>
      <c r="Q91" s="67" t="e">
        <f t="shared" si="18"/>
        <v>#REF!</v>
      </c>
    </row>
    <row r="92" spans="1:17" ht="30" x14ac:dyDescent="0.25">
      <c r="A92" s="272"/>
      <c r="B92" s="268"/>
      <c r="C92" s="270"/>
      <c r="D92" s="299"/>
      <c r="E92" s="24" t="s">
        <v>97</v>
      </c>
      <c r="F92" s="24" t="s">
        <v>98</v>
      </c>
      <c r="G92" s="91"/>
      <c r="H92" s="92"/>
      <c r="I92" s="93" t="e">
        <f t="shared" si="12"/>
        <v>#DIV/0!</v>
      </c>
      <c r="J92" s="92"/>
      <c r="K92" s="94" t="e">
        <f t="shared" si="14"/>
        <v>#DIV/0!</v>
      </c>
      <c r="L92" s="54"/>
      <c r="M92" s="32"/>
      <c r="N92" s="63" t="e">
        <f t="shared" si="16"/>
        <v>#DIV/0!</v>
      </c>
      <c r="O92" s="58"/>
      <c r="P92" s="35"/>
      <c r="Q92" s="67" t="e">
        <f t="shared" si="18"/>
        <v>#DIV/0!</v>
      </c>
    </row>
    <row r="93" spans="1:17" ht="30" customHeight="1" x14ac:dyDescent="0.25">
      <c r="A93" s="272"/>
      <c r="B93" s="268"/>
      <c r="C93" s="25">
        <v>7</v>
      </c>
      <c r="D93" s="24" t="s">
        <v>38</v>
      </c>
      <c r="E93" s="24" t="s">
        <v>46</v>
      </c>
      <c r="F93" s="24" t="s">
        <v>45</v>
      </c>
      <c r="G93" s="91"/>
      <c r="H93" s="92" t="e">
        <f t="shared" si="13"/>
        <v>#REF!</v>
      </c>
      <c r="I93" s="93" t="e">
        <f t="shared" si="12"/>
        <v>#REF!</v>
      </c>
      <c r="J93" s="92"/>
      <c r="K93" s="94" t="e">
        <f t="shared" si="14"/>
        <v>#REF!</v>
      </c>
      <c r="L93" s="54"/>
      <c r="M93" s="32" t="e">
        <f t="shared" si="15"/>
        <v>#REF!</v>
      </c>
      <c r="N93" s="63" t="e">
        <f t="shared" si="16"/>
        <v>#REF!</v>
      </c>
      <c r="O93" s="58"/>
      <c r="P93" s="35" t="e">
        <f t="shared" si="17"/>
        <v>#REF!</v>
      </c>
      <c r="Q93" s="67" t="e">
        <f t="shared" si="18"/>
        <v>#REF!</v>
      </c>
    </row>
    <row r="94" spans="1:17" ht="29.25" customHeight="1" x14ac:dyDescent="0.25">
      <c r="A94" s="272"/>
      <c r="B94" s="268"/>
      <c r="C94" s="269">
        <v>9</v>
      </c>
      <c r="D94" s="283" t="s">
        <v>39</v>
      </c>
      <c r="E94" s="24" t="s">
        <v>46</v>
      </c>
      <c r="F94" s="24" t="s">
        <v>45</v>
      </c>
      <c r="G94" s="91"/>
      <c r="H94" s="92" t="e">
        <f t="shared" si="13"/>
        <v>#REF!</v>
      </c>
      <c r="I94" s="93" t="e">
        <f t="shared" si="12"/>
        <v>#REF!</v>
      </c>
      <c r="J94" s="92"/>
      <c r="K94" s="94" t="e">
        <f t="shared" si="14"/>
        <v>#REF!</v>
      </c>
      <c r="L94" s="54"/>
      <c r="M94" s="32" t="e">
        <f t="shared" si="15"/>
        <v>#REF!</v>
      </c>
      <c r="N94" s="63" t="e">
        <f t="shared" si="16"/>
        <v>#REF!</v>
      </c>
      <c r="O94" s="58"/>
      <c r="P94" s="35" t="e">
        <f t="shared" si="17"/>
        <v>#REF!</v>
      </c>
      <c r="Q94" s="67" t="e">
        <f t="shared" si="18"/>
        <v>#REF!</v>
      </c>
    </row>
    <row r="95" spans="1:17" ht="45" x14ac:dyDescent="0.25">
      <c r="A95" s="272"/>
      <c r="B95" s="268"/>
      <c r="C95" s="275"/>
      <c r="D95" s="280"/>
      <c r="E95" s="24" t="s">
        <v>90</v>
      </c>
      <c r="F95" s="24" t="s">
        <v>91</v>
      </c>
      <c r="G95" s="91"/>
      <c r="H95" s="92"/>
      <c r="I95" s="93" t="e">
        <f t="shared" si="12"/>
        <v>#DIV/0!</v>
      </c>
      <c r="J95" s="92"/>
      <c r="K95" s="94" t="e">
        <f t="shared" si="14"/>
        <v>#DIV/0!</v>
      </c>
      <c r="L95" s="54"/>
      <c r="M95" s="32"/>
      <c r="N95" s="63" t="e">
        <f t="shared" si="16"/>
        <v>#DIV/0!</v>
      </c>
      <c r="O95" s="58"/>
      <c r="P95" s="35"/>
      <c r="Q95" s="67" t="e">
        <f t="shared" si="18"/>
        <v>#DIV/0!</v>
      </c>
    </row>
    <row r="96" spans="1:17" ht="18.75" customHeight="1" thickBot="1" x14ac:dyDescent="0.3">
      <c r="A96" s="273"/>
      <c r="B96" s="274"/>
      <c r="C96" s="276"/>
      <c r="D96" s="293"/>
      <c r="E96" s="127" t="s">
        <v>92</v>
      </c>
      <c r="F96" s="28" t="s">
        <v>92</v>
      </c>
      <c r="G96" s="95"/>
      <c r="H96" s="96"/>
      <c r="I96" s="97"/>
      <c r="J96" s="96"/>
      <c r="K96" s="98"/>
      <c r="L96" s="53"/>
      <c r="M96" s="33"/>
      <c r="N96" s="64"/>
      <c r="O96" s="59"/>
      <c r="P96" s="36"/>
      <c r="Q96" s="68"/>
    </row>
    <row r="97" spans="1:17" x14ac:dyDescent="0.25">
      <c r="E97" s="128"/>
      <c r="F97" s="2"/>
      <c r="G97" s="106"/>
      <c r="H97" s="107"/>
      <c r="I97" s="108"/>
      <c r="J97" s="107"/>
      <c r="K97" s="108"/>
      <c r="L97" s="70"/>
      <c r="M97" s="71"/>
      <c r="N97" s="72"/>
      <c r="O97" s="73"/>
      <c r="P97" s="74"/>
      <c r="Q97" s="75"/>
    </row>
    <row r="98" spans="1:17" ht="15.75" thickBot="1" x14ac:dyDescent="0.3">
      <c r="E98" s="128"/>
      <c r="F98" s="2"/>
      <c r="G98" s="99"/>
      <c r="H98" s="100"/>
      <c r="I98" s="101"/>
      <c r="J98" s="100"/>
      <c r="K98" s="101"/>
      <c r="L98" s="51"/>
      <c r="N98" s="61"/>
      <c r="O98" s="51"/>
      <c r="Q98" s="61"/>
    </row>
    <row r="99" spans="1:17" ht="15.75" customHeight="1" x14ac:dyDescent="0.25">
      <c r="A99" s="130">
        <v>14</v>
      </c>
      <c r="B99" s="129" t="s">
        <v>9</v>
      </c>
      <c r="C99" s="27">
        <v>2</v>
      </c>
      <c r="D99" s="26" t="s">
        <v>40</v>
      </c>
      <c r="E99" s="77" t="s">
        <v>46</v>
      </c>
      <c r="F99" s="77" t="s">
        <v>45</v>
      </c>
      <c r="G99" s="87"/>
      <c r="H99" s="88" t="e">
        <f t="shared" si="13"/>
        <v>#REF!</v>
      </c>
      <c r="I99" s="89" t="e">
        <f t="shared" si="12"/>
        <v>#REF!</v>
      </c>
      <c r="J99" s="88"/>
      <c r="K99" s="90" t="e">
        <f t="shared" si="14"/>
        <v>#REF!</v>
      </c>
      <c r="L99" s="52"/>
      <c r="M99" s="31" t="e">
        <f t="shared" si="15"/>
        <v>#REF!</v>
      </c>
      <c r="N99" s="62" t="e">
        <f t="shared" si="16"/>
        <v>#REF!</v>
      </c>
      <c r="O99" s="57"/>
      <c r="P99" s="34" t="e">
        <f t="shared" si="17"/>
        <v>#REF!</v>
      </c>
      <c r="Q99" s="66" t="e">
        <f t="shared" si="18"/>
        <v>#REF!</v>
      </c>
    </row>
    <row r="100" spans="1:17" ht="15.75" thickBot="1" x14ac:dyDescent="0.3">
      <c r="E100" s="128"/>
      <c r="F100" s="2"/>
      <c r="G100" s="99"/>
      <c r="H100" s="100"/>
      <c r="I100" s="101"/>
      <c r="J100" s="100"/>
      <c r="K100" s="101"/>
      <c r="L100" s="51"/>
      <c r="N100" s="61"/>
      <c r="O100" s="51"/>
      <c r="Q100" s="61"/>
    </row>
    <row r="101" spans="1:17" ht="63.75" customHeight="1" thickBot="1" x14ac:dyDescent="0.3">
      <c r="A101" s="124">
        <v>16</v>
      </c>
      <c r="B101" s="125" t="s">
        <v>10</v>
      </c>
      <c r="C101" s="29">
        <v>1</v>
      </c>
      <c r="D101" s="30" t="s">
        <v>41</v>
      </c>
      <c r="E101" s="30" t="s">
        <v>46</v>
      </c>
      <c r="F101" s="30" t="s">
        <v>45</v>
      </c>
      <c r="G101" s="109">
        <v>0</v>
      </c>
      <c r="H101" s="110" t="e">
        <f t="shared" si="13"/>
        <v>#REF!</v>
      </c>
      <c r="I101" s="111" t="e">
        <f t="shared" si="12"/>
        <v>#REF!</v>
      </c>
      <c r="J101" s="110"/>
      <c r="K101" s="112" t="e">
        <f t="shared" si="14"/>
        <v>#REF!</v>
      </c>
      <c r="L101" s="55"/>
      <c r="M101" s="38" t="e">
        <f t="shared" si="15"/>
        <v>#REF!</v>
      </c>
      <c r="N101" s="65" t="e">
        <f t="shared" si="16"/>
        <v>#REF!</v>
      </c>
      <c r="O101" s="60"/>
      <c r="P101" s="39" t="e">
        <f t="shared" si="17"/>
        <v>#REF!</v>
      </c>
      <c r="Q101" s="69" t="e">
        <f t="shared" si="18"/>
        <v>#REF!</v>
      </c>
    </row>
    <row r="102" spans="1:17" x14ac:dyDescent="0.25">
      <c r="E102" s="2"/>
      <c r="F102" s="2"/>
      <c r="G102" s="99"/>
      <c r="H102" s="100"/>
      <c r="I102" s="101"/>
      <c r="J102" s="100"/>
      <c r="K102" s="101"/>
      <c r="L102" s="51"/>
      <c r="N102" s="61"/>
      <c r="O102" s="51"/>
      <c r="Q102" s="61"/>
    </row>
    <row r="103" spans="1:17" ht="15.75" thickBot="1" x14ac:dyDescent="0.3">
      <c r="E103" s="2"/>
      <c r="F103" s="2"/>
      <c r="G103" s="100"/>
      <c r="H103" s="100"/>
      <c r="I103" s="100"/>
      <c r="J103" s="100"/>
      <c r="K103" s="100"/>
    </row>
    <row r="104" spans="1:17" ht="41.25" customHeight="1" thickBot="1" x14ac:dyDescent="0.3">
      <c r="A104" s="124">
        <v>20</v>
      </c>
      <c r="B104" s="125" t="s">
        <v>181</v>
      </c>
      <c r="C104" s="29">
        <v>1.2</v>
      </c>
      <c r="D104" s="30" t="s">
        <v>187</v>
      </c>
      <c r="E104" s="30" t="s">
        <v>46</v>
      </c>
      <c r="F104" s="30" t="s">
        <v>45</v>
      </c>
      <c r="G104" s="109"/>
      <c r="H104" s="110" t="e">
        <f t="shared" si="13"/>
        <v>#REF!</v>
      </c>
      <c r="I104" s="111" t="e">
        <f t="shared" ref="I104" si="30">G104/H104</f>
        <v>#REF!</v>
      </c>
      <c r="J104" s="110"/>
      <c r="K104" s="111" t="e">
        <f t="shared" ref="K104" si="31">(J104-I104)/I104*100</f>
        <v>#REF!</v>
      </c>
      <c r="L104" s="56"/>
      <c r="M104" s="37" t="e">
        <f t="shared" si="15"/>
        <v>#REF!</v>
      </c>
      <c r="N104" s="65" t="e">
        <f t="shared" ref="N104" si="32">L104/M104</f>
        <v>#REF!</v>
      </c>
      <c r="O104" s="60"/>
      <c r="P104" s="39" t="e">
        <f t="shared" si="17"/>
        <v>#REF!</v>
      </c>
      <c r="Q104" s="69" t="e">
        <f t="shared" ref="Q104" si="33">O104/P104</f>
        <v>#REF!</v>
      </c>
    </row>
    <row r="105" spans="1:17" ht="15.75" thickBot="1" x14ac:dyDescent="0.3">
      <c r="E105" s="2"/>
      <c r="F105" s="2"/>
      <c r="G105" s="100"/>
      <c r="H105" s="100"/>
      <c r="I105" s="100"/>
      <c r="J105" s="100"/>
      <c r="K105" s="100"/>
    </row>
    <row r="106" spans="1:17" ht="45.75" thickBot="1" x14ac:dyDescent="0.3">
      <c r="A106" s="130">
        <v>50</v>
      </c>
      <c r="B106" s="129" t="s">
        <v>182</v>
      </c>
      <c r="C106" s="134">
        <v>2</v>
      </c>
      <c r="D106" s="76" t="s">
        <v>183</v>
      </c>
      <c r="E106" s="76" t="s">
        <v>46</v>
      </c>
      <c r="F106" s="76" t="s">
        <v>45</v>
      </c>
      <c r="G106" s="113"/>
      <c r="H106" s="114" t="e">
        <f t="shared" si="13"/>
        <v>#REF!</v>
      </c>
      <c r="I106" s="115" t="e">
        <f t="shared" ref="I106" si="34">G106/H106</f>
        <v>#REF!</v>
      </c>
      <c r="J106" s="114"/>
      <c r="K106" s="116" t="e">
        <f t="shared" ref="K106" si="35">(J106-I106)/I106*100</f>
        <v>#REF!</v>
      </c>
      <c r="L106" s="78"/>
      <c r="M106" s="79" t="e">
        <f t="shared" si="15"/>
        <v>#REF!</v>
      </c>
      <c r="N106" s="80" t="e">
        <f t="shared" ref="N106" si="36">L106/M106</f>
        <v>#REF!</v>
      </c>
      <c r="O106" s="81"/>
      <c r="P106" s="82" t="e">
        <f t="shared" si="17"/>
        <v>#REF!</v>
      </c>
      <c r="Q106" s="83" t="e">
        <f t="shared" ref="Q106" si="37">O106/P106</f>
        <v>#REF!</v>
      </c>
    </row>
    <row r="107" spans="1:17" x14ac:dyDescent="0.25">
      <c r="G107" s="100"/>
      <c r="H107" s="100"/>
      <c r="I107" s="100"/>
      <c r="J107" s="100"/>
      <c r="K107" s="100"/>
    </row>
    <row r="108" spans="1:17" x14ac:dyDescent="0.25">
      <c r="B108" t="s">
        <v>184</v>
      </c>
      <c r="G108" s="99"/>
      <c r="H108" s="100"/>
      <c r="I108" s="100"/>
      <c r="J108" s="100"/>
      <c r="K108" s="100"/>
      <c r="L108" s="84"/>
      <c r="O108" s="84"/>
    </row>
    <row r="109" spans="1:17" x14ac:dyDescent="0.25">
      <c r="F109" t="s">
        <v>185</v>
      </c>
      <c r="G109" s="99"/>
      <c r="H109" s="99"/>
      <c r="I109" s="99"/>
      <c r="J109" s="99"/>
      <c r="K109" s="99"/>
      <c r="L109" s="84"/>
      <c r="M109" s="84"/>
      <c r="N109" s="84"/>
      <c r="O109" s="84"/>
      <c r="P109" s="84"/>
      <c r="Q109" s="84"/>
    </row>
    <row r="110" spans="1:17" x14ac:dyDescent="0.25">
      <c r="L110" s="86"/>
      <c r="M110" s="86"/>
      <c r="N110" s="86"/>
      <c r="O110" s="86"/>
    </row>
    <row r="111" spans="1:17" x14ac:dyDescent="0.25">
      <c r="G111" s="85"/>
    </row>
  </sheetData>
  <mergeCells count="65">
    <mergeCell ref="C91:C92"/>
    <mergeCell ref="D91:D92"/>
    <mergeCell ref="C94:C96"/>
    <mergeCell ref="D94:D96"/>
    <mergeCell ref="C78:C81"/>
    <mergeCell ref="D78:D81"/>
    <mergeCell ref="C82:C84"/>
    <mergeCell ref="D82:D84"/>
    <mergeCell ref="C85:C87"/>
    <mergeCell ref="D85:D87"/>
    <mergeCell ref="D88:D90"/>
    <mergeCell ref="C88:C90"/>
    <mergeCell ref="D52:D53"/>
    <mergeCell ref="C64:C66"/>
    <mergeCell ref="D64:D66"/>
    <mergeCell ref="C70:C73"/>
    <mergeCell ref="D70:D73"/>
    <mergeCell ref="C61:C63"/>
    <mergeCell ref="D61:D63"/>
    <mergeCell ref="D57:D58"/>
    <mergeCell ref="C57:C58"/>
    <mergeCell ref="D37:D39"/>
    <mergeCell ref="C40:C43"/>
    <mergeCell ref="D40:D43"/>
    <mergeCell ref="C46:C50"/>
    <mergeCell ref="D46:D50"/>
    <mergeCell ref="D25:D26"/>
    <mergeCell ref="D28:D32"/>
    <mergeCell ref="C28:C32"/>
    <mergeCell ref="C34:C36"/>
    <mergeCell ref="D34:D36"/>
    <mergeCell ref="D13:D17"/>
    <mergeCell ref="C18:C20"/>
    <mergeCell ref="D18:D20"/>
    <mergeCell ref="C21:C23"/>
    <mergeCell ref="D21:D23"/>
    <mergeCell ref="D5:D6"/>
    <mergeCell ref="C7:C9"/>
    <mergeCell ref="D7:D9"/>
    <mergeCell ref="C10:C12"/>
    <mergeCell ref="D10:D12"/>
    <mergeCell ref="A60:A68"/>
    <mergeCell ref="B60:B68"/>
    <mergeCell ref="A70:A73"/>
    <mergeCell ref="B70:B73"/>
    <mergeCell ref="A78:A96"/>
    <mergeCell ref="B78:B96"/>
    <mergeCell ref="A2:B2"/>
    <mergeCell ref="B3:B26"/>
    <mergeCell ref="A3:A26"/>
    <mergeCell ref="A28:A32"/>
    <mergeCell ref="B28:B32"/>
    <mergeCell ref="A57:A58"/>
    <mergeCell ref="B57:B58"/>
    <mergeCell ref="C5:C6"/>
    <mergeCell ref="A34:A43"/>
    <mergeCell ref="B34:B43"/>
    <mergeCell ref="A45:A50"/>
    <mergeCell ref="B45:B50"/>
    <mergeCell ref="A52:A53"/>
    <mergeCell ref="B52:B53"/>
    <mergeCell ref="C13:C17"/>
    <mergeCell ref="C25:C26"/>
    <mergeCell ref="C37:C39"/>
    <mergeCell ref="C52:C53"/>
  </mergeCells>
  <pageMargins left="0.7" right="0.7" top="0.75" bottom="0.75" header="0.3" footer="0.3"/>
  <pageSetup paperSize="8" scale="82" fitToHeight="0" orientation="landscape" r:id="rId1"/>
  <rowBreaks count="1" manualBreakCount="1">
    <brk id="68"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6"/>
  <dimension ref="A1:IU65343"/>
  <sheetViews>
    <sheetView topLeftCell="A53" workbookViewId="0">
      <selection activeCell="Q68" sqref="Q68"/>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4" t="s">
        <v>277</v>
      </c>
      <c r="B1" s="405"/>
      <c r="C1" s="405"/>
      <c r="D1" s="405"/>
      <c r="E1" s="405"/>
      <c r="F1" s="405"/>
      <c r="G1" s="405"/>
      <c r="H1" s="405"/>
      <c r="I1" s="405"/>
      <c r="J1" s="405"/>
      <c r="K1" s="405"/>
      <c r="L1" s="405"/>
      <c r="M1" s="405"/>
      <c r="N1" s="405"/>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6" t="s">
        <v>197</v>
      </c>
      <c r="B3" s="407"/>
      <c r="C3" s="407"/>
      <c r="D3" s="408"/>
      <c r="E3" s="409"/>
      <c r="F3" s="410"/>
      <c r="G3" s="410"/>
      <c r="H3" s="411"/>
      <c r="I3" s="412" t="s">
        <v>209</v>
      </c>
      <c r="J3" s="412"/>
      <c r="K3" s="412"/>
      <c r="L3" s="412"/>
      <c r="M3" s="412"/>
      <c r="N3" s="412"/>
    </row>
    <row r="4" spans="1:23" s="8" customFormat="1" ht="12.75" customHeight="1" x14ac:dyDescent="0.25">
      <c r="A4" s="413" t="s">
        <v>198</v>
      </c>
      <c r="B4" s="414"/>
      <c r="C4" s="414"/>
      <c r="D4" s="415"/>
      <c r="E4" s="419"/>
      <c r="F4" s="420"/>
      <c r="G4" s="420"/>
      <c r="H4" s="420"/>
      <c r="I4" s="421" t="s">
        <v>210</v>
      </c>
      <c r="J4" s="422"/>
      <c r="K4" s="422"/>
      <c r="L4" s="423"/>
      <c r="M4" s="423"/>
      <c r="N4" s="424"/>
    </row>
    <row r="5" spans="1:23" s="8" customFormat="1" ht="21.75" customHeight="1" x14ac:dyDescent="0.25">
      <c r="A5" s="416"/>
      <c r="B5" s="417"/>
      <c r="C5" s="417"/>
      <c r="D5" s="418"/>
      <c r="E5" s="420"/>
      <c r="F5" s="420"/>
      <c r="G5" s="420"/>
      <c r="H5" s="420"/>
      <c r="I5" s="425"/>
      <c r="J5" s="426"/>
      <c r="K5" s="426"/>
      <c r="L5" s="426"/>
      <c r="M5" s="426"/>
      <c r="N5" s="427"/>
    </row>
    <row r="6" spans="1:23" s="8" customFormat="1" ht="21.75" customHeight="1" x14ac:dyDescent="0.25">
      <c r="A6" s="394" t="s">
        <v>105</v>
      </c>
      <c r="B6" s="395"/>
      <c r="C6" s="395"/>
      <c r="D6" s="396"/>
      <c r="E6" s="400"/>
      <c r="F6" s="400"/>
      <c r="G6" s="400"/>
      <c r="H6" s="401"/>
      <c r="I6" s="335" t="s">
        <v>106</v>
      </c>
      <c r="J6" s="335"/>
      <c r="K6" s="335"/>
      <c r="L6" s="335"/>
      <c r="M6" s="335"/>
      <c r="N6" s="335"/>
    </row>
    <row r="7" spans="1:23" s="8" customFormat="1" ht="27" customHeight="1" x14ac:dyDescent="0.25">
      <c r="A7" s="397"/>
      <c r="B7" s="398"/>
      <c r="C7" s="398"/>
      <c r="D7" s="399"/>
      <c r="E7" s="402"/>
      <c r="F7" s="402"/>
      <c r="G7" s="402"/>
      <c r="H7" s="403"/>
      <c r="I7" s="335">
        <v>2020</v>
      </c>
      <c r="J7" s="335"/>
      <c r="K7" s="335">
        <v>2021</v>
      </c>
      <c r="L7" s="335"/>
      <c r="M7" s="335">
        <v>2022</v>
      </c>
      <c r="N7" s="335"/>
    </row>
    <row r="8" spans="1:23" s="8" customFormat="1" ht="31.5" customHeight="1" x14ac:dyDescent="0.25">
      <c r="A8" s="428" t="s">
        <v>107</v>
      </c>
      <c r="B8" s="429"/>
      <c r="C8" s="429"/>
      <c r="D8" s="430"/>
      <c r="E8" s="431"/>
      <c r="F8" s="431"/>
      <c r="G8" s="431"/>
      <c r="H8" s="432"/>
      <c r="I8" s="433" t="s">
        <v>108</v>
      </c>
      <c r="J8" s="434"/>
      <c r="K8" s="435" t="s">
        <v>108</v>
      </c>
      <c r="L8" s="435"/>
      <c r="M8" s="435" t="s">
        <v>108</v>
      </c>
      <c r="N8" s="435"/>
    </row>
    <row r="9" spans="1:23" ht="38.25" customHeight="1" x14ac:dyDescent="0.25">
      <c r="A9" s="389" t="s">
        <v>109</v>
      </c>
      <c r="B9" s="390"/>
      <c r="C9" s="391" t="s">
        <v>211</v>
      </c>
      <c r="D9" s="392"/>
      <c r="E9" s="392"/>
      <c r="F9" s="392"/>
      <c r="G9" s="392"/>
      <c r="H9" s="392"/>
      <c r="I9" s="392"/>
      <c r="J9" s="392"/>
      <c r="K9" s="392"/>
      <c r="L9" s="392"/>
      <c r="M9" s="392"/>
      <c r="N9" s="393"/>
    </row>
    <row r="10" spans="1:23" ht="19.5" customHeight="1" x14ac:dyDescent="0.25">
      <c r="A10" s="373" t="s">
        <v>110</v>
      </c>
      <c r="B10" s="374"/>
      <c r="C10" s="379" t="s">
        <v>212</v>
      </c>
      <c r="D10" s="380"/>
      <c r="E10" s="380"/>
      <c r="F10" s="380"/>
      <c r="G10" s="380"/>
      <c r="H10" s="380"/>
      <c r="I10" s="380"/>
      <c r="J10" s="380"/>
      <c r="K10" s="380"/>
      <c r="L10" s="380"/>
      <c r="M10" s="380"/>
      <c r="N10" s="381"/>
    </row>
    <row r="11" spans="1:23" ht="19.5" customHeight="1" x14ac:dyDescent="0.25">
      <c r="A11" s="375"/>
      <c r="B11" s="376"/>
      <c r="C11" s="382"/>
      <c r="D11" s="383"/>
      <c r="E11" s="383"/>
      <c r="F11" s="383"/>
      <c r="G11" s="383"/>
      <c r="H11" s="383"/>
      <c r="I11" s="383"/>
      <c r="J11" s="383"/>
      <c r="K11" s="383"/>
      <c r="L11" s="383"/>
      <c r="M11" s="383"/>
      <c r="N11" s="384"/>
    </row>
    <row r="12" spans="1:23" ht="22.5" customHeight="1" x14ac:dyDescent="0.25">
      <c r="A12" s="375"/>
      <c r="B12" s="376"/>
      <c r="C12" s="382"/>
      <c r="D12" s="383"/>
      <c r="E12" s="383"/>
      <c r="F12" s="383"/>
      <c r="G12" s="383"/>
      <c r="H12" s="383"/>
      <c r="I12" s="383"/>
      <c r="J12" s="383"/>
      <c r="K12" s="383"/>
      <c r="L12" s="383"/>
      <c r="M12" s="383"/>
      <c r="N12" s="384"/>
    </row>
    <row r="13" spans="1:23" ht="31.5" customHeight="1" x14ac:dyDescent="0.25">
      <c r="A13" s="375"/>
      <c r="B13" s="376"/>
      <c r="C13" s="382"/>
      <c r="D13" s="383"/>
      <c r="E13" s="383"/>
      <c r="F13" s="383"/>
      <c r="G13" s="383"/>
      <c r="H13" s="383"/>
      <c r="I13" s="383"/>
      <c r="J13" s="383"/>
      <c r="K13" s="383"/>
      <c r="L13" s="383"/>
      <c r="M13" s="383"/>
      <c r="N13" s="384"/>
    </row>
    <row r="14" spans="1:23" ht="18.75" hidden="1" customHeight="1" x14ac:dyDescent="0.25">
      <c r="A14" s="375"/>
      <c r="B14" s="376"/>
      <c r="C14" s="382"/>
      <c r="D14" s="383"/>
      <c r="E14" s="383"/>
      <c r="F14" s="383"/>
      <c r="G14" s="383"/>
      <c r="H14" s="383"/>
      <c r="I14" s="383"/>
      <c r="J14" s="383"/>
      <c r="K14" s="383"/>
      <c r="L14" s="383"/>
      <c r="M14" s="383"/>
      <c r="N14" s="384"/>
    </row>
    <row r="15" spans="1:23" ht="16.5" hidden="1" customHeight="1" x14ac:dyDescent="0.25">
      <c r="A15" s="375"/>
      <c r="B15" s="376"/>
      <c r="C15" s="382"/>
      <c r="D15" s="383"/>
      <c r="E15" s="383"/>
      <c r="F15" s="383"/>
      <c r="G15" s="383"/>
      <c r="H15" s="383"/>
      <c r="I15" s="383"/>
      <c r="J15" s="383"/>
      <c r="K15" s="383"/>
      <c r="L15" s="383"/>
      <c r="M15" s="383"/>
      <c r="N15" s="384"/>
    </row>
    <row r="16" spans="1:23" ht="23.25" hidden="1" customHeight="1" x14ac:dyDescent="0.25">
      <c r="A16" s="375"/>
      <c r="B16" s="376"/>
      <c r="C16" s="382"/>
      <c r="D16" s="383"/>
      <c r="E16" s="383"/>
      <c r="F16" s="383"/>
      <c r="G16" s="383"/>
      <c r="H16" s="383"/>
      <c r="I16" s="383"/>
      <c r="J16" s="383"/>
      <c r="K16" s="383"/>
      <c r="L16" s="383"/>
      <c r="M16" s="383"/>
      <c r="N16" s="384"/>
    </row>
    <row r="17" spans="1:29" ht="20.25" hidden="1" customHeight="1" x14ac:dyDescent="0.25">
      <c r="A17" s="375"/>
      <c r="B17" s="376"/>
      <c r="C17" s="382"/>
      <c r="D17" s="383"/>
      <c r="E17" s="383"/>
      <c r="F17" s="383"/>
      <c r="G17" s="383"/>
      <c r="H17" s="383"/>
      <c r="I17" s="383"/>
      <c r="J17" s="383"/>
      <c r="K17" s="383"/>
      <c r="L17" s="383"/>
      <c r="M17" s="383"/>
      <c r="N17" s="384"/>
    </row>
    <row r="18" spans="1:29" ht="13.5" hidden="1" customHeight="1" x14ac:dyDescent="0.25">
      <c r="A18" s="375"/>
      <c r="B18" s="376"/>
      <c r="C18" s="382"/>
      <c r="D18" s="383"/>
      <c r="E18" s="383"/>
      <c r="F18" s="383"/>
      <c r="G18" s="383"/>
      <c r="H18" s="383"/>
      <c r="I18" s="383"/>
      <c r="J18" s="383"/>
      <c r="K18" s="383"/>
      <c r="L18" s="383"/>
      <c r="M18" s="383"/>
      <c r="N18" s="384"/>
    </row>
    <row r="19" spans="1:29" ht="13.5" hidden="1" customHeight="1" x14ac:dyDescent="0.25">
      <c r="A19" s="375"/>
      <c r="B19" s="376"/>
      <c r="C19" s="382"/>
      <c r="D19" s="383"/>
      <c r="E19" s="383"/>
      <c r="F19" s="383"/>
      <c r="G19" s="383"/>
      <c r="H19" s="383"/>
      <c r="I19" s="383"/>
      <c r="J19" s="383"/>
      <c r="K19" s="383"/>
      <c r="L19" s="383"/>
      <c r="M19" s="383"/>
      <c r="N19" s="384"/>
    </row>
    <row r="20" spans="1:29" ht="13.5" customHeight="1" x14ac:dyDescent="0.25">
      <c r="A20" s="375"/>
      <c r="B20" s="376"/>
      <c r="C20" s="382"/>
      <c r="D20" s="383"/>
      <c r="E20" s="383"/>
      <c r="F20" s="383"/>
      <c r="G20" s="383"/>
      <c r="H20" s="383"/>
      <c r="I20" s="383"/>
      <c r="J20" s="383"/>
      <c r="K20" s="383"/>
      <c r="L20" s="383"/>
      <c r="M20" s="383"/>
      <c r="N20" s="384"/>
    </row>
    <row r="21" spans="1:29" ht="13.5" customHeight="1" x14ac:dyDescent="0.25">
      <c r="A21" s="375"/>
      <c r="B21" s="376"/>
      <c r="C21" s="382"/>
      <c r="D21" s="383"/>
      <c r="E21" s="383"/>
      <c r="F21" s="383"/>
      <c r="G21" s="383"/>
      <c r="H21" s="383"/>
      <c r="I21" s="383"/>
      <c r="J21" s="383"/>
      <c r="K21" s="383"/>
      <c r="L21" s="383"/>
      <c r="M21" s="383"/>
      <c r="N21" s="384"/>
    </row>
    <row r="22" spans="1:29" ht="62.25" customHeight="1" x14ac:dyDescent="0.25">
      <c r="A22" s="377"/>
      <c r="B22" s="378"/>
      <c r="C22" s="385"/>
      <c r="D22" s="386"/>
      <c r="E22" s="386"/>
      <c r="F22" s="386"/>
      <c r="G22" s="386"/>
      <c r="H22" s="386"/>
      <c r="I22" s="386"/>
      <c r="J22" s="386"/>
      <c r="K22" s="386"/>
      <c r="L22" s="386"/>
      <c r="M22" s="386"/>
      <c r="N22" s="387"/>
    </row>
    <row r="23" spans="1:29" ht="18.75" customHeight="1" x14ac:dyDescent="0.25">
      <c r="A23" s="354" t="s">
        <v>111</v>
      </c>
      <c r="B23" s="388"/>
      <c r="C23" s="388"/>
      <c r="D23" s="388"/>
      <c r="E23" s="388"/>
      <c r="F23" s="388"/>
      <c r="G23" s="388"/>
      <c r="H23" s="388"/>
      <c r="I23" s="388"/>
      <c r="J23" s="388"/>
      <c r="K23" s="388"/>
      <c r="L23" s="388"/>
      <c r="M23" s="388"/>
      <c r="N23" s="355"/>
      <c r="R23" s="158"/>
      <c r="S23" s="158"/>
      <c r="T23" s="158"/>
      <c r="U23" s="158"/>
      <c r="V23" s="158"/>
      <c r="W23" s="158"/>
      <c r="X23" s="158"/>
      <c r="Y23" s="158"/>
      <c r="Z23" s="158"/>
      <c r="AA23" s="158"/>
      <c r="AB23" s="158"/>
      <c r="AC23" s="158"/>
    </row>
    <row r="24" spans="1:29" ht="42" customHeight="1" x14ac:dyDescent="0.25">
      <c r="A24" s="9">
        <v>1</v>
      </c>
      <c r="B24" s="369" t="s">
        <v>213</v>
      </c>
      <c r="C24" s="370"/>
      <c r="D24" s="370"/>
      <c r="E24" s="370"/>
      <c r="F24" s="370"/>
      <c r="G24" s="371"/>
      <c r="H24" s="9">
        <v>6</v>
      </c>
      <c r="I24" s="369" t="s">
        <v>214</v>
      </c>
      <c r="J24" s="370"/>
      <c r="K24" s="370"/>
      <c r="L24" s="370"/>
      <c r="M24" s="370"/>
      <c r="N24" s="371"/>
      <c r="R24" s="158"/>
      <c r="S24" s="158"/>
      <c r="T24" s="158"/>
      <c r="U24" s="158"/>
      <c r="V24" s="158"/>
      <c r="W24" s="158"/>
      <c r="X24" s="158"/>
      <c r="Y24" s="158"/>
      <c r="Z24" s="158"/>
      <c r="AA24" s="158"/>
      <c r="AB24" s="158"/>
      <c r="AC24" s="158"/>
    </row>
    <row r="25" spans="1:29" ht="40.5" customHeight="1" x14ac:dyDescent="0.25">
      <c r="A25" s="9">
        <v>2</v>
      </c>
      <c r="B25" s="369" t="s">
        <v>215</v>
      </c>
      <c r="C25" s="370"/>
      <c r="D25" s="370"/>
      <c r="E25" s="370"/>
      <c r="F25" s="370"/>
      <c r="G25" s="371"/>
      <c r="H25" s="9">
        <v>7</v>
      </c>
      <c r="I25" s="369" t="s">
        <v>216</v>
      </c>
      <c r="J25" s="370"/>
      <c r="K25" s="370"/>
      <c r="L25" s="370"/>
      <c r="M25" s="370"/>
      <c r="N25" s="371"/>
      <c r="R25" s="158"/>
      <c r="S25" s="158"/>
      <c r="T25" s="158"/>
      <c r="U25" s="158"/>
      <c r="V25" s="158"/>
      <c r="W25" s="158"/>
      <c r="X25" s="158"/>
      <c r="Y25" s="158"/>
      <c r="Z25" s="158"/>
      <c r="AA25" s="158"/>
      <c r="AB25" s="158"/>
      <c r="AC25" s="158"/>
    </row>
    <row r="26" spans="1:29" ht="38.25" customHeight="1" x14ac:dyDescent="0.25">
      <c r="A26" s="9">
        <v>3</v>
      </c>
      <c r="B26" s="369" t="s">
        <v>217</v>
      </c>
      <c r="C26" s="370"/>
      <c r="D26" s="370"/>
      <c r="E26" s="370"/>
      <c r="F26" s="370"/>
      <c r="G26" s="371"/>
      <c r="H26" s="9">
        <v>8</v>
      </c>
      <c r="I26" s="369" t="s">
        <v>218</v>
      </c>
      <c r="J26" s="370"/>
      <c r="K26" s="370"/>
      <c r="L26" s="370"/>
      <c r="M26" s="370"/>
      <c r="N26" s="371"/>
      <c r="R26" s="158"/>
      <c r="S26" s="158"/>
      <c r="T26" s="158"/>
      <c r="U26" s="158"/>
      <c r="V26" s="158"/>
      <c r="W26" s="158"/>
      <c r="X26" s="158"/>
      <c r="Y26" s="158"/>
      <c r="Z26" s="158"/>
      <c r="AA26" s="158"/>
      <c r="AB26" s="158"/>
      <c r="AC26" s="158"/>
    </row>
    <row r="27" spans="1:29" ht="33.75" customHeight="1" x14ac:dyDescent="0.25">
      <c r="A27" s="9">
        <v>4</v>
      </c>
      <c r="B27" s="369" t="s">
        <v>219</v>
      </c>
      <c r="C27" s="370"/>
      <c r="D27" s="370"/>
      <c r="E27" s="370"/>
      <c r="F27" s="370"/>
      <c r="G27" s="371"/>
      <c r="H27" s="9"/>
      <c r="I27" s="369"/>
      <c r="J27" s="370"/>
      <c r="K27" s="370"/>
      <c r="L27" s="370"/>
      <c r="M27" s="370"/>
      <c r="N27" s="371"/>
    </row>
    <row r="28" spans="1:29" ht="43.5" customHeight="1" x14ac:dyDescent="0.25">
      <c r="A28" s="9">
        <v>5</v>
      </c>
      <c r="B28" s="369" t="s">
        <v>220</v>
      </c>
      <c r="C28" s="370"/>
      <c r="D28" s="370"/>
      <c r="E28" s="370"/>
      <c r="F28" s="370"/>
      <c r="G28" s="371"/>
      <c r="H28" s="9"/>
      <c r="I28" s="372"/>
      <c r="J28" s="372"/>
      <c r="K28" s="372"/>
      <c r="L28" s="372"/>
      <c r="M28" s="372"/>
      <c r="N28" s="372"/>
    </row>
    <row r="29" spans="1:29" ht="15" x14ac:dyDescent="0.25">
      <c r="A29" s="365" t="s">
        <v>305</v>
      </c>
      <c r="B29" s="366"/>
      <c r="C29" s="366"/>
      <c r="D29" s="366"/>
      <c r="E29" s="366"/>
      <c r="F29" s="366"/>
      <c r="G29" s="366"/>
      <c r="H29" s="366"/>
      <c r="I29" s="366"/>
      <c r="J29" s="366"/>
      <c r="K29" s="366"/>
      <c r="L29" s="366"/>
      <c r="M29" s="366"/>
      <c r="N29" s="366"/>
      <c r="O29" s="367"/>
      <c r="P29" s="367"/>
      <c r="Q29" s="367"/>
      <c r="R29" s="368"/>
    </row>
    <row r="30" spans="1:29" ht="27.75" customHeight="1" x14ac:dyDescent="0.25">
      <c r="A30" s="351" t="s">
        <v>113</v>
      </c>
      <c r="B30" s="352"/>
      <c r="C30" s="352"/>
      <c r="D30" s="352"/>
      <c r="E30" s="352"/>
      <c r="F30" s="352"/>
      <c r="G30" s="352"/>
      <c r="H30" s="353"/>
      <c r="I30" s="354" t="s">
        <v>303</v>
      </c>
      <c r="J30" s="355"/>
      <c r="K30" s="356" t="s">
        <v>304</v>
      </c>
      <c r="L30" s="356"/>
      <c r="M30" s="343" t="s">
        <v>114</v>
      </c>
      <c r="N30" s="343"/>
      <c r="O30" s="343">
        <v>2021</v>
      </c>
      <c r="P30" s="343"/>
      <c r="Q30" s="343">
        <v>2022</v>
      </c>
      <c r="R30" s="343"/>
    </row>
    <row r="31" spans="1:29" x14ac:dyDescent="0.25">
      <c r="A31" s="357" t="s">
        <v>221</v>
      </c>
      <c r="B31" s="358"/>
      <c r="C31" s="358"/>
      <c r="D31" s="358"/>
      <c r="E31" s="358"/>
      <c r="F31" s="358"/>
      <c r="G31" s="358"/>
      <c r="H31" s="359"/>
      <c r="I31" s="347"/>
      <c r="J31" s="347"/>
      <c r="K31" s="360"/>
      <c r="L31" s="360"/>
      <c r="M31" s="347"/>
      <c r="N31" s="347"/>
      <c r="O31" s="347"/>
      <c r="P31" s="347"/>
      <c r="Q31" s="347"/>
      <c r="R31" s="347"/>
    </row>
    <row r="32" spans="1:29" x14ac:dyDescent="0.25">
      <c r="A32" s="357" t="s">
        <v>222</v>
      </c>
      <c r="B32" s="358"/>
      <c r="C32" s="358"/>
      <c r="D32" s="358"/>
      <c r="E32" s="358"/>
      <c r="F32" s="358"/>
      <c r="G32" s="358"/>
      <c r="H32" s="359"/>
      <c r="I32" s="347" t="s">
        <v>223</v>
      </c>
      <c r="J32" s="347"/>
      <c r="K32" s="360"/>
      <c r="L32" s="360"/>
      <c r="M32" s="347"/>
      <c r="N32" s="347"/>
      <c r="O32" s="347" t="s">
        <v>223</v>
      </c>
      <c r="P32" s="347"/>
      <c r="Q32" s="347" t="s">
        <v>223</v>
      </c>
      <c r="R32" s="347"/>
    </row>
    <row r="33" spans="1:18" x14ac:dyDescent="0.25">
      <c r="A33" s="357" t="s">
        <v>224</v>
      </c>
      <c r="B33" s="358"/>
      <c r="C33" s="358"/>
      <c r="D33" s="358"/>
      <c r="E33" s="358"/>
      <c r="F33" s="358"/>
      <c r="G33" s="358"/>
      <c r="H33" s="359"/>
      <c r="I33" s="348">
        <v>1</v>
      </c>
      <c r="J33" s="347"/>
      <c r="K33" s="360">
        <v>100</v>
      </c>
      <c r="L33" s="360"/>
      <c r="M33" s="347"/>
      <c r="N33" s="347"/>
      <c r="O33" s="348">
        <v>1</v>
      </c>
      <c r="P33" s="347"/>
      <c r="Q33" s="348">
        <v>1</v>
      </c>
      <c r="R33" s="347"/>
    </row>
    <row r="34" spans="1:18" ht="37.5" customHeight="1" x14ac:dyDescent="0.25">
      <c r="A34" s="357" t="s">
        <v>225</v>
      </c>
      <c r="B34" s="358"/>
      <c r="C34" s="358"/>
      <c r="D34" s="358"/>
      <c r="E34" s="358"/>
      <c r="F34" s="358"/>
      <c r="G34" s="358"/>
      <c r="H34" s="359"/>
      <c r="I34" s="348">
        <v>1</v>
      </c>
      <c r="J34" s="347"/>
      <c r="K34" s="360">
        <v>100</v>
      </c>
      <c r="L34" s="360"/>
      <c r="M34" s="347"/>
      <c r="N34" s="347"/>
      <c r="O34" s="348">
        <v>1</v>
      </c>
      <c r="P34" s="347"/>
      <c r="Q34" s="348">
        <v>1</v>
      </c>
      <c r="R34" s="347"/>
    </row>
    <row r="35" spans="1:18" ht="39" customHeight="1" x14ac:dyDescent="0.25">
      <c r="A35" s="351" t="s">
        <v>115</v>
      </c>
      <c r="B35" s="352"/>
      <c r="C35" s="352"/>
      <c r="D35" s="352"/>
      <c r="E35" s="352"/>
      <c r="F35" s="352"/>
      <c r="G35" s="352"/>
      <c r="H35" s="353"/>
      <c r="I35" s="354" t="s">
        <v>303</v>
      </c>
      <c r="J35" s="355"/>
      <c r="K35" s="356" t="s">
        <v>304</v>
      </c>
      <c r="L35" s="356"/>
      <c r="M35" s="343" t="s">
        <v>114</v>
      </c>
      <c r="N35" s="343"/>
      <c r="O35" s="343">
        <v>2021</v>
      </c>
      <c r="P35" s="343"/>
      <c r="Q35" s="343">
        <v>2022</v>
      </c>
      <c r="R35" s="343"/>
    </row>
    <row r="36" spans="1:18" ht="24.75" customHeight="1" x14ac:dyDescent="0.25">
      <c r="A36" s="357" t="s">
        <v>226</v>
      </c>
      <c r="B36" s="358"/>
      <c r="C36" s="358"/>
      <c r="D36" s="358"/>
      <c r="E36" s="358"/>
      <c r="F36" s="358"/>
      <c r="G36" s="358"/>
      <c r="H36" s="359"/>
      <c r="I36" s="362">
        <v>43861</v>
      </c>
      <c r="J36" s="347"/>
      <c r="K36" s="362">
        <v>44219</v>
      </c>
      <c r="L36" s="347"/>
      <c r="M36" s="347"/>
      <c r="N36" s="347"/>
      <c r="O36" s="362">
        <v>44227</v>
      </c>
      <c r="P36" s="347"/>
      <c r="Q36" s="362">
        <v>44592</v>
      </c>
      <c r="R36" s="347"/>
    </row>
    <row r="37" spans="1:18" ht="23.25" customHeight="1" x14ac:dyDescent="0.25">
      <c r="A37" s="357" t="s">
        <v>215</v>
      </c>
      <c r="B37" s="358"/>
      <c r="C37" s="358"/>
      <c r="D37" s="358"/>
      <c r="E37" s="358"/>
      <c r="F37" s="358"/>
      <c r="G37" s="358"/>
      <c r="H37" s="359"/>
      <c r="I37" s="362">
        <v>43951</v>
      </c>
      <c r="J37" s="347"/>
      <c r="K37" s="362">
        <v>44397</v>
      </c>
      <c r="L37" s="347"/>
      <c r="M37" s="347"/>
      <c r="N37" s="347"/>
      <c r="O37" s="362">
        <v>44316</v>
      </c>
      <c r="P37" s="347"/>
      <c r="Q37" s="362">
        <v>44681</v>
      </c>
      <c r="R37" s="347"/>
    </row>
    <row r="38" spans="1:18" ht="20.25" customHeight="1" x14ac:dyDescent="0.25">
      <c r="A38" s="357" t="s">
        <v>227</v>
      </c>
      <c r="B38" s="358"/>
      <c r="C38" s="358"/>
      <c r="D38" s="358"/>
      <c r="E38" s="358"/>
      <c r="F38" s="358"/>
      <c r="G38" s="358"/>
      <c r="H38" s="359"/>
      <c r="I38" s="362">
        <v>44180</v>
      </c>
      <c r="J38" s="347"/>
      <c r="K38" s="363">
        <v>44545</v>
      </c>
      <c r="L38" s="364"/>
      <c r="M38" s="347"/>
      <c r="N38" s="347"/>
      <c r="O38" s="362">
        <v>44545</v>
      </c>
      <c r="P38" s="347"/>
      <c r="Q38" s="362">
        <v>44910</v>
      </c>
      <c r="R38" s="347"/>
    </row>
    <row r="39" spans="1:18" ht="26.25" customHeight="1" x14ac:dyDescent="0.25">
      <c r="A39" s="357" t="s">
        <v>228</v>
      </c>
      <c r="B39" s="358"/>
      <c r="C39" s="358"/>
      <c r="D39" s="358"/>
      <c r="E39" s="358"/>
      <c r="F39" s="358"/>
      <c r="G39" s="358"/>
      <c r="H39" s="359"/>
      <c r="I39" s="362">
        <v>44196</v>
      </c>
      <c r="J39" s="347"/>
      <c r="K39" s="362">
        <v>44561</v>
      </c>
      <c r="L39" s="347"/>
      <c r="M39" s="347"/>
      <c r="N39" s="347"/>
      <c r="O39" s="362">
        <v>44561</v>
      </c>
      <c r="P39" s="347"/>
      <c r="Q39" s="362">
        <v>44926</v>
      </c>
      <c r="R39" s="347"/>
    </row>
    <row r="40" spans="1:18" x14ac:dyDescent="0.25">
      <c r="A40" s="357"/>
      <c r="B40" s="358"/>
      <c r="C40" s="358"/>
      <c r="D40" s="358"/>
      <c r="E40" s="358"/>
      <c r="F40" s="358"/>
      <c r="G40" s="358"/>
      <c r="H40" s="359"/>
      <c r="I40" s="362" t="s">
        <v>229</v>
      </c>
      <c r="J40" s="347"/>
      <c r="K40" s="362"/>
      <c r="L40" s="347"/>
      <c r="M40" s="347"/>
      <c r="N40" s="347"/>
      <c r="O40" s="362"/>
      <c r="P40" s="347"/>
      <c r="Q40" s="362"/>
      <c r="R40" s="347"/>
    </row>
    <row r="41" spans="1:18" ht="24.75" customHeight="1" x14ac:dyDescent="0.25">
      <c r="A41" s="357"/>
      <c r="B41" s="358"/>
      <c r="C41" s="358"/>
      <c r="D41" s="358"/>
      <c r="E41" s="358"/>
      <c r="F41" s="358"/>
      <c r="G41" s="358"/>
      <c r="H41" s="359"/>
      <c r="I41" s="362"/>
      <c r="J41" s="347"/>
      <c r="K41" s="362"/>
      <c r="L41" s="347"/>
      <c r="M41" s="347"/>
      <c r="N41" s="347"/>
      <c r="O41" s="362"/>
      <c r="P41" s="347"/>
      <c r="Q41" s="362"/>
      <c r="R41" s="347"/>
    </row>
    <row r="42" spans="1:18" ht="21.75" customHeight="1" x14ac:dyDescent="0.25">
      <c r="A42" s="351" t="s">
        <v>116</v>
      </c>
      <c r="B42" s="352"/>
      <c r="C42" s="352"/>
      <c r="D42" s="352"/>
      <c r="E42" s="352"/>
      <c r="F42" s="352"/>
      <c r="G42" s="352"/>
      <c r="H42" s="353"/>
      <c r="I42" s="354" t="s">
        <v>303</v>
      </c>
      <c r="J42" s="355"/>
      <c r="K42" s="356" t="s">
        <v>304</v>
      </c>
      <c r="L42" s="356"/>
      <c r="M42" s="343" t="s">
        <v>114</v>
      </c>
      <c r="N42" s="343"/>
      <c r="O42" s="343">
        <v>2021</v>
      </c>
      <c r="P42" s="343"/>
      <c r="Q42" s="343">
        <v>2022</v>
      </c>
      <c r="R42" s="343"/>
    </row>
    <row r="43" spans="1:18" ht="29.25" hidden="1" customHeight="1" x14ac:dyDescent="0.25">
      <c r="A43" s="357"/>
      <c r="B43" s="358"/>
      <c r="C43" s="358"/>
      <c r="D43" s="358"/>
      <c r="E43" s="358"/>
      <c r="F43" s="358"/>
      <c r="G43" s="358"/>
      <c r="H43" s="359"/>
      <c r="I43" s="361"/>
      <c r="J43" s="361"/>
      <c r="K43" s="360"/>
      <c r="L43" s="360"/>
      <c r="M43" s="347"/>
      <c r="N43" s="347"/>
      <c r="O43" s="347"/>
      <c r="P43" s="347"/>
      <c r="Q43" s="347"/>
      <c r="R43" s="347"/>
    </row>
    <row r="44" spans="1:18" ht="0.75" customHeight="1" x14ac:dyDescent="0.25">
      <c r="A44" s="357"/>
      <c r="B44" s="358"/>
      <c r="C44" s="358"/>
      <c r="D44" s="358"/>
      <c r="E44" s="358"/>
      <c r="F44" s="358"/>
      <c r="G44" s="358"/>
      <c r="H44" s="359"/>
      <c r="I44" s="347"/>
      <c r="J44" s="347"/>
      <c r="K44" s="360"/>
      <c r="L44" s="360"/>
      <c r="M44" s="347"/>
      <c r="N44" s="347"/>
      <c r="O44" s="347"/>
      <c r="P44" s="347"/>
      <c r="Q44" s="347"/>
      <c r="R44" s="347"/>
    </row>
    <row r="45" spans="1:18" hidden="1" x14ac:dyDescent="0.25">
      <c r="A45" s="357"/>
      <c r="B45" s="358"/>
      <c r="C45" s="358"/>
      <c r="D45" s="358"/>
      <c r="E45" s="358"/>
      <c r="F45" s="358"/>
      <c r="G45" s="358"/>
      <c r="H45" s="359"/>
      <c r="I45" s="347"/>
      <c r="J45" s="347"/>
      <c r="K45" s="360"/>
      <c r="L45" s="360"/>
      <c r="M45" s="347"/>
      <c r="N45" s="347"/>
      <c r="O45" s="347"/>
      <c r="P45" s="347"/>
      <c r="Q45" s="347"/>
      <c r="R45" s="347"/>
    </row>
    <row r="46" spans="1:18" hidden="1" x14ac:dyDescent="0.25">
      <c r="A46" s="351" t="s">
        <v>117</v>
      </c>
      <c r="B46" s="352"/>
      <c r="C46" s="352"/>
      <c r="D46" s="352"/>
      <c r="E46" s="352"/>
      <c r="F46" s="352"/>
      <c r="G46" s="352"/>
      <c r="H46" s="353"/>
      <c r="I46" s="354" t="s">
        <v>207</v>
      </c>
      <c r="J46" s="355"/>
      <c r="K46" s="356" t="s">
        <v>208</v>
      </c>
      <c r="L46" s="356"/>
      <c r="M46" s="343" t="s">
        <v>114</v>
      </c>
      <c r="N46" s="343"/>
      <c r="O46" s="343">
        <v>2018</v>
      </c>
      <c r="P46" s="343"/>
      <c r="Q46" s="343">
        <v>2019</v>
      </c>
      <c r="R46" s="343"/>
    </row>
    <row r="47" spans="1:18" ht="39" customHeight="1" x14ac:dyDescent="0.25">
      <c r="A47" s="344" t="s">
        <v>230</v>
      </c>
      <c r="B47" s="345"/>
      <c r="C47" s="345"/>
      <c r="D47" s="345"/>
      <c r="E47" s="345"/>
      <c r="F47" s="345"/>
      <c r="G47" s="345"/>
      <c r="H47" s="346"/>
      <c r="I47" s="347">
        <v>0</v>
      </c>
      <c r="J47" s="347"/>
      <c r="K47" s="347">
        <v>0</v>
      </c>
      <c r="L47" s="347"/>
      <c r="M47" s="347"/>
      <c r="N47" s="347"/>
      <c r="O47" s="347">
        <v>0</v>
      </c>
      <c r="P47" s="347"/>
      <c r="Q47" s="347">
        <v>0</v>
      </c>
      <c r="R47" s="347"/>
    </row>
    <row r="48" spans="1:18" x14ac:dyDescent="0.25">
      <c r="A48" s="344" t="s">
        <v>231</v>
      </c>
      <c r="B48" s="345"/>
      <c r="C48" s="345"/>
      <c r="D48" s="345"/>
      <c r="E48" s="345"/>
      <c r="F48" s="345"/>
      <c r="G48" s="345"/>
      <c r="H48" s="346"/>
      <c r="I48" s="347">
        <v>0</v>
      </c>
      <c r="J48" s="347"/>
      <c r="K48" s="347">
        <v>0</v>
      </c>
      <c r="L48" s="347"/>
      <c r="M48" s="347"/>
      <c r="N48" s="347"/>
      <c r="O48" s="347">
        <v>0</v>
      </c>
      <c r="P48" s="347"/>
      <c r="Q48" s="347">
        <v>0</v>
      </c>
      <c r="R48" s="347"/>
    </row>
    <row r="49" spans="1:18" x14ac:dyDescent="0.25">
      <c r="A49" s="344" t="s">
        <v>232</v>
      </c>
      <c r="B49" s="345"/>
      <c r="C49" s="345"/>
      <c r="D49" s="345"/>
      <c r="E49" s="345"/>
      <c r="F49" s="345"/>
      <c r="G49" s="345"/>
      <c r="H49" s="346"/>
      <c r="I49" s="348">
        <v>0.8</v>
      </c>
      <c r="J49" s="347"/>
      <c r="K49" s="349">
        <v>1</v>
      </c>
      <c r="L49" s="350"/>
      <c r="M49" s="347"/>
      <c r="N49" s="347"/>
      <c r="O49" s="348">
        <v>0.85</v>
      </c>
      <c r="P49" s="347"/>
      <c r="Q49" s="348">
        <v>0.9</v>
      </c>
      <c r="R49" s="347"/>
    </row>
    <row r="50" spans="1:18" x14ac:dyDescent="0.25">
      <c r="A50" s="344"/>
      <c r="B50" s="345"/>
      <c r="C50" s="345"/>
      <c r="D50" s="345"/>
      <c r="E50" s="345"/>
      <c r="F50" s="345"/>
      <c r="G50" s="345"/>
      <c r="H50" s="346"/>
      <c r="I50" s="347"/>
      <c r="J50" s="347"/>
      <c r="K50" s="347"/>
      <c r="L50" s="347"/>
      <c r="M50" s="347"/>
      <c r="N50" s="347"/>
      <c r="O50" s="347"/>
      <c r="P50" s="347"/>
      <c r="Q50" s="347"/>
      <c r="R50" s="347"/>
    </row>
    <row r="51" spans="1:18" x14ac:dyDescent="0.25">
      <c r="A51" s="344"/>
      <c r="B51" s="345"/>
      <c r="C51" s="345"/>
      <c r="D51" s="345"/>
      <c r="E51" s="345"/>
      <c r="F51" s="345"/>
      <c r="G51" s="345"/>
      <c r="H51" s="346"/>
      <c r="I51" s="347"/>
      <c r="J51" s="347"/>
      <c r="K51" s="347"/>
      <c r="L51" s="347"/>
      <c r="M51" s="347"/>
      <c r="N51" s="347"/>
      <c r="O51" s="347"/>
      <c r="P51" s="347"/>
      <c r="Q51" s="347"/>
      <c r="R51" s="347"/>
    </row>
    <row r="53" spans="1:18" x14ac:dyDescent="0.25">
      <c r="A53" s="340" t="s">
        <v>118</v>
      </c>
      <c r="B53" s="341"/>
      <c r="C53" s="341"/>
      <c r="D53" s="341"/>
      <c r="E53" s="341"/>
      <c r="F53" s="341"/>
      <c r="G53" s="341"/>
      <c r="H53" s="341"/>
      <c r="I53" s="341"/>
      <c r="J53" s="341"/>
      <c r="K53" s="341"/>
      <c r="L53" s="341"/>
      <c r="M53" s="341"/>
      <c r="N53" s="342"/>
    </row>
    <row r="54" spans="1:18"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8" ht="44.25" customHeight="1" x14ac:dyDescent="0.25">
      <c r="A55" s="336">
        <v>1</v>
      </c>
      <c r="B55" s="337"/>
      <c r="C55" s="15" t="s">
        <v>175</v>
      </c>
      <c r="D55" s="15"/>
      <c r="E55" s="15"/>
      <c r="F55" s="15"/>
      <c r="G55" s="15"/>
      <c r="H55" s="15"/>
      <c r="I55" s="15"/>
      <c r="J55" s="15"/>
      <c r="K55" s="15"/>
      <c r="L55" s="15"/>
      <c r="M55" s="15"/>
      <c r="N55" s="15"/>
    </row>
    <row r="56" spans="1:18" ht="12" customHeight="1" thickBot="1" x14ac:dyDescent="0.3">
      <c r="A56" s="338"/>
      <c r="B56" s="339"/>
      <c r="C56" s="16" t="s">
        <v>175</v>
      </c>
      <c r="D56" s="16"/>
      <c r="E56" s="16"/>
      <c r="F56" s="16"/>
      <c r="G56" s="16"/>
      <c r="H56" s="16"/>
      <c r="I56" s="16"/>
      <c r="J56" s="16"/>
      <c r="K56" s="16"/>
      <c r="L56" s="16"/>
      <c r="M56" s="16"/>
      <c r="N56" s="16"/>
    </row>
    <row r="57" spans="1:18" ht="12" customHeight="1" x14ac:dyDescent="0.25">
      <c r="A57" s="336">
        <v>2</v>
      </c>
      <c r="B57" s="337"/>
      <c r="C57" s="15"/>
      <c r="D57" s="159" t="s">
        <v>175</v>
      </c>
      <c r="E57" s="15"/>
      <c r="F57" s="15"/>
      <c r="G57" s="15"/>
      <c r="H57" s="15"/>
      <c r="I57" s="15"/>
      <c r="J57" s="15"/>
      <c r="K57" s="15"/>
      <c r="L57" s="15"/>
      <c r="M57" s="15"/>
      <c r="N57" s="15"/>
    </row>
    <row r="58" spans="1:18" ht="12" customHeight="1" thickBot="1" x14ac:dyDescent="0.3">
      <c r="A58" s="338"/>
      <c r="B58" s="339"/>
      <c r="C58" s="16"/>
      <c r="D58" s="16" t="s">
        <v>175</v>
      </c>
      <c r="E58" s="16"/>
      <c r="F58" s="16"/>
      <c r="G58" s="16"/>
      <c r="H58" s="16"/>
      <c r="I58" s="16"/>
      <c r="J58" s="16"/>
      <c r="K58" s="16"/>
      <c r="L58" s="16"/>
      <c r="M58" s="16"/>
      <c r="N58" s="16"/>
    </row>
    <row r="59" spans="1:18" ht="12" customHeight="1" x14ac:dyDescent="0.25">
      <c r="A59" s="336">
        <v>3</v>
      </c>
      <c r="B59" s="337"/>
      <c r="C59" s="15" t="s">
        <v>175</v>
      </c>
      <c r="D59" s="15" t="s">
        <v>175</v>
      </c>
      <c r="E59" s="15" t="s">
        <v>175</v>
      </c>
      <c r="F59" s="15" t="s">
        <v>175</v>
      </c>
      <c r="G59" s="15" t="s">
        <v>175</v>
      </c>
      <c r="H59" s="15" t="s">
        <v>175</v>
      </c>
      <c r="I59" s="15" t="s">
        <v>175</v>
      </c>
      <c r="J59" s="15" t="s">
        <v>175</v>
      </c>
      <c r="K59" s="15" t="s">
        <v>175</v>
      </c>
      <c r="L59" s="15" t="s">
        <v>175</v>
      </c>
      <c r="M59" s="15" t="s">
        <v>175</v>
      </c>
      <c r="N59" s="15" t="s">
        <v>175</v>
      </c>
    </row>
    <row r="60" spans="1:18" ht="12" customHeight="1" thickBot="1" x14ac:dyDescent="0.3">
      <c r="A60" s="338"/>
      <c r="B60" s="339"/>
      <c r="C60" s="16" t="s">
        <v>175</v>
      </c>
      <c r="D60" s="16" t="s">
        <v>175</v>
      </c>
      <c r="E60" s="16" t="s">
        <v>175</v>
      </c>
      <c r="F60" s="16" t="s">
        <v>175</v>
      </c>
      <c r="G60" s="16" t="s">
        <v>175</v>
      </c>
      <c r="H60" s="16" t="s">
        <v>175</v>
      </c>
      <c r="I60" s="16" t="s">
        <v>175</v>
      </c>
      <c r="J60" s="16" t="s">
        <v>175</v>
      </c>
      <c r="K60" s="16" t="s">
        <v>175</v>
      </c>
      <c r="L60" s="16" t="s">
        <v>175</v>
      </c>
      <c r="M60" s="16" t="s">
        <v>175</v>
      </c>
      <c r="N60" s="16" t="s">
        <v>175</v>
      </c>
    </row>
    <row r="61" spans="1:18" ht="12" customHeight="1" thickBot="1" x14ac:dyDescent="0.3">
      <c r="A61" s="336">
        <v>4</v>
      </c>
      <c r="B61" s="337"/>
      <c r="C61" s="15"/>
      <c r="D61" s="15"/>
      <c r="E61" s="15"/>
      <c r="F61" s="15"/>
      <c r="G61" s="15"/>
      <c r="H61" s="15"/>
      <c r="I61" s="15"/>
      <c r="J61" s="15"/>
      <c r="K61" s="15"/>
      <c r="L61" s="15" t="s">
        <v>175</v>
      </c>
      <c r="M61" s="15"/>
      <c r="N61" s="16"/>
    </row>
    <row r="62" spans="1:18" ht="12" customHeight="1" thickBot="1" x14ac:dyDescent="0.3">
      <c r="A62" s="338"/>
      <c r="B62" s="339"/>
      <c r="C62" s="16"/>
      <c r="D62" s="16"/>
      <c r="E62" s="16"/>
      <c r="F62" s="16"/>
      <c r="G62" s="16"/>
      <c r="H62" s="16"/>
      <c r="I62" s="16"/>
      <c r="J62" s="16"/>
      <c r="K62" s="16"/>
      <c r="L62" s="16" t="s">
        <v>175</v>
      </c>
      <c r="M62" s="16"/>
      <c r="N62" s="16"/>
    </row>
    <row r="63" spans="1:18" ht="12" customHeight="1" x14ac:dyDescent="0.25">
      <c r="A63" s="336">
        <v>5</v>
      </c>
      <c r="B63" s="337"/>
      <c r="C63" s="15"/>
      <c r="D63" s="15"/>
      <c r="E63" s="15"/>
      <c r="F63" s="15"/>
      <c r="G63" s="15"/>
      <c r="H63" s="15"/>
      <c r="I63" s="15"/>
      <c r="J63" s="15"/>
      <c r="K63" s="15"/>
      <c r="L63" s="15"/>
      <c r="M63" s="15"/>
      <c r="N63" s="15" t="s">
        <v>175</v>
      </c>
    </row>
    <row r="64" spans="1:18" ht="12" customHeight="1" thickBot="1" x14ac:dyDescent="0.3">
      <c r="A64" s="338"/>
      <c r="B64" s="339"/>
      <c r="C64" s="16"/>
      <c r="D64" s="16"/>
      <c r="E64" s="16"/>
      <c r="F64" s="16"/>
      <c r="G64" s="16"/>
      <c r="H64" s="16"/>
      <c r="I64" s="16"/>
      <c r="J64" s="16"/>
      <c r="K64" s="16"/>
      <c r="L64" s="16"/>
      <c r="M64" s="16"/>
      <c r="N64" s="16" t="s">
        <v>175</v>
      </c>
    </row>
    <row r="65" spans="1:15" ht="12" customHeight="1" x14ac:dyDescent="0.25">
      <c r="A65" s="336">
        <v>6</v>
      </c>
      <c r="B65" s="337"/>
      <c r="C65" s="15"/>
      <c r="D65" s="15"/>
      <c r="E65" s="15"/>
      <c r="F65" s="15"/>
      <c r="G65" s="15"/>
      <c r="H65" s="15"/>
      <c r="I65" s="15"/>
      <c r="J65" s="15"/>
      <c r="K65" s="15"/>
      <c r="L65" s="15"/>
      <c r="M65" s="15" t="s">
        <v>175</v>
      </c>
      <c r="N65" s="15"/>
    </row>
    <row r="66" spans="1:15" ht="12" customHeight="1" thickBot="1" x14ac:dyDescent="0.3">
      <c r="A66" s="338"/>
      <c r="B66" s="339"/>
      <c r="C66" s="16"/>
      <c r="D66" s="16"/>
      <c r="E66" s="16"/>
      <c r="F66" s="16"/>
      <c r="G66" s="16"/>
      <c r="H66" s="16"/>
      <c r="I66" s="16"/>
      <c r="J66" s="16"/>
      <c r="K66" s="16"/>
      <c r="L66" s="16"/>
      <c r="M66" s="16" t="s">
        <v>175</v>
      </c>
      <c r="N66" s="16"/>
    </row>
    <row r="67" spans="1:15" ht="12" customHeight="1" x14ac:dyDescent="0.25">
      <c r="A67" s="336">
        <v>7</v>
      </c>
      <c r="B67" s="337"/>
      <c r="C67" s="15"/>
      <c r="D67" s="15"/>
      <c r="E67" s="15"/>
      <c r="F67" s="15"/>
      <c r="G67" s="15"/>
      <c r="H67" s="15"/>
      <c r="I67" s="15"/>
      <c r="J67" s="15"/>
      <c r="K67" s="15"/>
      <c r="L67" s="15"/>
      <c r="M67" s="15"/>
      <c r="N67" s="160">
        <v>44180</v>
      </c>
      <c r="O67" s="19"/>
    </row>
    <row r="68" spans="1:15" ht="12" customHeight="1" thickBot="1" x14ac:dyDescent="0.3">
      <c r="A68" s="338"/>
      <c r="B68" s="339"/>
      <c r="C68" s="16"/>
      <c r="D68" s="16"/>
      <c r="E68" s="16"/>
      <c r="F68" s="16"/>
      <c r="G68" s="16"/>
      <c r="H68" s="16"/>
      <c r="I68" s="16"/>
      <c r="J68" s="16"/>
      <c r="K68" s="16"/>
      <c r="L68" s="16"/>
      <c r="M68" s="16"/>
      <c r="N68" s="16" t="s">
        <v>175</v>
      </c>
    </row>
    <row r="69" spans="1:15" ht="12" customHeight="1" x14ac:dyDescent="0.25">
      <c r="A69" s="336">
        <v>8</v>
      </c>
      <c r="B69" s="337"/>
      <c r="C69" s="15"/>
      <c r="D69" s="15"/>
      <c r="E69" s="15"/>
      <c r="F69" s="15"/>
      <c r="G69" s="15"/>
      <c r="H69" s="15"/>
      <c r="I69" s="15"/>
      <c r="J69" s="15"/>
      <c r="K69" s="15"/>
      <c r="L69" s="15"/>
      <c r="M69" s="15"/>
      <c r="N69" s="15" t="s">
        <v>175</v>
      </c>
    </row>
    <row r="70" spans="1:15" ht="12" customHeight="1" thickBot="1" x14ac:dyDescent="0.3">
      <c r="A70" s="338"/>
      <c r="B70" s="339"/>
      <c r="C70" s="16"/>
      <c r="D70" s="16"/>
      <c r="E70" s="16"/>
      <c r="F70" s="16"/>
      <c r="G70" s="16"/>
      <c r="H70" s="16"/>
      <c r="I70" s="16"/>
      <c r="J70" s="16"/>
      <c r="K70" s="16"/>
      <c r="L70" s="16"/>
      <c r="M70" s="16"/>
      <c r="N70" s="16" t="s">
        <v>175</v>
      </c>
    </row>
    <row r="71" spans="1:15" ht="12" customHeight="1" x14ac:dyDescent="0.25">
      <c r="A71" s="336">
        <v>9</v>
      </c>
      <c r="B71" s="337"/>
      <c r="C71" s="161"/>
      <c r="D71" s="15"/>
      <c r="E71" s="15"/>
      <c r="F71" s="15"/>
      <c r="G71" s="15"/>
      <c r="H71" s="15"/>
      <c r="I71" s="15"/>
      <c r="J71" s="15"/>
      <c r="K71" s="15"/>
      <c r="L71" s="15"/>
      <c r="M71" s="15"/>
      <c r="N71" s="15"/>
    </row>
    <row r="72" spans="1:15" ht="13.5" thickBot="1" x14ac:dyDescent="0.3">
      <c r="A72" s="338"/>
      <c r="B72" s="339"/>
      <c r="C72" s="16"/>
      <c r="D72" s="16"/>
      <c r="E72" s="16"/>
      <c r="F72" s="16"/>
      <c r="G72" s="16"/>
      <c r="H72" s="16"/>
      <c r="I72" s="16"/>
      <c r="J72" s="16"/>
      <c r="K72" s="16"/>
      <c r="L72" s="16"/>
      <c r="M72" s="16"/>
      <c r="N72" s="16"/>
    </row>
    <row r="73" spans="1:15" x14ac:dyDescent="0.25">
      <c r="A73" s="162"/>
      <c r="B73" s="162"/>
      <c r="C73" s="162"/>
      <c r="D73" s="162"/>
      <c r="E73" s="162"/>
      <c r="F73" s="162"/>
      <c r="G73" s="162"/>
      <c r="H73" s="162"/>
      <c r="I73" s="162"/>
      <c r="J73" s="162"/>
      <c r="K73" s="162"/>
      <c r="L73" s="162"/>
      <c r="M73" s="162"/>
      <c r="N73" s="162"/>
    </row>
    <row r="74" spans="1:15" ht="36" customHeight="1" x14ac:dyDescent="0.25">
      <c r="A74" s="314" t="s">
        <v>142</v>
      </c>
      <c r="B74" s="315"/>
      <c r="C74" s="315"/>
      <c r="D74" s="315"/>
      <c r="E74" s="315"/>
      <c r="F74" s="315"/>
      <c r="G74" s="315"/>
      <c r="H74" s="315"/>
      <c r="I74" s="315"/>
      <c r="J74" s="315"/>
      <c r="K74" s="315"/>
      <c r="L74" s="315"/>
      <c r="M74" s="315"/>
      <c r="N74" s="316"/>
    </row>
    <row r="75" spans="1:15" ht="46.5" customHeight="1" x14ac:dyDescent="0.25">
      <c r="A75" s="163" t="s">
        <v>143</v>
      </c>
      <c r="B75" s="329" t="s">
        <v>144</v>
      </c>
      <c r="C75" s="330"/>
      <c r="D75" s="330"/>
      <c r="E75" s="330"/>
      <c r="F75" s="331"/>
      <c r="G75" s="332" t="s">
        <v>145</v>
      </c>
      <c r="H75" s="332"/>
      <c r="I75" s="333" t="s">
        <v>235</v>
      </c>
      <c r="J75" s="332"/>
      <c r="K75" s="334"/>
      <c r="L75" s="334"/>
      <c r="M75" s="335"/>
      <c r="N75" s="335"/>
    </row>
    <row r="76" spans="1:15" ht="31.5" customHeight="1" x14ac:dyDescent="0.25">
      <c r="A76" s="164"/>
      <c r="B76" s="320" t="s">
        <v>274</v>
      </c>
      <c r="C76" s="321"/>
      <c r="D76" s="321"/>
      <c r="E76" s="321"/>
      <c r="F76" s="322"/>
      <c r="G76" s="323">
        <v>100</v>
      </c>
      <c r="H76" s="324"/>
      <c r="I76" s="325">
        <v>100</v>
      </c>
      <c r="J76" s="325"/>
      <c r="K76" s="325"/>
      <c r="L76" s="325"/>
      <c r="M76" s="326"/>
      <c r="N76" s="326"/>
    </row>
    <row r="77" spans="1:15" x14ac:dyDescent="0.25">
      <c r="A77" s="164"/>
      <c r="B77" s="320"/>
      <c r="C77" s="321"/>
      <c r="D77" s="321"/>
      <c r="E77" s="321"/>
      <c r="F77" s="322"/>
      <c r="G77" s="323"/>
      <c r="H77" s="324"/>
      <c r="I77" s="325"/>
      <c r="J77" s="325"/>
      <c r="K77" s="325"/>
      <c r="L77" s="325"/>
      <c r="M77" s="326"/>
      <c r="N77" s="326"/>
    </row>
    <row r="78" spans="1:15" x14ac:dyDescent="0.25">
      <c r="A78" s="164"/>
      <c r="B78" s="320"/>
      <c r="C78" s="321"/>
      <c r="D78" s="321"/>
      <c r="E78" s="321"/>
      <c r="F78" s="322"/>
      <c r="G78" s="323"/>
      <c r="H78" s="324"/>
      <c r="I78" s="325"/>
      <c r="J78" s="325"/>
      <c r="K78" s="325"/>
      <c r="L78" s="325"/>
      <c r="M78" s="326"/>
      <c r="N78" s="326"/>
    </row>
    <row r="79" spans="1:15" x14ac:dyDescent="0.25">
      <c r="A79" s="164"/>
      <c r="B79" s="320"/>
      <c r="C79" s="321"/>
      <c r="D79" s="321"/>
      <c r="E79" s="321"/>
      <c r="F79" s="322"/>
      <c r="G79" s="323"/>
      <c r="H79" s="324"/>
      <c r="I79" s="325"/>
      <c r="J79" s="325"/>
      <c r="K79" s="325"/>
      <c r="L79" s="325"/>
      <c r="M79" s="326"/>
      <c r="N79" s="326"/>
    </row>
    <row r="80" spans="1:15" x14ac:dyDescent="0.25">
      <c r="A80" s="165">
        <f>COUNTA(B76:F79)</f>
        <v>1</v>
      </c>
      <c r="B80" s="327" t="s">
        <v>233</v>
      </c>
      <c r="C80" s="327"/>
      <c r="D80" s="327"/>
      <c r="E80" s="327"/>
      <c r="F80" s="327"/>
      <c r="G80" s="327"/>
      <c r="H80" s="327"/>
      <c r="I80" s="327"/>
      <c r="J80" s="327"/>
      <c r="K80" s="327"/>
      <c r="L80" s="328"/>
      <c r="M80" s="313"/>
      <c r="N80" s="313"/>
    </row>
    <row r="81" spans="1:14" x14ac:dyDescent="0.25">
      <c r="A81" s="162"/>
      <c r="B81" s="162"/>
      <c r="C81" s="162"/>
      <c r="D81" s="162"/>
      <c r="E81" s="162"/>
      <c r="F81" s="162"/>
      <c r="G81" s="162"/>
      <c r="H81" s="162"/>
      <c r="I81" s="162"/>
      <c r="J81" s="162"/>
      <c r="K81" s="162"/>
      <c r="L81" s="162"/>
      <c r="M81" s="162"/>
      <c r="N81" s="162"/>
    </row>
    <row r="82" spans="1:14" x14ac:dyDescent="0.25">
      <c r="A82" s="314" t="s">
        <v>146</v>
      </c>
      <c r="B82" s="315"/>
      <c r="C82" s="315"/>
      <c r="D82" s="315"/>
      <c r="E82" s="315"/>
      <c r="F82" s="315"/>
      <c r="G82" s="315"/>
      <c r="H82" s="315"/>
      <c r="I82" s="315"/>
      <c r="J82" s="315"/>
      <c r="K82" s="315"/>
      <c r="L82" s="315"/>
      <c r="M82" s="315"/>
      <c r="N82" s="316"/>
    </row>
    <row r="83" spans="1:14" x14ac:dyDescent="0.25">
      <c r="A83" s="317" t="s">
        <v>147</v>
      </c>
      <c r="B83" s="318"/>
      <c r="C83" s="318"/>
      <c r="D83" s="319"/>
      <c r="E83" s="317" t="s">
        <v>100</v>
      </c>
      <c r="F83" s="318"/>
      <c r="G83" s="318"/>
      <c r="H83" s="318"/>
      <c r="I83" s="318"/>
      <c r="J83" s="318"/>
      <c r="K83" s="318"/>
      <c r="L83" s="318"/>
      <c r="M83" s="310" t="s">
        <v>148</v>
      </c>
      <c r="N83" s="312"/>
    </row>
    <row r="84" spans="1:14" x14ac:dyDescent="0.25">
      <c r="A84" s="300"/>
      <c r="B84" s="301"/>
      <c r="C84" s="301"/>
      <c r="D84" s="302"/>
      <c r="E84" s="300"/>
      <c r="F84" s="301"/>
      <c r="G84" s="301"/>
      <c r="H84" s="301"/>
      <c r="I84" s="301"/>
      <c r="J84" s="301"/>
      <c r="K84" s="301"/>
      <c r="L84" s="301"/>
      <c r="M84" s="306"/>
      <c r="N84" s="307"/>
    </row>
    <row r="85" spans="1:14" x14ac:dyDescent="0.25">
      <c r="A85" s="303"/>
      <c r="B85" s="304"/>
      <c r="C85" s="304"/>
      <c r="D85" s="305"/>
      <c r="E85" s="303"/>
      <c r="F85" s="304"/>
      <c r="G85" s="304"/>
      <c r="H85" s="304"/>
      <c r="I85" s="304"/>
      <c r="J85" s="304"/>
      <c r="K85" s="304"/>
      <c r="L85" s="304"/>
      <c r="M85" s="308"/>
      <c r="N85" s="309"/>
    </row>
    <row r="86" spans="1:14" x14ac:dyDescent="0.25">
      <c r="A86" s="310" t="s">
        <v>149</v>
      </c>
      <c r="B86" s="311"/>
      <c r="C86" s="311"/>
      <c r="D86" s="311"/>
      <c r="E86" s="311"/>
      <c r="F86" s="311"/>
      <c r="G86" s="311"/>
      <c r="H86" s="311"/>
      <c r="I86" s="311"/>
      <c r="J86" s="311"/>
      <c r="K86" s="311"/>
      <c r="L86" s="312"/>
      <c r="M86" s="313">
        <v>0</v>
      </c>
      <c r="N86" s="313"/>
    </row>
    <row r="89" spans="1:14" ht="29.25" customHeight="1" x14ac:dyDescent="0.25"/>
    <row r="65342" spans="251:255" x14ac:dyDescent="0.25">
      <c r="IQ65342" s="7" t="s">
        <v>170</v>
      </c>
      <c r="IR65342" s="7" t="s">
        <v>171</v>
      </c>
      <c r="IS65342" s="7" t="s">
        <v>172</v>
      </c>
      <c r="IT65342" s="7" t="s">
        <v>173</v>
      </c>
      <c r="IU65342" s="7" t="s">
        <v>174</v>
      </c>
    </row>
    <row r="65343" spans="251:255" x14ac:dyDescent="0.25">
      <c r="IQ65343" s="7" t="e">
        <f>#REF!&amp;$C$9</f>
        <v>#REF!</v>
      </c>
      <c r="IR65343" s="7" t="e">
        <f>#REF!</f>
        <v>#REF!</v>
      </c>
      <c r="IS65343" s="7" t="e">
        <f>$B$24&amp;" - "&amp;$B$25&amp;" - "&amp;$B$28&amp;" - "&amp;$I$28&amp;" - "&amp;#REF!&amp;" - "&amp;#REF!&amp;" - "&amp;#REF!&amp;" - "&amp;#REF!</f>
        <v>#REF!</v>
      </c>
      <c r="IT65343"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43" s="7" t="e">
        <f>#REF!</f>
        <v>#REF!</v>
      </c>
    </row>
  </sheetData>
  <mergeCells count="21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A31:H31"/>
    <mergeCell ref="I31:J31"/>
    <mergeCell ref="K31:L31"/>
    <mergeCell ref="M31:N31"/>
    <mergeCell ref="O31:P31"/>
    <mergeCell ref="Q31:R31"/>
    <mergeCell ref="A29:R29"/>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63:B64"/>
    <mergeCell ref="A65:B66"/>
    <mergeCell ref="A67:B68"/>
    <mergeCell ref="A69:B70"/>
    <mergeCell ref="A71:B72"/>
    <mergeCell ref="A74:N74"/>
    <mergeCell ref="A53:N53"/>
    <mergeCell ref="A54:B54"/>
    <mergeCell ref="A55:B56"/>
    <mergeCell ref="A57:B58"/>
    <mergeCell ref="A59:B60"/>
    <mergeCell ref="A61:B62"/>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84:D85"/>
    <mergeCell ref="E84:L85"/>
    <mergeCell ref="M84:N85"/>
    <mergeCell ref="A86:L86"/>
    <mergeCell ref="M86:N86"/>
    <mergeCell ref="A82:N82"/>
    <mergeCell ref="A83:D83"/>
    <mergeCell ref="E83:L83"/>
    <mergeCell ref="M83:N83"/>
  </mergeCells>
  <conditionalFormatting sqref="C55:N55 C57:N57 C59:N59 C67:N67 C61:M61 C65:N65 C63:N63 C69:N69 C71:N71">
    <cfRule type="cellIs" dxfId="174" priority="1" stopIfTrue="1" operator="equal">
      <formula>"x"</formula>
    </cfRule>
  </conditionalFormatting>
  <conditionalFormatting sqref="C56:N56 C58:N58 C60:N60 C68:N68 C62:M62 C66:N66 N61:N62 C64:N64 C70:N70 C72:N72">
    <cfRule type="cellIs" dxfId="173"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72"/>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2"/>
  <dimension ref="A1:XEO65447"/>
  <sheetViews>
    <sheetView topLeftCell="A7" zoomScale="90" zoomScaleNormal="90" workbookViewId="0">
      <selection activeCell="I40" sqref="I40:J40"/>
    </sheetView>
  </sheetViews>
  <sheetFormatPr defaultRowHeight="12.75" x14ac:dyDescent="0.25"/>
  <cols>
    <col min="1" max="1" width="7.28515625" style="6" customWidth="1"/>
    <col min="2" max="2" width="13.42578125" style="6" customWidth="1"/>
    <col min="3" max="3" width="6.28515625" style="6" customWidth="1"/>
    <col min="4" max="7" width="6.5703125" style="6" customWidth="1"/>
    <col min="8" max="8" width="5.42578125" style="6" customWidth="1"/>
    <col min="9" max="9" width="6.5703125" style="6" customWidth="1"/>
    <col min="10" max="10" width="6.7109375" style="6" customWidth="1"/>
    <col min="11" max="11" width="6.5703125" style="6" customWidth="1"/>
    <col min="12" max="12" width="7" style="6" customWidth="1"/>
    <col min="13" max="13" width="6.5703125" style="6" customWidth="1"/>
    <col min="14" max="14" width="5.5703125" style="6" customWidth="1"/>
    <col min="15" max="240" width="9.28515625" style="6"/>
    <col min="241" max="241" width="14.28515625" style="6" bestFit="1" customWidth="1"/>
    <col min="242" max="252" width="9.28515625" style="6"/>
    <col min="253" max="253" width="7.28515625" style="6" customWidth="1"/>
    <col min="254" max="254" width="12" style="6" customWidth="1"/>
    <col min="255" max="255" width="6.28515625" style="6" customWidth="1"/>
    <col min="256" max="259" width="6.5703125" style="6" customWidth="1"/>
    <col min="260" max="260" width="5.42578125" style="6" customWidth="1"/>
    <col min="261" max="261" width="6.5703125" style="6" customWidth="1"/>
    <col min="262" max="262" width="6.7109375" style="6" customWidth="1"/>
    <col min="263" max="263" width="6.5703125" style="6" customWidth="1"/>
    <col min="264" max="264" width="7" style="6" customWidth="1"/>
    <col min="265" max="265" width="6.5703125" style="6" customWidth="1"/>
    <col min="266" max="266" width="5.5703125" style="6" customWidth="1"/>
    <col min="267" max="267" width="7.5703125" style="6" customWidth="1"/>
    <col min="268" max="268" width="4.5703125" style="6" customWidth="1"/>
    <col min="269" max="269" width="6.7109375" style="6" customWidth="1"/>
    <col min="270" max="270" width="6.42578125" style="6" customWidth="1"/>
    <col min="271" max="496" width="9.28515625" style="6"/>
    <col min="497" max="497" width="14.28515625" style="6" bestFit="1" customWidth="1"/>
    <col min="498" max="508" width="9.28515625" style="6"/>
    <col min="509" max="509" width="7.28515625" style="6" customWidth="1"/>
    <col min="510" max="510" width="12" style="6" customWidth="1"/>
    <col min="511" max="511" width="6.28515625" style="6" customWidth="1"/>
    <col min="512" max="515" width="6.5703125" style="6" customWidth="1"/>
    <col min="516" max="516" width="5.42578125" style="6" customWidth="1"/>
    <col min="517" max="517" width="6.5703125" style="6" customWidth="1"/>
    <col min="518" max="518" width="6.7109375" style="6" customWidth="1"/>
    <col min="519" max="519" width="6.5703125" style="6" customWidth="1"/>
    <col min="520" max="520" width="7" style="6" customWidth="1"/>
    <col min="521" max="521" width="6.5703125" style="6" customWidth="1"/>
    <col min="522" max="522" width="5.5703125" style="6" customWidth="1"/>
    <col min="523" max="523" width="7.5703125" style="6" customWidth="1"/>
    <col min="524" max="524" width="4.5703125" style="6" customWidth="1"/>
    <col min="525" max="525" width="6.7109375" style="6" customWidth="1"/>
    <col min="526" max="526" width="6.42578125" style="6" customWidth="1"/>
    <col min="527" max="752" width="9.28515625" style="6"/>
    <col min="753" max="753" width="14.28515625" style="6" bestFit="1" customWidth="1"/>
    <col min="754" max="764" width="9.28515625" style="6"/>
    <col min="765" max="765" width="7.28515625" style="6" customWidth="1"/>
    <col min="766" max="766" width="12" style="6" customWidth="1"/>
    <col min="767" max="767" width="6.28515625" style="6" customWidth="1"/>
    <col min="768" max="771" width="6.5703125" style="6" customWidth="1"/>
    <col min="772" max="772" width="5.42578125" style="6" customWidth="1"/>
    <col min="773" max="773" width="6.5703125" style="6" customWidth="1"/>
    <col min="774" max="774" width="6.7109375" style="6" customWidth="1"/>
    <col min="775" max="775" width="6.5703125" style="6" customWidth="1"/>
    <col min="776" max="776" width="7" style="6" customWidth="1"/>
    <col min="777" max="777" width="6.5703125" style="6" customWidth="1"/>
    <col min="778" max="778" width="5.5703125" style="6" customWidth="1"/>
    <col min="779" max="779" width="7.5703125" style="6" customWidth="1"/>
    <col min="780" max="780" width="4.5703125" style="6" customWidth="1"/>
    <col min="781" max="781" width="6.7109375" style="6" customWidth="1"/>
    <col min="782" max="782" width="6.42578125" style="6" customWidth="1"/>
    <col min="783" max="1008" width="9.28515625" style="6"/>
    <col min="1009" max="1009" width="14.28515625" style="6" bestFit="1" customWidth="1"/>
    <col min="1010" max="1020" width="9.28515625" style="6"/>
    <col min="1021" max="1021" width="7.28515625" style="6" customWidth="1"/>
    <col min="1022" max="1022" width="12" style="6" customWidth="1"/>
    <col min="1023" max="1023" width="6.28515625" style="6" customWidth="1"/>
    <col min="1024" max="1027" width="6.5703125" style="6" customWidth="1"/>
    <col min="1028" max="1028" width="5.42578125" style="6" customWidth="1"/>
    <col min="1029" max="1029" width="6.5703125" style="6" customWidth="1"/>
    <col min="1030" max="1030" width="6.7109375" style="6" customWidth="1"/>
    <col min="1031" max="1031" width="6.5703125" style="6" customWidth="1"/>
    <col min="1032" max="1032" width="7" style="6" customWidth="1"/>
    <col min="1033" max="1033" width="6.5703125" style="6" customWidth="1"/>
    <col min="1034" max="1034" width="5.5703125" style="6" customWidth="1"/>
    <col min="1035" max="1035" width="7.5703125" style="6" customWidth="1"/>
    <col min="1036" max="1036" width="4.5703125" style="6" customWidth="1"/>
    <col min="1037" max="1037" width="6.7109375" style="6" customWidth="1"/>
    <col min="1038" max="1038" width="6.42578125" style="6" customWidth="1"/>
    <col min="1039" max="1264" width="9.28515625" style="6"/>
    <col min="1265" max="1265" width="14.28515625" style="6" bestFit="1" customWidth="1"/>
    <col min="1266" max="1276" width="9.28515625" style="6"/>
    <col min="1277" max="1277" width="7.28515625" style="6" customWidth="1"/>
    <col min="1278" max="1278" width="12" style="6" customWidth="1"/>
    <col min="1279" max="1279" width="6.28515625" style="6" customWidth="1"/>
    <col min="1280" max="1283" width="6.5703125" style="6" customWidth="1"/>
    <col min="1284" max="1284" width="5.42578125" style="6" customWidth="1"/>
    <col min="1285" max="1285" width="6.5703125" style="6" customWidth="1"/>
    <col min="1286" max="1286" width="6.7109375" style="6" customWidth="1"/>
    <col min="1287" max="1287" width="6.5703125" style="6" customWidth="1"/>
    <col min="1288" max="1288" width="7" style="6" customWidth="1"/>
    <col min="1289" max="1289" width="6.5703125" style="6" customWidth="1"/>
    <col min="1290" max="1290" width="5.5703125" style="6" customWidth="1"/>
    <col min="1291" max="1291" width="7.5703125" style="6" customWidth="1"/>
    <col min="1292" max="1292" width="4.5703125" style="6" customWidth="1"/>
    <col min="1293" max="1293" width="6.7109375" style="6" customWidth="1"/>
    <col min="1294" max="1294" width="6.42578125" style="6" customWidth="1"/>
    <col min="1295" max="1520" width="9.28515625" style="6"/>
    <col min="1521" max="1521" width="14.28515625" style="6" bestFit="1" customWidth="1"/>
    <col min="1522" max="1532" width="9.28515625" style="6"/>
    <col min="1533" max="1533" width="7.28515625" style="6" customWidth="1"/>
    <col min="1534" max="1534" width="12" style="6" customWidth="1"/>
    <col min="1535" max="1535" width="6.28515625" style="6" customWidth="1"/>
    <col min="1536" max="1539" width="6.5703125" style="6" customWidth="1"/>
    <col min="1540" max="1540" width="5.42578125" style="6" customWidth="1"/>
    <col min="1541" max="1541" width="6.5703125" style="6" customWidth="1"/>
    <col min="1542" max="1542" width="6.7109375" style="6" customWidth="1"/>
    <col min="1543" max="1543" width="6.5703125" style="6" customWidth="1"/>
    <col min="1544" max="1544" width="7" style="6" customWidth="1"/>
    <col min="1545" max="1545" width="6.5703125" style="6" customWidth="1"/>
    <col min="1546" max="1546" width="5.5703125" style="6" customWidth="1"/>
    <col min="1547" max="1547" width="7.5703125" style="6" customWidth="1"/>
    <col min="1548" max="1548" width="4.5703125" style="6" customWidth="1"/>
    <col min="1549" max="1549" width="6.7109375" style="6" customWidth="1"/>
    <col min="1550" max="1550" width="6.42578125" style="6" customWidth="1"/>
    <col min="1551" max="1776" width="9.28515625" style="6"/>
    <col min="1777" max="1777" width="14.28515625" style="6" bestFit="1" customWidth="1"/>
    <col min="1778" max="1788" width="9.28515625" style="6"/>
    <col min="1789" max="1789" width="7.28515625" style="6" customWidth="1"/>
    <col min="1790" max="1790" width="12" style="6" customWidth="1"/>
    <col min="1791" max="1791" width="6.28515625" style="6" customWidth="1"/>
    <col min="1792" max="1795" width="6.5703125" style="6" customWidth="1"/>
    <col min="1796" max="1796" width="5.42578125" style="6" customWidth="1"/>
    <col min="1797" max="1797" width="6.5703125" style="6" customWidth="1"/>
    <col min="1798" max="1798" width="6.7109375" style="6" customWidth="1"/>
    <col min="1799" max="1799" width="6.5703125" style="6" customWidth="1"/>
    <col min="1800" max="1800" width="7" style="6" customWidth="1"/>
    <col min="1801" max="1801" width="6.5703125" style="6" customWidth="1"/>
    <col min="1802" max="1802" width="5.5703125" style="6" customWidth="1"/>
    <col min="1803" max="1803" width="7.5703125" style="6" customWidth="1"/>
    <col min="1804" max="1804" width="4.5703125" style="6" customWidth="1"/>
    <col min="1805" max="1805" width="6.7109375" style="6" customWidth="1"/>
    <col min="1806" max="1806" width="6.42578125" style="6" customWidth="1"/>
    <col min="1807" max="2032" width="9.28515625" style="6"/>
    <col min="2033" max="2033" width="14.28515625" style="6" bestFit="1" customWidth="1"/>
    <col min="2034" max="2044" width="9.28515625" style="6"/>
    <col min="2045" max="2045" width="7.28515625" style="6" customWidth="1"/>
    <col min="2046" max="2046" width="12" style="6" customWidth="1"/>
    <col min="2047" max="2047" width="6.28515625" style="6" customWidth="1"/>
    <col min="2048" max="2051" width="6.5703125" style="6" customWidth="1"/>
    <col min="2052" max="2052" width="5.42578125" style="6" customWidth="1"/>
    <col min="2053" max="2053" width="6.5703125" style="6" customWidth="1"/>
    <col min="2054" max="2054" width="6.7109375" style="6" customWidth="1"/>
    <col min="2055" max="2055" width="6.5703125" style="6" customWidth="1"/>
    <col min="2056" max="2056" width="7" style="6" customWidth="1"/>
    <col min="2057" max="2057" width="6.5703125" style="6" customWidth="1"/>
    <col min="2058" max="2058" width="5.5703125" style="6" customWidth="1"/>
    <col min="2059" max="2059" width="7.5703125" style="6" customWidth="1"/>
    <col min="2060" max="2060" width="4.5703125" style="6" customWidth="1"/>
    <col min="2061" max="2061" width="6.7109375" style="6" customWidth="1"/>
    <col min="2062" max="2062" width="6.42578125" style="6" customWidth="1"/>
    <col min="2063" max="2288" width="9.28515625" style="6"/>
    <col min="2289" max="2289" width="14.28515625" style="6" bestFit="1" customWidth="1"/>
    <col min="2290" max="2300" width="9.28515625" style="6"/>
    <col min="2301" max="2301" width="7.28515625" style="6" customWidth="1"/>
    <col min="2302" max="2302" width="12" style="6" customWidth="1"/>
    <col min="2303" max="2303" width="6.28515625" style="6" customWidth="1"/>
    <col min="2304" max="2307" width="6.5703125" style="6" customWidth="1"/>
    <col min="2308" max="2308" width="5.42578125" style="6" customWidth="1"/>
    <col min="2309" max="2309" width="6.5703125" style="6" customWidth="1"/>
    <col min="2310" max="2310" width="6.7109375" style="6" customWidth="1"/>
    <col min="2311" max="2311" width="6.5703125" style="6" customWidth="1"/>
    <col min="2312" max="2312" width="7" style="6" customWidth="1"/>
    <col min="2313" max="2313" width="6.5703125" style="6" customWidth="1"/>
    <col min="2314" max="2314" width="5.5703125" style="6" customWidth="1"/>
    <col min="2315" max="2315" width="7.5703125" style="6" customWidth="1"/>
    <col min="2316" max="2316" width="4.5703125" style="6" customWidth="1"/>
    <col min="2317" max="2317" width="6.7109375" style="6" customWidth="1"/>
    <col min="2318" max="2318" width="6.42578125" style="6" customWidth="1"/>
    <col min="2319" max="2544" width="9.28515625" style="6"/>
    <col min="2545" max="2545" width="14.28515625" style="6" bestFit="1" customWidth="1"/>
    <col min="2546" max="2556" width="9.28515625" style="6"/>
    <col min="2557" max="2557" width="7.28515625" style="6" customWidth="1"/>
    <col min="2558" max="2558" width="12" style="6" customWidth="1"/>
    <col min="2559" max="2559" width="6.28515625" style="6" customWidth="1"/>
    <col min="2560" max="2563" width="6.5703125" style="6" customWidth="1"/>
    <col min="2564" max="2564" width="5.42578125" style="6" customWidth="1"/>
    <col min="2565" max="2565" width="6.5703125" style="6" customWidth="1"/>
    <col min="2566" max="2566" width="6.7109375" style="6" customWidth="1"/>
    <col min="2567" max="2567" width="6.5703125" style="6" customWidth="1"/>
    <col min="2568" max="2568" width="7" style="6" customWidth="1"/>
    <col min="2569" max="2569" width="6.5703125" style="6" customWidth="1"/>
    <col min="2570" max="2570" width="5.5703125" style="6" customWidth="1"/>
    <col min="2571" max="2571" width="7.5703125" style="6" customWidth="1"/>
    <col min="2572" max="2572" width="4.5703125" style="6" customWidth="1"/>
    <col min="2573" max="2573" width="6.7109375" style="6" customWidth="1"/>
    <col min="2574" max="2574" width="6.42578125" style="6" customWidth="1"/>
    <col min="2575" max="2800" width="9.28515625" style="6"/>
    <col min="2801" max="2801" width="14.28515625" style="6" bestFit="1" customWidth="1"/>
    <col min="2802" max="2812" width="9.28515625" style="6"/>
    <col min="2813" max="2813" width="7.28515625" style="6" customWidth="1"/>
    <col min="2814" max="2814" width="12" style="6" customWidth="1"/>
    <col min="2815" max="2815" width="6.28515625" style="6" customWidth="1"/>
    <col min="2816" max="2819" width="6.5703125" style="6" customWidth="1"/>
    <col min="2820" max="2820" width="5.42578125" style="6" customWidth="1"/>
    <col min="2821" max="2821" width="6.5703125" style="6" customWidth="1"/>
    <col min="2822" max="2822" width="6.7109375" style="6" customWidth="1"/>
    <col min="2823" max="2823" width="6.5703125" style="6" customWidth="1"/>
    <col min="2824" max="2824" width="7" style="6" customWidth="1"/>
    <col min="2825" max="2825" width="6.5703125" style="6" customWidth="1"/>
    <col min="2826" max="2826" width="5.5703125" style="6" customWidth="1"/>
    <col min="2827" max="2827" width="7.5703125" style="6" customWidth="1"/>
    <col min="2828" max="2828" width="4.5703125" style="6" customWidth="1"/>
    <col min="2829" max="2829" width="6.7109375" style="6" customWidth="1"/>
    <col min="2830" max="2830" width="6.42578125" style="6" customWidth="1"/>
    <col min="2831" max="3056" width="9.28515625" style="6"/>
    <col min="3057" max="3057" width="14.28515625" style="6" bestFit="1" customWidth="1"/>
    <col min="3058" max="3068" width="9.28515625" style="6"/>
    <col min="3069" max="3069" width="7.28515625" style="6" customWidth="1"/>
    <col min="3070" max="3070" width="12" style="6" customWidth="1"/>
    <col min="3071" max="3071" width="6.28515625" style="6" customWidth="1"/>
    <col min="3072" max="3075" width="6.5703125" style="6" customWidth="1"/>
    <col min="3076" max="3076" width="5.42578125" style="6" customWidth="1"/>
    <col min="3077" max="3077" width="6.5703125" style="6" customWidth="1"/>
    <col min="3078" max="3078" width="6.7109375" style="6" customWidth="1"/>
    <col min="3079" max="3079" width="6.5703125" style="6" customWidth="1"/>
    <col min="3080" max="3080" width="7" style="6" customWidth="1"/>
    <col min="3081" max="3081" width="6.5703125" style="6" customWidth="1"/>
    <col min="3082" max="3082" width="5.5703125" style="6" customWidth="1"/>
    <col min="3083" max="3083" width="7.5703125" style="6" customWidth="1"/>
    <col min="3084" max="3084" width="4.5703125" style="6" customWidth="1"/>
    <col min="3085" max="3085" width="6.7109375" style="6" customWidth="1"/>
    <col min="3086" max="3086" width="6.42578125" style="6" customWidth="1"/>
    <col min="3087" max="3312" width="9.28515625" style="6"/>
    <col min="3313" max="3313" width="14.28515625" style="6" bestFit="1" customWidth="1"/>
    <col min="3314" max="3324" width="9.28515625" style="6"/>
    <col min="3325" max="3325" width="7.28515625" style="6" customWidth="1"/>
    <col min="3326" max="3326" width="12" style="6" customWidth="1"/>
    <col min="3327" max="3327" width="6.28515625" style="6" customWidth="1"/>
    <col min="3328" max="3331" width="6.5703125" style="6" customWidth="1"/>
    <col min="3332" max="3332" width="5.42578125" style="6" customWidth="1"/>
    <col min="3333" max="3333" width="6.5703125" style="6" customWidth="1"/>
    <col min="3334" max="3334" width="6.7109375" style="6" customWidth="1"/>
    <col min="3335" max="3335" width="6.5703125" style="6" customWidth="1"/>
    <col min="3336" max="3336" width="7" style="6" customWidth="1"/>
    <col min="3337" max="3337" width="6.5703125" style="6" customWidth="1"/>
    <col min="3338" max="3338" width="5.5703125" style="6" customWidth="1"/>
    <col min="3339" max="3339" width="7.5703125" style="6" customWidth="1"/>
    <col min="3340" max="3340" width="4.5703125" style="6" customWidth="1"/>
    <col min="3341" max="3341" width="6.7109375" style="6" customWidth="1"/>
    <col min="3342" max="3342" width="6.42578125" style="6" customWidth="1"/>
    <col min="3343" max="3568" width="9.28515625" style="6"/>
    <col min="3569" max="3569" width="14.28515625" style="6" bestFit="1" customWidth="1"/>
    <col min="3570" max="3580" width="9.28515625" style="6"/>
    <col min="3581" max="3581" width="7.28515625" style="6" customWidth="1"/>
    <col min="3582" max="3582" width="12" style="6" customWidth="1"/>
    <col min="3583" max="3583" width="6.28515625" style="6" customWidth="1"/>
    <col min="3584" max="3587" width="6.5703125" style="6" customWidth="1"/>
    <col min="3588" max="3588" width="5.42578125" style="6" customWidth="1"/>
    <col min="3589" max="3589" width="6.5703125" style="6" customWidth="1"/>
    <col min="3590" max="3590" width="6.7109375" style="6" customWidth="1"/>
    <col min="3591" max="3591" width="6.5703125" style="6" customWidth="1"/>
    <col min="3592" max="3592" width="7" style="6" customWidth="1"/>
    <col min="3593" max="3593" width="6.5703125" style="6" customWidth="1"/>
    <col min="3594" max="3594" width="5.5703125" style="6" customWidth="1"/>
    <col min="3595" max="3595" width="7.5703125" style="6" customWidth="1"/>
    <col min="3596" max="3596" width="4.5703125" style="6" customWidth="1"/>
    <col min="3597" max="3597" width="6.7109375" style="6" customWidth="1"/>
    <col min="3598" max="3598" width="6.42578125" style="6" customWidth="1"/>
    <col min="3599" max="3824" width="9.28515625" style="6"/>
    <col min="3825" max="3825" width="14.28515625" style="6" bestFit="1" customWidth="1"/>
    <col min="3826" max="3836" width="9.28515625" style="6"/>
    <col min="3837" max="3837" width="7.28515625" style="6" customWidth="1"/>
    <col min="3838" max="3838" width="12" style="6" customWidth="1"/>
    <col min="3839" max="3839" width="6.28515625" style="6" customWidth="1"/>
    <col min="3840" max="3843" width="6.5703125" style="6" customWidth="1"/>
    <col min="3844" max="3844" width="5.42578125" style="6" customWidth="1"/>
    <col min="3845" max="3845" width="6.5703125" style="6" customWidth="1"/>
    <col min="3846" max="3846" width="6.7109375" style="6" customWidth="1"/>
    <col min="3847" max="3847" width="6.5703125" style="6" customWidth="1"/>
    <col min="3848" max="3848" width="7" style="6" customWidth="1"/>
    <col min="3849" max="3849" width="6.5703125" style="6" customWidth="1"/>
    <col min="3850" max="3850" width="5.5703125" style="6" customWidth="1"/>
    <col min="3851" max="3851" width="7.5703125" style="6" customWidth="1"/>
    <col min="3852" max="3852" width="4.5703125" style="6" customWidth="1"/>
    <col min="3853" max="3853" width="6.7109375" style="6" customWidth="1"/>
    <col min="3854" max="3854" width="6.42578125" style="6" customWidth="1"/>
    <col min="3855" max="4080" width="9.28515625" style="6"/>
    <col min="4081" max="4081" width="14.28515625" style="6" bestFit="1" customWidth="1"/>
    <col min="4082" max="4092" width="9.28515625" style="6"/>
    <col min="4093" max="4093" width="7.28515625" style="6" customWidth="1"/>
    <col min="4094" max="4094" width="12" style="6" customWidth="1"/>
    <col min="4095" max="4095" width="6.28515625" style="6" customWidth="1"/>
    <col min="4096" max="4099" width="6.5703125" style="6" customWidth="1"/>
    <col min="4100" max="4100" width="5.42578125" style="6" customWidth="1"/>
    <col min="4101" max="4101" width="6.5703125" style="6" customWidth="1"/>
    <col min="4102" max="4102" width="6.7109375" style="6" customWidth="1"/>
    <col min="4103" max="4103" width="6.5703125" style="6" customWidth="1"/>
    <col min="4104" max="4104" width="7" style="6" customWidth="1"/>
    <col min="4105" max="4105" width="6.5703125" style="6" customWidth="1"/>
    <col min="4106" max="4106" width="5.5703125" style="6" customWidth="1"/>
    <col min="4107" max="4107" width="7.5703125" style="6" customWidth="1"/>
    <col min="4108" max="4108" width="4.5703125" style="6" customWidth="1"/>
    <col min="4109" max="4109" width="6.7109375" style="6" customWidth="1"/>
    <col min="4110" max="4110" width="6.42578125" style="6" customWidth="1"/>
    <col min="4111" max="4336" width="9.28515625" style="6"/>
    <col min="4337" max="4337" width="14.28515625" style="6" bestFit="1" customWidth="1"/>
    <col min="4338" max="4348" width="9.28515625" style="6"/>
    <col min="4349" max="4349" width="7.28515625" style="6" customWidth="1"/>
    <col min="4350" max="4350" width="12" style="6" customWidth="1"/>
    <col min="4351" max="4351" width="6.28515625" style="6" customWidth="1"/>
    <col min="4352" max="4355" width="6.5703125" style="6" customWidth="1"/>
    <col min="4356" max="4356" width="5.42578125" style="6" customWidth="1"/>
    <col min="4357" max="4357" width="6.5703125" style="6" customWidth="1"/>
    <col min="4358" max="4358" width="6.7109375" style="6" customWidth="1"/>
    <col min="4359" max="4359" width="6.5703125" style="6" customWidth="1"/>
    <col min="4360" max="4360" width="7" style="6" customWidth="1"/>
    <col min="4361" max="4361" width="6.5703125" style="6" customWidth="1"/>
    <col min="4362" max="4362" width="5.5703125" style="6" customWidth="1"/>
    <col min="4363" max="4363" width="7.5703125" style="6" customWidth="1"/>
    <col min="4364" max="4364" width="4.5703125" style="6" customWidth="1"/>
    <col min="4365" max="4365" width="6.7109375" style="6" customWidth="1"/>
    <col min="4366" max="4366" width="6.42578125" style="6" customWidth="1"/>
    <col min="4367" max="4592" width="9.28515625" style="6"/>
    <col min="4593" max="4593" width="14.28515625" style="6" bestFit="1" customWidth="1"/>
    <col min="4594" max="4604" width="9.28515625" style="6"/>
    <col min="4605" max="4605" width="7.28515625" style="6" customWidth="1"/>
    <col min="4606" max="4606" width="12" style="6" customWidth="1"/>
    <col min="4607" max="4607" width="6.28515625" style="6" customWidth="1"/>
    <col min="4608" max="4611" width="6.5703125" style="6" customWidth="1"/>
    <col min="4612" max="4612" width="5.42578125" style="6" customWidth="1"/>
    <col min="4613" max="4613" width="6.5703125" style="6" customWidth="1"/>
    <col min="4614" max="4614" width="6.7109375" style="6" customWidth="1"/>
    <col min="4615" max="4615" width="6.5703125" style="6" customWidth="1"/>
    <col min="4616" max="4616" width="7" style="6" customWidth="1"/>
    <col min="4617" max="4617" width="6.5703125" style="6" customWidth="1"/>
    <col min="4618" max="4618" width="5.5703125" style="6" customWidth="1"/>
    <col min="4619" max="4619" width="7.5703125" style="6" customWidth="1"/>
    <col min="4620" max="4620" width="4.5703125" style="6" customWidth="1"/>
    <col min="4621" max="4621" width="6.7109375" style="6" customWidth="1"/>
    <col min="4622" max="4622" width="6.42578125" style="6" customWidth="1"/>
    <col min="4623" max="4848" width="9.28515625" style="6"/>
    <col min="4849" max="4849" width="14.28515625" style="6" bestFit="1" customWidth="1"/>
    <col min="4850" max="4860" width="9.28515625" style="6"/>
    <col min="4861" max="4861" width="7.28515625" style="6" customWidth="1"/>
    <col min="4862" max="4862" width="12" style="6" customWidth="1"/>
    <col min="4863" max="4863" width="6.28515625" style="6" customWidth="1"/>
    <col min="4864" max="4867" width="6.5703125" style="6" customWidth="1"/>
    <col min="4868" max="4868" width="5.42578125" style="6" customWidth="1"/>
    <col min="4869" max="4869" width="6.5703125" style="6" customWidth="1"/>
    <col min="4870" max="4870" width="6.7109375" style="6" customWidth="1"/>
    <col min="4871" max="4871" width="6.5703125" style="6" customWidth="1"/>
    <col min="4872" max="4872" width="7" style="6" customWidth="1"/>
    <col min="4873" max="4873" width="6.5703125" style="6" customWidth="1"/>
    <col min="4874" max="4874" width="5.5703125" style="6" customWidth="1"/>
    <col min="4875" max="4875" width="7.5703125" style="6" customWidth="1"/>
    <col min="4876" max="4876" width="4.5703125" style="6" customWidth="1"/>
    <col min="4877" max="4877" width="6.7109375" style="6" customWidth="1"/>
    <col min="4878" max="4878" width="6.42578125" style="6" customWidth="1"/>
    <col min="4879" max="5104" width="9.28515625" style="6"/>
    <col min="5105" max="5105" width="14.28515625" style="6" bestFit="1" customWidth="1"/>
    <col min="5106" max="5116" width="9.28515625" style="6"/>
    <col min="5117" max="5117" width="7.28515625" style="6" customWidth="1"/>
    <col min="5118" max="5118" width="12" style="6" customWidth="1"/>
    <col min="5119" max="5119" width="6.28515625" style="6" customWidth="1"/>
    <col min="5120" max="5123" width="6.5703125" style="6" customWidth="1"/>
    <col min="5124" max="5124" width="5.42578125" style="6" customWidth="1"/>
    <col min="5125" max="5125" width="6.5703125" style="6" customWidth="1"/>
    <col min="5126" max="5126" width="6.7109375" style="6" customWidth="1"/>
    <col min="5127" max="5127" width="6.5703125" style="6" customWidth="1"/>
    <col min="5128" max="5128" width="7" style="6" customWidth="1"/>
    <col min="5129" max="5129" width="6.5703125" style="6" customWidth="1"/>
    <col min="5130" max="5130" width="5.5703125" style="6" customWidth="1"/>
    <col min="5131" max="5131" width="7.5703125" style="6" customWidth="1"/>
    <col min="5132" max="5132" width="4.5703125" style="6" customWidth="1"/>
    <col min="5133" max="5133" width="6.7109375" style="6" customWidth="1"/>
    <col min="5134" max="5134" width="6.42578125" style="6" customWidth="1"/>
    <col min="5135" max="5360" width="9.28515625" style="6"/>
    <col min="5361" max="5361" width="14.28515625" style="6" bestFit="1" customWidth="1"/>
    <col min="5362" max="5372" width="9.28515625" style="6"/>
    <col min="5373" max="5373" width="7.28515625" style="6" customWidth="1"/>
    <col min="5374" max="5374" width="12" style="6" customWidth="1"/>
    <col min="5375" max="5375" width="6.28515625" style="6" customWidth="1"/>
    <col min="5376" max="5379" width="6.5703125" style="6" customWidth="1"/>
    <col min="5380" max="5380" width="5.42578125" style="6" customWidth="1"/>
    <col min="5381" max="5381" width="6.5703125" style="6" customWidth="1"/>
    <col min="5382" max="5382" width="6.7109375" style="6" customWidth="1"/>
    <col min="5383" max="5383" width="6.5703125" style="6" customWidth="1"/>
    <col min="5384" max="5384" width="7" style="6" customWidth="1"/>
    <col min="5385" max="5385" width="6.5703125" style="6" customWidth="1"/>
    <col min="5386" max="5386" width="5.5703125" style="6" customWidth="1"/>
    <col min="5387" max="5387" width="7.5703125" style="6" customWidth="1"/>
    <col min="5388" max="5388" width="4.5703125" style="6" customWidth="1"/>
    <col min="5389" max="5389" width="6.7109375" style="6" customWidth="1"/>
    <col min="5390" max="5390" width="6.42578125" style="6" customWidth="1"/>
    <col min="5391" max="5616" width="9.28515625" style="6"/>
    <col min="5617" max="5617" width="14.28515625" style="6" bestFit="1" customWidth="1"/>
    <col min="5618" max="5628" width="9.28515625" style="6"/>
    <col min="5629" max="5629" width="7.28515625" style="6" customWidth="1"/>
    <col min="5630" max="5630" width="12" style="6" customWidth="1"/>
    <col min="5631" max="5631" width="6.28515625" style="6" customWidth="1"/>
    <col min="5632" max="5635" width="6.5703125" style="6" customWidth="1"/>
    <col min="5636" max="5636" width="5.42578125" style="6" customWidth="1"/>
    <col min="5637" max="5637" width="6.5703125" style="6" customWidth="1"/>
    <col min="5638" max="5638" width="6.7109375" style="6" customWidth="1"/>
    <col min="5639" max="5639" width="6.5703125" style="6" customWidth="1"/>
    <col min="5640" max="5640" width="7" style="6" customWidth="1"/>
    <col min="5641" max="5641" width="6.5703125" style="6" customWidth="1"/>
    <col min="5642" max="5642" width="5.5703125" style="6" customWidth="1"/>
    <col min="5643" max="5643" width="7.5703125" style="6" customWidth="1"/>
    <col min="5644" max="5644" width="4.5703125" style="6" customWidth="1"/>
    <col min="5645" max="5645" width="6.7109375" style="6" customWidth="1"/>
    <col min="5646" max="5646" width="6.42578125" style="6" customWidth="1"/>
    <col min="5647" max="5872" width="9.28515625" style="6"/>
    <col min="5873" max="5873" width="14.28515625" style="6" bestFit="1" customWidth="1"/>
    <col min="5874" max="5884" width="9.28515625" style="6"/>
    <col min="5885" max="5885" width="7.28515625" style="6" customWidth="1"/>
    <col min="5886" max="5886" width="12" style="6" customWidth="1"/>
    <col min="5887" max="5887" width="6.28515625" style="6" customWidth="1"/>
    <col min="5888" max="5891" width="6.5703125" style="6" customWidth="1"/>
    <col min="5892" max="5892" width="5.42578125" style="6" customWidth="1"/>
    <col min="5893" max="5893" width="6.5703125" style="6" customWidth="1"/>
    <col min="5894" max="5894" width="6.7109375" style="6" customWidth="1"/>
    <col min="5895" max="5895" width="6.5703125" style="6" customWidth="1"/>
    <col min="5896" max="5896" width="7" style="6" customWidth="1"/>
    <col min="5897" max="5897" width="6.5703125" style="6" customWidth="1"/>
    <col min="5898" max="5898" width="5.5703125" style="6" customWidth="1"/>
    <col min="5899" max="5899" width="7.5703125" style="6" customWidth="1"/>
    <col min="5900" max="5900" width="4.5703125" style="6" customWidth="1"/>
    <col min="5901" max="5901" width="6.7109375" style="6" customWidth="1"/>
    <col min="5902" max="5902" width="6.42578125" style="6" customWidth="1"/>
    <col min="5903" max="6128" width="9.28515625" style="6"/>
    <col min="6129" max="6129" width="14.28515625" style="6" bestFit="1" customWidth="1"/>
    <col min="6130" max="6140" width="9.28515625" style="6"/>
    <col min="6141" max="6141" width="7.28515625" style="6" customWidth="1"/>
    <col min="6142" max="6142" width="12" style="6" customWidth="1"/>
    <col min="6143" max="6143" width="6.28515625" style="6" customWidth="1"/>
    <col min="6144" max="6147" width="6.5703125" style="6" customWidth="1"/>
    <col min="6148" max="6148" width="5.42578125" style="6" customWidth="1"/>
    <col min="6149" max="6149" width="6.5703125" style="6" customWidth="1"/>
    <col min="6150" max="6150" width="6.7109375" style="6" customWidth="1"/>
    <col min="6151" max="6151" width="6.5703125" style="6" customWidth="1"/>
    <col min="6152" max="6152" width="7" style="6" customWidth="1"/>
    <col min="6153" max="6153" width="6.5703125" style="6" customWidth="1"/>
    <col min="6154" max="6154" width="5.5703125" style="6" customWidth="1"/>
    <col min="6155" max="6155" width="7.5703125" style="6" customWidth="1"/>
    <col min="6156" max="6156" width="4.5703125" style="6" customWidth="1"/>
    <col min="6157" max="6157" width="6.7109375" style="6" customWidth="1"/>
    <col min="6158" max="6158" width="6.42578125" style="6" customWidth="1"/>
    <col min="6159" max="6384" width="9.28515625" style="6"/>
    <col min="6385" max="6385" width="14.28515625" style="6" bestFit="1" customWidth="1"/>
    <col min="6386" max="6396" width="9.28515625" style="6"/>
    <col min="6397" max="6397" width="7.28515625" style="6" customWidth="1"/>
    <col min="6398" max="6398" width="12" style="6" customWidth="1"/>
    <col min="6399" max="6399" width="6.28515625" style="6" customWidth="1"/>
    <col min="6400" max="6403" width="6.5703125" style="6" customWidth="1"/>
    <col min="6404" max="6404" width="5.42578125" style="6" customWidth="1"/>
    <col min="6405" max="6405" width="6.5703125" style="6" customWidth="1"/>
    <col min="6406" max="6406" width="6.7109375" style="6" customWidth="1"/>
    <col min="6407" max="6407" width="6.5703125" style="6" customWidth="1"/>
    <col min="6408" max="6408" width="7" style="6" customWidth="1"/>
    <col min="6409" max="6409" width="6.5703125" style="6" customWidth="1"/>
    <col min="6410" max="6410" width="5.5703125" style="6" customWidth="1"/>
    <col min="6411" max="6411" width="7.5703125" style="6" customWidth="1"/>
    <col min="6412" max="6412" width="4.5703125" style="6" customWidth="1"/>
    <col min="6413" max="6413" width="6.7109375" style="6" customWidth="1"/>
    <col min="6414" max="6414" width="6.42578125" style="6" customWidth="1"/>
    <col min="6415" max="6640" width="9.28515625" style="6"/>
    <col min="6641" max="6641" width="14.28515625" style="6" bestFit="1" customWidth="1"/>
    <col min="6642" max="6652" width="9.28515625" style="6"/>
    <col min="6653" max="6653" width="7.28515625" style="6" customWidth="1"/>
    <col min="6654" max="6654" width="12" style="6" customWidth="1"/>
    <col min="6655" max="6655" width="6.28515625" style="6" customWidth="1"/>
    <col min="6656" max="6659" width="6.5703125" style="6" customWidth="1"/>
    <col min="6660" max="6660" width="5.42578125" style="6" customWidth="1"/>
    <col min="6661" max="6661" width="6.5703125" style="6" customWidth="1"/>
    <col min="6662" max="6662" width="6.7109375" style="6" customWidth="1"/>
    <col min="6663" max="6663" width="6.5703125" style="6" customWidth="1"/>
    <col min="6664" max="6664" width="7" style="6" customWidth="1"/>
    <col min="6665" max="6665" width="6.5703125" style="6" customWidth="1"/>
    <col min="6666" max="6666" width="5.5703125" style="6" customWidth="1"/>
    <col min="6667" max="6667" width="7.5703125" style="6" customWidth="1"/>
    <col min="6668" max="6668" width="4.5703125" style="6" customWidth="1"/>
    <col min="6669" max="6669" width="6.7109375" style="6" customWidth="1"/>
    <col min="6670" max="6670" width="6.42578125" style="6" customWidth="1"/>
    <col min="6671" max="6896" width="9.28515625" style="6"/>
    <col min="6897" max="6897" width="14.28515625" style="6" bestFit="1" customWidth="1"/>
    <col min="6898" max="6908" width="9.28515625" style="6"/>
    <col min="6909" max="6909" width="7.28515625" style="6" customWidth="1"/>
    <col min="6910" max="6910" width="12" style="6" customWidth="1"/>
    <col min="6911" max="6911" width="6.28515625" style="6" customWidth="1"/>
    <col min="6912" max="6915" width="6.5703125" style="6" customWidth="1"/>
    <col min="6916" max="6916" width="5.42578125" style="6" customWidth="1"/>
    <col min="6917" max="6917" width="6.5703125" style="6" customWidth="1"/>
    <col min="6918" max="6918" width="6.7109375" style="6" customWidth="1"/>
    <col min="6919" max="6919" width="6.5703125" style="6" customWidth="1"/>
    <col min="6920" max="6920" width="7" style="6" customWidth="1"/>
    <col min="6921" max="6921" width="6.5703125" style="6" customWidth="1"/>
    <col min="6922" max="6922" width="5.5703125" style="6" customWidth="1"/>
    <col min="6923" max="6923" width="7.5703125" style="6" customWidth="1"/>
    <col min="6924" max="6924" width="4.5703125" style="6" customWidth="1"/>
    <col min="6925" max="6925" width="6.7109375" style="6" customWidth="1"/>
    <col min="6926" max="6926" width="6.42578125" style="6" customWidth="1"/>
    <col min="6927" max="7152" width="9.28515625" style="6"/>
    <col min="7153" max="7153" width="14.28515625" style="6" bestFit="1" customWidth="1"/>
    <col min="7154" max="7164" width="9.28515625" style="6"/>
    <col min="7165" max="7165" width="7.28515625" style="6" customWidth="1"/>
    <col min="7166" max="7166" width="12" style="6" customWidth="1"/>
    <col min="7167" max="7167" width="6.28515625" style="6" customWidth="1"/>
    <col min="7168" max="7171" width="6.5703125" style="6" customWidth="1"/>
    <col min="7172" max="7172" width="5.42578125" style="6" customWidth="1"/>
    <col min="7173" max="7173" width="6.5703125" style="6" customWidth="1"/>
    <col min="7174" max="7174" width="6.7109375" style="6" customWidth="1"/>
    <col min="7175" max="7175" width="6.5703125" style="6" customWidth="1"/>
    <col min="7176" max="7176" width="7" style="6" customWidth="1"/>
    <col min="7177" max="7177" width="6.5703125" style="6" customWidth="1"/>
    <col min="7178" max="7178" width="5.5703125" style="6" customWidth="1"/>
    <col min="7179" max="7179" width="7.5703125" style="6" customWidth="1"/>
    <col min="7180" max="7180" width="4.5703125" style="6" customWidth="1"/>
    <col min="7181" max="7181" width="6.7109375" style="6" customWidth="1"/>
    <col min="7182" max="7182" width="6.42578125" style="6" customWidth="1"/>
    <col min="7183" max="7408" width="9.28515625" style="6"/>
    <col min="7409" max="7409" width="14.28515625" style="6" bestFit="1" customWidth="1"/>
    <col min="7410" max="7420" width="9.28515625" style="6"/>
    <col min="7421" max="7421" width="7.28515625" style="6" customWidth="1"/>
    <col min="7422" max="7422" width="12" style="6" customWidth="1"/>
    <col min="7423" max="7423" width="6.28515625" style="6" customWidth="1"/>
    <col min="7424" max="7427" width="6.5703125" style="6" customWidth="1"/>
    <col min="7428" max="7428" width="5.42578125" style="6" customWidth="1"/>
    <col min="7429" max="7429" width="6.5703125" style="6" customWidth="1"/>
    <col min="7430" max="7430" width="6.7109375" style="6" customWidth="1"/>
    <col min="7431" max="7431" width="6.5703125" style="6" customWidth="1"/>
    <col min="7432" max="7432" width="7" style="6" customWidth="1"/>
    <col min="7433" max="7433" width="6.5703125" style="6" customWidth="1"/>
    <col min="7434" max="7434" width="5.5703125" style="6" customWidth="1"/>
    <col min="7435" max="7435" width="7.5703125" style="6" customWidth="1"/>
    <col min="7436" max="7436" width="4.5703125" style="6" customWidth="1"/>
    <col min="7437" max="7437" width="6.7109375" style="6" customWidth="1"/>
    <col min="7438" max="7438" width="6.42578125" style="6" customWidth="1"/>
    <col min="7439" max="7664" width="9.28515625" style="6"/>
    <col min="7665" max="7665" width="14.28515625" style="6" bestFit="1" customWidth="1"/>
    <col min="7666" max="7676" width="9.28515625" style="6"/>
    <col min="7677" max="7677" width="7.28515625" style="6" customWidth="1"/>
    <col min="7678" max="7678" width="12" style="6" customWidth="1"/>
    <col min="7679" max="7679" width="6.28515625" style="6" customWidth="1"/>
    <col min="7680" max="7683" width="6.5703125" style="6" customWidth="1"/>
    <col min="7684" max="7684" width="5.42578125" style="6" customWidth="1"/>
    <col min="7685" max="7685" width="6.5703125" style="6" customWidth="1"/>
    <col min="7686" max="7686" width="6.7109375" style="6" customWidth="1"/>
    <col min="7687" max="7687" width="6.5703125" style="6" customWidth="1"/>
    <col min="7688" max="7688" width="7" style="6" customWidth="1"/>
    <col min="7689" max="7689" width="6.5703125" style="6" customWidth="1"/>
    <col min="7690" max="7690" width="5.5703125" style="6" customWidth="1"/>
    <col min="7691" max="7691" width="7.5703125" style="6" customWidth="1"/>
    <col min="7692" max="7692" width="4.5703125" style="6" customWidth="1"/>
    <col min="7693" max="7693" width="6.7109375" style="6" customWidth="1"/>
    <col min="7694" max="7694" width="6.42578125" style="6" customWidth="1"/>
    <col min="7695" max="7920" width="9.28515625" style="6"/>
    <col min="7921" max="7921" width="14.28515625" style="6" bestFit="1" customWidth="1"/>
    <col min="7922" max="7932" width="9.28515625" style="6"/>
    <col min="7933" max="7933" width="7.28515625" style="6" customWidth="1"/>
    <col min="7934" max="7934" width="12" style="6" customWidth="1"/>
    <col min="7935" max="7935" width="6.28515625" style="6" customWidth="1"/>
    <col min="7936" max="7939" width="6.5703125" style="6" customWidth="1"/>
    <col min="7940" max="7940" width="5.42578125" style="6" customWidth="1"/>
    <col min="7941" max="7941" width="6.5703125" style="6" customWidth="1"/>
    <col min="7942" max="7942" width="6.7109375" style="6" customWidth="1"/>
    <col min="7943" max="7943" width="6.5703125" style="6" customWidth="1"/>
    <col min="7944" max="7944" width="7" style="6" customWidth="1"/>
    <col min="7945" max="7945" width="6.5703125" style="6" customWidth="1"/>
    <col min="7946" max="7946" width="5.5703125" style="6" customWidth="1"/>
    <col min="7947" max="7947" width="7.5703125" style="6" customWidth="1"/>
    <col min="7948" max="7948" width="4.5703125" style="6" customWidth="1"/>
    <col min="7949" max="7949" width="6.7109375" style="6" customWidth="1"/>
    <col min="7950" max="7950" width="6.42578125" style="6" customWidth="1"/>
    <col min="7951" max="8176" width="9.28515625" style="6"/>
    <col min="8177" max="8177" width="14.28515625" style="6" bestFit="1" customWidth="1"/>
    <col min="8178" max="8188" width="9.28515625" style="6"/>
    <col min="8189" max="8189" width="7.28515625" style="6" customWidth="1"/>
    <col min="8190" max="8190" width="12" style="6" customWidth="1"/>
    <col min="8191" max="8191" width="6.28515625" style="6" customWidth="1"/>
    <col min="8192" max="8195" width="6.5703125" style="6" customWidth="1"/>
    <col min="8196" max="8196" width="5.42578125" style="6" customWidth="1"/>
    <col min="8197" max="8197" width="6.5703125" style="6" customWidth="1"/>
    <col min="8198" max="8198" width="6.7109375" style="6" customWidth="1"/>
    <col min="8199" max="8199" width="6.5703125" style="6" customWidth="1"/>
    <col min="8200" max="8200" width="7" style="6" customWidth="1"/>
    <col min="8201" max="8201" width="6.5703125" style="6" customWidth="1"/>
    <col min="8202" max="8202" width="5.5703125" style="6" customWidth="1"/>
    <col min="8203" max="8203" width="7.5703125" style="6" customWidth="1"/>
    <col min="8204" max="8204" width="4.5703125" style="6" customWidth="1"/>
    <col min="8205" max="8205" width="6.7109375" style="6" customWidth="1"/>
    <col min="8206" max="8206" width="6.42578125" style="6" customWidth="1"/>
    <col min="8207" max="8432" width="9.28515625" style="6"/>
    <col min="8433" max="8433" width="14.28515625" style="6" bestFit="1" customWidth="1"/>
    <col min="8434" max="8444" width="9.28515625" style="6"/>
    <col min="8445" max="8445" width="7.28515625" style="6" customWidth="1"/>
    <col min="8446" max="8446" width="12" style="6" customWidth="1"/>
    <col min="8447" max="8447" width="6.28515625" style="6" customWidth="1"/>
    <col min="8448" max="8451" width="6.5703125" style="6" customWidth="1"/>
    <col min="8452" max="8452" width="5.42578125" style="6" customWidth="1"/>
    <col min="8453" max="8453" width="6.5703125" style="6" customWidth="1"/>
    <col min="8454" max="8454" width="6.7109375" style="6" customWidth="1"/>
    <col min="8455" max="8455" width="6.5703125" style="6" customWidth="1"/>
    <col min="8456" max="8456" width="7" style="6" customWidth="1"/>
    <col min="8457" max="8457" width="6.5703125" style="6" customWidth="1"/>
    <col min="8458" max="8458" width="5.5703125" style="6" customWidth="1"/>
    <col min="8459" max="8459" width="7.5703125" style="6" customWidth="1"/>
    <col min="8460" max="8460" width="4.5703125" style="6" customWidth="1"/>
    <col min="8461" max="8461" width="6.7109375" style="6" customWidth="1"/>
    <col min="8462" max="8462" width="6.42578125" style="6" customWidth="1"/>
    <col min="8463" max="8688" width="9.28515625" style="6"/>
    <col min="8689" max="8689" width="14.28515625" style="6" bestFit="1" customWidth="1"/>
    <col min="8690" max="8700" width="9.28515625" style="6"/>
    <col min="8701" max="8701" width="7.28515625" style="6" customWidth="1"/>
    <col min="8702" max="8702" width="12" style="6" customWidth="1"/>
    <col min="8703" max="8703" width="6.28515625" style="6" customWidth="1"/>
    <col min="8704" max="8707" width="6.5703125" style="6" customWidth="1"/>
    <col min="8708" max="8708" width="5.42578125" style="6" customWidth="1"/>
    <col min="8709" max="8709" width="6.5703125" style="6" customWidth="1"/>
    <col min="8710" max="8710" width="6.7109375" style="6" customWidth="1"/>
    <col min="8711" max="8711" width="6.5703125" style="6" customWidth="1"/>
    <col min="8712" max="8712" width="7" style="6" customWidth="1"/>
    <col min="8713" max="8713" width="6.5703125" style="6" customWidth="1"/>
    <col min="8714" max="8714" width="5.5703125" style="6" customWidth="1"/>
    <col min="8715" max="8715" width="7.5703125" style="6" customWidth="1"/>
    <col min="8716" max="8716" width="4.5703125" style="6" customWidth="1"/>
    <col min="8717" max="8717" width="6.7109375" style="6" customWidth="1"/>
    <col min="8718" max="8718" width="6.42578125" style="6" customWidth="1"/>
    <col min="8719" max="8944" width="9.28515625" style="6"/>
    <col min="8945" max="8945" width="14.28515625" style="6" bestFit="1" customWidth="1"/>
    <col min="8946" max="8956" width="9.28515625" style="6"/>
    <col min="8957" max="8957" width="7.28515625" style="6" customWidth="1"/>
    <col min="8958" max="8958" width="12" style="6" customWidth="1"/>
    <col min="8959" max="8959" width="6.28515625" style="6" customWidth="1"/>
    <col min="8960" max="8963" width="6.5703125" style="6" customWidth="1"/>
    <col min="8964" max="8964" width="5.42578125" style="6" customWidth="1"/>
    <col min="8965" max="8965" width="6.5703125" style="6" customWidth="1"/>
    <col min="8966" max="8966" width="6.7109375" style="6" customWidth="1"/>
    <col min="8967" max="8967" width="6.5703125" style="6" customWidth="1"/>
    <col min="8968" max="8968" width="7" style="6" customWidth="1"/>
    <col min="8969" max="8969" width="6.5703125" style="6" customWidth="1"/>
    <col min="8970" max="8970" width="5.5703125" style="6" customWidth="1"/>
    <col min="8971" max="8971" width="7.5703125" style="6" customWidth="1"/>
    <col min="8972" max="8972" width="4.5703125" style="6" customWidth="1"/>
    <col min="8973" max="8973" width="6.7109375" style="6" customWidth="1"/>
    <col min="8974" max="8974" width="6.42578125" style="6" customWidth="1"/>
    <col min="8975" max="9200" width="9.28515625" style="6"/>
    <col min="9201" max="9201" width="14.28515625" style="6" bestFit="1" customWidth="1"/>
    <col min="9202" max="9212" width="9.28515625" style="6"/>
    <col min="9213" max="9213" width="7.28515625" style="6" customWidth="1"/>
    <col min="9214" max="9214" width="12" style="6" customWidth="1"/>
    <col min="9215" max="9215" width="6.28515625" style="6" customWidth="1"/>
    <col min="9216" max="9219" width="6.5703125" style="6" customWidth="1"/>
    <col min="9220" max="9220" width="5.42578125" style="6" customWidth="1"/>
    <col min="9221" max="9221" width="6.5703125" style="6" customWidth="1"/>
    <col min="9222" max="9222" width="6.7109375" style="6" customWidth="1"/>
    <col min="9223" max="9223" width="6.5703125" style="6" customWidth="1"/>
    <col min="9224" max="9224" width="7" style="6" customWidth="1"/>
    <col min="9225" max="9225" width="6.5703125" style="6" customWidth="1"/>
    <col min="9226" max="9226" width="5.5703125" style="6" customWidth="1"/>
    <col min="9227" max="9227" width="7.5703125" style="6" customWidth="1"/>
    <col min="9228" max="9228" width="4.5703125" style="6" customWidth="1"/>
    <col min="9229" max="9229" width="6.7109375" style="6" customWidth="1"/>
    <col min="9230" max="9230" width="6.42578125" style="6" customWidth="1"/>
    <col min="9231" max="9456" width="9.28515625" style="6"/>
    <col min="9457" max="9457" width="14.28515625" style="6" bestFit="1" customWidth="1"/>
    <col min="9458" max="9468" width="9.28515625" style="6"/>
    <col min="9469" max="9469" width="7.28515625" style="6" customWidth="1"/>
    <col min="9470" max="9470" width="12" style="6" customWidth="1"/>
    <col min="9471" max="9471" width="6.28515625" style="6" customWidth="1"/>
    <col min="9472" max="9475" width="6.5703125" style="6" customWidth="1"/>
    <col min="9476" max="9476" width="5.42578125" style="6" customWidth="1"/>
    <col min="9477" max="9477" width="6.5703125" style="6" customWidth="1"/>
    <col min="9478" max="9478" width="6.7109375" style="6" customWidth="1"/>
    <col min="9479" max="9479" width="6.5703125" style="6" customWidth="1"/>
    <col min="9480" max="9480" width="7" style="6" customWidth="1"/>
    <col min="9481" max="9481" width="6.5703125" style="6" customWidth="1"/>
    <col min="9482" max="9482" width="5.5703125" style="6" customWidth="1"/>
    <col min="9483" max="9483" width="7.5703125" style="6" customWidth="1"/>
    <col min="9484" max="9484" width="4.5703125" style="6" customWidth="1"/>
    <col min="9485" max="9485" width="6.7109375" style="6" customWidth="1"/>
    <col min="9486" max="9486" width="6.42578125" style="6" customWidth="1"/>
    <col min="9487" max="9712" width="9.28515625" style="6"/>
    <col min="9713" max="9713" width="14.28515625" style="6" bestFit="1" customWidth="1"/>
    <col min="9714" max="9724" width="9.28515625" style="6"/>
    <col min="9725" max="9725" width="7.28515625" style="6" customWidth="1"/>
    <col min="9726" max="9726" width="12" style="6" customWidth="1"/>
    <col min="9727" max="9727" width="6.28515625" style="6" customWidth="1"/>
    <col min="9728" max="9731" width="6.5703125" style="6" customWidth="1"/>
    <col min="9732" max="9732" width="5.42578125" style="6" customWidth="1"/>
    <col min="9733" max="9733" width="6.5703125" style="6" customWidth="1"/>
    <col min="9734" max="9734" width="6.7109375" style="6" customWidth="1"/>
    <col min="9735" max="9735" width="6.5703125" style="6" customWidth="1"/>
    <col min="9736" max="9736" width="7" style="6" customWidth="1"/>
    <col min="9737" max="9737" width="6.5703125" style="6" customWidth="1"/>
    <col min="9738" max="9738" width="5.5703125" style="6" customWidth="1"/>
    <col min="9739" max="9739" width="7.5703125" style="6" customWidth="1"/>
    <col min="9740" max="9740" width="4.5703125" style="6" customWidth="1"/>
    <col min="9741" max="9741" width="6.7109375" style="6" customWidth="1"/>
    <col min="9742" max="9742" width="6.42578125" style="6" customWidth="1"/>
    <col min="9743" max="9968" width="9.28515625" style="6"/>
    <col min="9969" max="9969" width="14.28515625" style="6" bestFit="1" customWidth="1"/>
    <col min="9970" max="9980" width="9.28515625" style="6"/>
    <col min="9981" max="9981" width="7.28515625" style="6" customWidth="1"/>
    <col min="9982" max="9982" width="12" style="6" customWidth="1"/>
    <col min="9983" max="9983" width="6.28515625" style="6" customWidth="1"/>
    <col min="9984" max="9987" width="6.5703125" style="6" customWidth="1"/>
    <col min="9988" max="9988" width="5.42578125" style="6" customWidth="1"/>
    <col min="9989" max="9989" width="6.5703125" style="6" customWidth="1"/>
    <col min="9990" max="9990" width="6.7109375" style="6" customWidth="1"/>
    <col min="9991" max="9991" width="6.5703125" style="6" customWidth="1"/>
    <col min="9992" max="9992" width="7" style="6" customWidth="1"/>
    <col min="9993" max="9993" width="6.5703125" style="6" customWidth="1"/>
    <col min="9994" max="9994" width="5.5703125" style="6" customWidth="1"/>
    <col min="9995" max="9995" width="7.5703125" style="6" customWidth="1"/>
    <col min="9996" max="9996" width="4.5703125" style="6" customWidth="1"/>
    <col min="9997" max="9997" width="6.7109375" style="6" customWidth="1"/>
    <col min="9998" max="9998" width="6.42578125" style="6" customWidth="1"/>
    <col min="9999" max="10224" width="9.28515625" style="6"/>
    <col min="10225" max="10225" width="14.28515625" style="6" bestFit="1" customWidth="1"/>
    <col min="10226" max="10236" width="9.28515625" style="6"/>
    <col min="10237" max="10237" width="7.28515625" style="6" customWidth="1"/>
    <col min="10238" max="10238" width="12" style="6" customWidth="1"/>
    <col min="10239" max="10239" width="6.28515625" style="6" customWidth="1"/>
    <col min="10240" max="10243" width="6.5703125" style="6" customWidth="1"/>
    <col min="10244" max="10244" width="5.42578125" style="6" customWidth="1"/>
    <col min="10245" max="10245" width="6.5703125" style="6" customWidth="1"/>
    <col min="10246" max="10246" width="6.7109375" style="6" customWidth="1"/>
    <col min="10247" max="10247" width="6.5703125" style="6" customWidth="1"/>
    <col min="10248" max="10248" width="7" style="6" customWidth="1"/>
    <col min="10249" max="10249" width="6.5703125" style="6" customWidth="1"/>
    <col min="10250" max="10250" width="5.5703125" style="6" customWidth="1"/>
    <col min="10251" max="10251" width="7.5703125" style="6" customWidth="1"/>
    <col min="10252" max="10252" width="4.5703125" style="6" customWidth="1"/>
    <col min="10253" max="10253" width="6.7109375" style="6" customWidth="1"/>
    <col min="10254" max="10254" width="6.42578125" style="6" customWidth="1"/>
    <col min="10255" max="10480" width="9.28515625" style="6"/>
    <col min="10481" max="10481" width="14.28515625" style="6" bestFit="1" customWidth="1"/>
    <col min="10482" max="10492" width="9.28515625" style="6"/>
    <col min="10493" max="10493" width="7.28515625" style="6" customWidth="1"/>
    <col min="10494" max="10494" width="12" style="6" customWidth="1"/>
    <col min="10495" max="10495" width="6.28515625" style="6" customWidth="1"/>
    <col min="10496" max="10499" width="6.5703125" style="6" customWidth="1"/>
    <col min="10500" max="10500" width="5.42578125" style="6" customWidth="1"/>
    <col min="10501" max="10501" width="6.5703125" style="6" customWidth="1"/>
    <col min="10502" max="10502" width="6.7109375" style="6" customWidth="1"/>
    <col min="10503" max="10503" width="6.5703125" style="6" customWidth="1"/>
    <col min="10504" max="10504" width="7" style="6" customWidth="1"/>
    <col min="10505" max="10505" width="6.5703125" style="6" customWidth="1"/>
    <col min="10506" max="10506" width="5.5703125" style="6" customWidth="1"/>
    <col min="10507" max="10507" width="7.5703125" style="6" customWidth="1"/>
    <col min="10508" max="10508" width="4.5703125" style="6" customWidth="1"/>
    <col min="10509" max="10509" width="6.7109375" style="6" customWidth="1"/>
    <col min="10510" max="10510" width="6.42578125" style="6" customWidth="1"/>
    <col min="10511" max="10736" width="9.28515625" style="6"/>
    <col min="10737" max="10737" width="14.28515625" style="6" bestFit="1" customWidth="1"/>
    <col min="10738" max="10748" width="9.28515625" style="6"/>
    <col min="10749" max="10749" width="7.28515625" style="6" customWidth="1"/>
    <col min="10750" max="10750" width="12" style="6" customWidth="1"/>
    <col min="10751" max="10751" width="6.28515625" style="6" customWidth="1"/>
    <col min="10752" max="10755" width="6.5703125" style="6" customWidth="1"/>
    <col min="10756" max="10756" width="5.42578125" style="6" customWidth="1"/>
    <col min="10757" max="10757" width="6.5703125" style="6" customWidth="1"/>
    <col min="10758" max="10758" width="6.7109375" style="6" customWidth="1"/>
    <col min="10759" max="10759" width="6.5703125" style="6" customWidth="1"/>
    <col min="10760" max="10760" width="7" style="6" customWidth="1"/>
    <col min="10761" max="10761" width="6.5703125" style="6" customWidth="1"/>
    <col min="10762" max="10762" width="5.5703125" style="6" customWidth="1"/>
    <col min="10763" max="10763" width="7.5703125" style="6" customWidth="1"/>
    <col min="10764" max="10764" width="4.5703125" style="6" customWidth="1"/>
    <col min="10765" max="10765" width="6.7109375" style="6" customWidth="1"/>
    <col min="10766" max="10766" width="6.42578125" style="6" customWidth="1"/>
    <col min="10767" max="10992" width="9.28515625" style="6"/>
    <col min="10993" max="10993" width="14.28515625" style="6" bestFit="1" customWidth="1"/>
    <col min="10994" max="11004" width="9.28515625" style="6"/>
    <col min="11005" max="11005" width="7.28515625" style="6" customWidth="1"/>
    <col min="11006" max="11006" width="12" style="6" customWidth="1"/>
    <col min="11007" max="11007" width="6.28515625" style="6" customWidth="1"/>
    <col min="11008" max="11011" width="6.5703125" style="6" customWidth="1"/>
    <col min="11012" max="11012" width="5.42578125" style="6" customWidth="1"/>
    <col min="11013" max="11013" width="6.5703125" style="6" customWidth="1"/>
    <col min="11014" max="11014" width="6.7109375" style="6" customWidth="1"/>
    <col min="11015" max="11015" width="6.5703125" style="6" customWidth="1"/>
    <col min="11016" max="11016" width="7" style="6" customWidth="1"/>
    <col min="11017" max="11017" width="6.5703125" style="6" customWidth="1"/>
    <col min="11018" max="11018" width="5.5703125" style="6" customWidth="1"/>
    <col min="11019" max="11019" width="7.5703125" style="6" customWidth="1"/>
    <col min="11020" max="11020" width="4.5703125" style="6" customWidth="1"/>
    <col min="11021" max="11021" width="6.7109375" style="6" customWidth="1"/>
    <col min="11022" max="11022" width="6.42578125" style="6" customWidth="1"/>
    <col min="11023" max="11248" width="9.28515625" style="6"/>
    <col min="11249" max="11249" width="14.28515625" style="6" bestFit="1" customWidth="1"/>
    <col min="11250" max="11260" width="9.28515625" style="6"/>
    <col min="11261" max="11261" width="7.28515625" style="6" customWidth="1"/>
    <col min="11262" max="11262" width="12" style="6" customWidth="1"/>
    <col min="11263" max="11263" width="6.28515625" style="6" customWidth="1"/>
    <col min="11264" max="11267" width="6.5703125" style="6" customWidth="1"/>
    <col min="11268" max="11268" width="5.42578125" style="6" customWidth="1"/>
    <col min="11269" max="11269" width="6.5703125" style="6" customWidth="1"/>
    <col min="11270" max="11270" width="6.7109375" style="6" customWidth="1"/>
    <col min="11271" max="11271" width="6.5703125" style="6" customWidth="1"/>
    <col min="11272" max="11272" width="7" style="6" customWidth="1"/>
    <col min="11273" max="11273" width="6.5703125" style="6" customWidth="1"/>
    <col min="11274" max="11274" width="5.5703125" style="6" customWidth="1"/>
    <col min="11275" max="11275" width="7.5703125" style="6" customWidth="1"/>
    <col min="11276" max="11276" width="4.5703125" style="6" customWidth="1"/>
    <col min="11277" max="11277" width="6.7109375" style="6" customWidth="1"/>
    <col min="11278" max="11278" width="6.42578125" style="6" customWidth="1"/>
    <col min="11279" max="11504" width="9.28515625" style="6"/>
    <col min="11505" max="11505" width="14.28515625" style="6" bestFit="1" customWidth="1"/>
    <col min="11506" max="11516" width="9.28515625" style="6"/>
    <col min="11517" max="11517" width="7.28515625" style="6" customWidth="1"/>
    <col min="11518" max="11518" width="12" style="6" customWidth="1"/>
    <col min="11519" max="11519" width="6.28515625" style="6" customWidth="1"/>
    <col min="11520" max="11523" width="6.5703125" style="6" customWidth="1"/>
    <col min="11524" max="11524" width="5.42578125" style="6" customWidth="1"/>
    <col min="11525" max="11525" width="6.5703125" style="6" customWidth="1"/>
    <col min="11526" max="11526" width="6.7109375" style="6" customWidth="1"/>
    <col min="11527" max="11527" width="6.5703125" style="6" customWidth="1"/>
    <col min="11528" max="11528" width="7" style="6" customWidth="1"/>
    <col min="11529" max="11529" width="6.5703125" style="6" customWidth="1"/>
    <col min="11530" max="11530" width="5.5703125" style="6" customWidth="1"/>
    <col min="11531" max="11531" width="7.5703125" style="6" customWidth="1"/>
    <col min="11532" max="11532" width="4.5703125" style="6" customWidth="1"/>
    <col min="11533" max="11533" width="6.7109375" style="6" customWidth="1"/>
    <col min="11534" max="11534" width="6.42578125" style="6" customWidth="1"/>
    <col min="11535" max="11760" width="9.28515625" style="6"/>
    <col min="11761" max="11761" width="14.28515625" style="6" bestFit="1" customWidth="1"/>
    <col min="11762" max="11772" width="9.28515625" style="6"/>
    <col min="11773" max="11773" width="7.28515625" style="6" customWidth="1"/>
    <col min="11774" max="11774" width="12" style="6" customWidth="1"/>
    <col min="11775" max="11775" width="6.28515625" style="6" customWidth="1"/>
    <col min="11776" max="11779" width="6.5703125" style="6" customWidth="1"/>
    <col min="11780" max="11780" width="5.42578125" style="6" customWidth="1"/>
    <col min="11781" max="11781" width="6.5703125" style="6" customWidth="1"/>
    <col min="11782" max="11782" width="6.7109375" style="6" customWidth="1"/>
    <col min="11783" max="11783" width="6.5703125" style="6" customWidth="1"/>
    <col min="11784" max="11784" width="7" style="6" customWidth="1"/>
    <col min="11785" max="11785" width="6.5703125" style="6" customWidth="1"/>
    <col min="11786" max="11786" width="5.5703125" style="6" customWidth="1"/>
    <col min="11787" max="11787" width="7.5703125" style="6" customWidth="1"/>
    <col min="11788" max="11788" width="4.5703125" style="6" customWidth="1"/>
    <col min="11789" max="11789" width="6.7109375" style="6" customWidth="1"/>
    <col min="11790" max="11790" width="6.42578125" style="6" customWidth="1"/>
    <col min="11791" max="12016" width="9.28515625" style="6"/>
    <col min="12017" max="12017" width="14.28515625" style="6" bestFit="1" customWidth="1"/>
    <col min="12018" max="12028" width="9.28515625" style="6"/>
    <col min="12029" max="12029" width="7.28515625" style="6" customWidth="1"/>
    <col min="12030" max="12030" width="12" style="6" customWidth="1"/>
    <col min="12031" max="12031" width="6.28515625" style="6" customWidth="1"/>
    <col min="12032" max="12035" width="6.5703125" style="6" customWidth="1"/>
    <col min="12036" max="12036" width="5.42578125" style="6" customWidth="1"/>
    <col min="12037" max="12037" width="6.5703125" style="6" customWidth="1"/>
    <col min="12038" max="12038" width="6.7109375" style="6" customWidth="1"/>
    <col min="12039" max="12039" width="6.5703125" style="6" customWidth="1"/>
    <col min="12040" max="12040" width="7" style="6" customWidth="1"/>
    <col min="12041" max="12041" width="6.5703125" style="6" customWidth="1"/>
    <col min="12042" max="12042" width="5.5703125" style="6" customWidth="1"/>
    <col min="12043" max="12043" width="7.5703125" style="6" customWidth="1"/>
    <col min="12044" max="12044" width="4.5703125" style="6" customWidth="1"/>
    <col min="12045" max="12045" width="6.7109375" style="6" customWidth="1"/>
    <col min="12046" max="12046" width="6.42578125" style="6" customWidth="1"/>
    <col min="12047" max="12272" width="9.28515625" style="6"/>
    <col min="12273" max="12273" width="14.28515625" style="6" bestFit="1" customWidth="1"/>
    <col min="12274" max="12284" width="9.28515625" style="6"/>
    <col min="12285" max="12285" width="7.28515625" style="6" customWidth="1"/>
    <col min="12286" max="12286" width="12" style="6" customWidth="1"/>
    <col min="12287" max="12287" width="6.28515625" style="6" customWidth="1"/>
    <col min="12288" max="12291" width="6.5703125" style="6" customWidth="1"/>
    <col min="12292" max="12292" width="5.42578125" style="6" customWidth="1"/>
    <col min="12293" max="12293" width="6.5703125" style="6" customWidth="1"/>
    <col min="12294" max="12294" width="6.7109375" style="6" customWidth="1"/>
    <col min="12295" max="12295" width="6.5703125" style="6" customWidth="1"/>
    <col min="12296" max="12296" width="7" style="6" customWidth="1"/>
    <col min="12297" max="12297" width="6.5703125" style="6" customWidth="1"/>
    <col min="12298" max="12298" width="5.5703125" style="6" customWidth="1"/>
    <col min="12299" max="12299" width="7.5703125" style="6" customWidth="1"/>
    <col min="12300" max="12300" width="4.5703125" style="6" customWidth="1"/>
    <col min="12301" max="12301" width="6.7109375" style="6" customWidth="1"/>
    <col min="12302" max="12302" width="6.42578125" style="6" customWidth="1"/>
    <col min="12303" max="12528" width="9.28515625" style="6"/>
    <col min="12529" max="12529" width="14.28515625" style="6" bestFit="1" customWidth="1"/>
    <col min="12530" max="12540" width="9.28515625" style="6"/>
    <col min="12541" max="12541" width="7.28515625" style="6" customWidth="1"/>
    <col min="12542" max="12542" width="12" style="6" customWidth="1"/>
    <col min="12543" max="12543" width="6.28515625" style="6" customWidth="1"/>
    <col min="12544" max="12547" width="6.5703125" style="6" customWidth="1"/>
    <col min="12548" max="12548" width="5.42578125" style="6" customWidth="1"/>
    <col min="12549" max="12549" width="6.5703125" style="6" customWidth="1"/>
    <col min="12550" max="12550" width="6.7109375" style="6" customWidth="1"/>
    <col min="12551" max="12551" width="6.5703125" style="6" customWidth="1"/>
    <col min="12552" max="12552" width="7" style="6" customWidth="1"/>
    <col min="12553" max="12553" width="6.5703125" style="6" customWidth="1"/>
    <col min="12554" max="12554" width="5.5703125" style="6" customWidth="1"/>
    <col min="12555" max="12555" width="7.5703125" style="6" customWidth="1"/>
    <col min="12556" max="12556" width="4.5703125" style="6" customWidth="1"/>
    <col min="12557" max="12557" width="6.7109375" style="6" customWidth="1"/>
    <col min="12558" max="12558" width="6.42578125" style="6" customWidth="1"/>
    <col min="12559" max="12784" width="9.28515625" style="6"/>
    <col min="12785" max="12785" width="14.28515625" style="6" bestFit="1" customWidth="1"/>
    <col min="12786" max="12796" width="9.28515625" style="6"/>
    <col min="12797" max="12797" width="7.28515625" style="6" customWidth="1"/>
    <col min="12798" max="12798" width="12" style="6" customWidth="1"/>
    <col min="12799" max="12799" width="6.28515625" style="6" customWidth="1"/>
    <col min="12800" max="12803" width="6.5703125" style="6" customWidth="1"/>
    <col min="12804" max="12804" width="5.42578125" style="6" customWidth="1"/>
    <col min="12805" max="12805" width="6.5703125" style="6" customWidth="1"/>
    <col min="12806" max="12806" width="6.7109375" style="6" customWidth="1"/>
    <col min="12807" max="12807" width="6.5703125" style="6" customWidth="1"/>
    <col min="12808" max="12808" width="7" style="6" customWidth="1"/>
    <col min="12809" max="12809" width="6.5703125" style="6" customWidth="1"/>
    <col min="12810" max="12810" width="5.5703125" style="6" customWidth="1"/>
    <col min="12811" max="12811" width="7.5703125" style="6" customWidth="1"/>
    <col min="12812" max="12812" width="4.5703125" style="6" customWidth="1"/>
    <col min="12813" max="12813" width="6.7109375" style="6" customWidth="1"/>
    <col min="12814" max="12814" width="6.42578125" style="6" customWidth="1"/>
    <col min="12815" max="13040" width="9.28515625" style="6"/>
    <col min="13041" max="13041" width="14.28515625" style="6" bestFit="1" customWidth="1"/>
    <col min="13042" max="13052" width="9.28515625" style="6"/>
    <col min="13053" max="13053" width="7.28515625" style="6" customWidth="1"/>
    <col min="13054" max="13054" width="12" style="6" customWidth="1"/>
    <col min="13055" max="13055" width="6.28515625" style="6" customWidth="1"/>
    <col min="13056" max="13059" width="6.5703125" style="6" customWidth="1"/>
    <col min="13060" max="13060" width="5.42578125" style="6" customWidth="1"/>
    <col min="13061" max="13061" width="6.5703125" style="6" customWidth="1"/>
    <col min="13062" max="13062" width="6.7109375" style="6" customWidth="1"/>
    <col min="13063" max="13063" width="6.5703125" style="6" customWidth="1"/>
    <col min="13064" max="13064" width="7" style="6" customWidth="1"/>
    <col min="13065" max="13065" width="6.5703125" style="6" customWidth="1"/>
    <col min="13066" max="13066" width="5.5703125" style="6" customWidth="1"/>
    <col min="13067" max="13067" width="7.5703125" style="6" customWidth="1"/>
    <col min="13068" max="13068" width="4.5703125" style="6" customWidth="1"/>
    <col min="13069" max="13069" width="6.7109375" style="6" customWidth="1"/>
    <col min="13070" max="13070" width="6.42578125" style="6" customWidth="1"/>
    <col min="13071" max="13296" width="9.28515625" style="6"/>
    <col min="13297" max="13297" width="14.28515625" style="6" bestFit="1" customWidth="1"/>
    <col min="13298" max="13308" width="9.28515625" style="6"/>
    <col min="13309" max="13309" width="7.28515625" style="6" customWidth="1"/>
    <col min="13310" max="13310" width="12" style="6" customWidth="1"/>
    <col min="13311" max="13311" width="6.28515625" style="6" customWidth="1"/>
    <col min="13312" max="13315" width="6.5703125" style="6" customWidth="1"/>
    <col min="13316" max="13316" width="5.42578125" style="6" customWidth="1"/>
    <col min="13317" max="13317" width="6.5703125" style="6" customWidth="1"/>
    <col min="13318" max="13318" width="6.7109375" style="6" customWidth="1"/>
    <col min="13319" max="13319" width="6.5703125" style="6" customWidth="1"/>
    <col min="13320" max="13320" width="7" style="6" customWidth="1"/>
    <col min="13321" max="13321" width="6.5703125" style="6" customWidth="1"/>
    <col min="13322" max="13322" width="5.5703125" style="6" customWidth="1"/>
    <col min="13323" max="13323" width="7.5703125" style="6" customWidth="1"/>
    <col min="13324" max="13324" width="4.5703125" style="6" customWidth="1"/>
    <col min="13325" max="13325" width="6.7109375" style="6" customWidth="1"/>
    <col min="13326" max="13326" width="6.42578125" style="6" customWidth="1"/>
    <col min="13327" max="13552" width="9.28515625" style="6"/>
    <col min="13553" max="13553" width="14.28515625" style="6" bestFit="1" customWidth="1"/>
    <col min="13554" max="13564" width="9.28515625" style="6"/>
    <col min="13565" max="13565" width="7.28515625" style="6" customWidth="1"/>
    <col min="13566" max="13566" width="12" style="6" customWidth="1"/>
    <col min="13567" max="13567" width="6.28515625" style="6" customWidth="1"/>
    <col min="13568" max="13571" width="6.5703125" style="6" customWidth="1"/>
    <col min="13572" max="13572" width="5.42578125" style="6" customWidth="1"/>
    <col min="13573" max="13573" width="6.5703125" style="6" customWidth="1"/>
    <col min="13574" max="13574" width="6.7109375" style="6" customWidth="1"/>
    <col min="13575" max="13575" width="6.5703125" style="6" customWidth="1"/>
    <col min="13576" max="13576" width="7" style="6" customWidth="1"/>
    <col min="13577" max="13577" width="6.5703125" style="6" customWidth="1"/>
    <col min="13578" max="13578" width="5.5703125" style="6" customWidth="1"/>
    <col min="13579" max="13579" width="7.5703125" style="6" customWidth="1"/>
    <col min="13580" max="13580" width="4.5703125" style="6" customWidth="1"/>
    <col min="13581" max="13581" width="6.7109375" style="6" customWidth="1"/>
    <col min="13582" max="13582" width="6.42578125" style="6" customWidth="1"/>
    <col min="13583" max="13808" width="9.28515625" style="6"/>
    <col min="13809" max="13809" width="14.28515625" style="6" bestFit="1" customWidth="1"/>
    <col min="13810" max="13820" width="9.28515625" style="6"/>
    <col min="13821" max="13821" width="7.28515625" style="6" customWidth="1"/>
    <col min="13822" max="13822" width="12" style="6" customWidth="1"/>
    <col min="13823" max="13823" width="6.28515625" style="6" customWidth="1"/>
    <col min="13824" max="13827" width="6.5703125" style="6" customWidth="1"/>
    <col min="13828" max="13828" width="5.42578125" style="6" customWidth="1"/>
    <col min="13829" max="13829" width="6.5703125" style="6" customWidth="1"/>
    <col min="13830" max="13830" width="6.7109375" style="6" customWidth="1"/>
    <col min="13831" max="13831" width="6.5703125" style="6" customWidth="1"/>
    <col min="13832" max="13832" width="7" style="6" customWidth="1"/>
    <col min="13833" max="13833" width="6.5703125" style="6" customWidth="1"/>
    <col min="13834" max="13834" width="5.5703125" style="6" customWidth="1"/>
    <col min="13835" max="13835" width="7.5703125" style="6" customWidth="1"/>
    <col min="13836" max="13836" width="4.5703125" style="6" customWidth="1"/>
    <col min="13837" max="13837" width="6.7109375" style="6" customWidth="1"/>
    <col min="13838" max="13838" width="6.42578125" style="6" customWidth="1"/>
    <col min="13839" max="14064" width="9.28515625" style="6"/>
    <col min="14065" max="14065" width="14.28515625" style="6" bestFit="1" customWidth="1"/>
    <col min="14066" max="14076" width="9.28515625" style="6"/>
    <col min="14077" max="14077" width="7.28515625" style="6" customWidth="1"/>
    <col min="14078" max="14078" width="12" style="6" customWidth="1"/>
    <col min="14079" max="14079" width="6.28515625" style="6" customWidth="1"/>
    <col min="14080" max="14083" width="6.5703125" style="6" customWidth="1"/>
    <col min="14084" max="14084" width="5.42578125" style="6" customWidth="1"/>
    <col min="14085" max="14085" width="6.5703125" style="6" customWidth="1"/>
    <col min="14086" max="14086" width="6.7109375" style="6" customWidth="1"/>
    <col min="14087" max="14087" width="6.5703125" style="6" customWidth="1"/>
    <col min="14088" max="14088" width="7" style="6" customWidth="1"/>
    <col min="14089" max="14089" width="6.5703125" style="6" customWidth="1"/>
    <col min="14090" max="14090" width="5.5703125" style="6" customWidth="1"/>
    <col min="14091" max="14091" width="7.5703125" style="6" customWidth="1"/>
    <col min="14092" max="14092" width="4.5703125" style="6" customWidth="1"/>
    <col min="14093" max="14093" width="6.7109375" style="6" customWidth="1"/>
    <col min="14094" max="14094" width="6.42578125" style="6" customWidth="1"/>
    <col min="14095" max="14320" width="9.28515625" style="6"/>
    <col min="14321" max="14321" width="14.28515625" style="6" bestFit="1" customWidth="1"/>
    <col min="14322" max="14332" width="9.28515625" style="6"/>
    <col min="14333" max="14333" width="7.28515625" style="6" customWidth="1"/>
    <col min="14334" max="14334" width="12" style="6" customWidth="1"/>
    <col min="14335" max="14335" width="6.28515625" style="6" customWidth="1"/>
    <col min="14336" max="14339" width="6.5703125" style="6" customWidth="1"/>
    <col min="14340" max="14340" width="5.42578125" style="6" customWidth="1"/>
    <col min="14341" max="14341" width="6.5703125" style="6" customWidth="1"/>
    <col min="14342" max="14342" width="6.7109375" style="6" customWidth="1"/>
    <col min="14343" max="14343" width="6.5703125" style="6" customWidth="1"/>
    <col min="14344" max="14344" width="7" style="6" customWidth="1"/>
    <col min="14345" max="14345" width="6.5703125" style="6" customWidth="1"/>
    <col min="14346" max="14346" width="5.5703125" style="6" customWidth="1"/>
    <col min="14347" max="14347" width="7.5703125" style="6" customWidth="1"/>
    <col min="14348" max="14348" width="4.5703125" style="6" customWidth="1"/>
    <col min="14349" max="14349" width="6.7109375" style="6" customWidth="1"/>
    <col min="14350" max="14350" width="6.42578125" style="6" customWidth="1"/>
    <col min="14351" max="14576" width="9.28515625" style="6"/>
    <col min="14577" max="14577" width="14.28515625" style="6" bestFit="1" customWidth="1"/>
    <col min="14578" max="14588" width="9.28515625" style="6"/>
    <col min="14589" max="14589" width="7.28515625" style="6" customWidth="1"/>
    <col min="14590" max="14590" width="12" style="6" customWidth="1"/>
    <col min="14591" max="14591" width="6.28515625" style="6" customWidth="1"/>
    <col min="14592" max="14595" width="6.5703125" style="6" customWidth="1"/>
    <col min="14596" max="14596" width="5.42578125" style="6" customWidth="1"/>
    <col min="14597" max="14597" width="6.5703125" style="6" customWidth="1"/>
    <col min="14598" max="14598" width="6.7109375" style="6" customWidth="1"/>
    <col min="14599" max="14599" width="6.5703125" style="6" customWidth="1"/>
    <col min="14600" max="14600" width="7" style="6" customWidth="1"/>
    <col min="14601" max="14601" width="6.5703125" style="6" customWidth="1"/>
    <col min="14602" max="14602" width="5.5703125" style="6" customWidth="1"/>
    <col min="14603" max="14603" width="7.5703125" style="6" customWidth="1"/>
    <col min="14604" max="14604" width="4.5703125" style="6" customWidth="1"/>
    <col min="14605" max="14605" width="6.7109375" style="6" customWidth="1"/>
    <col min="14606" max="14606" width="6.42578125" style="6" customWidth="1"/>
    <col min="14607" max="14832" width="9.28515625" style="6"/>
    <col min="14833" max="14833" width="14.28515625" style="6" bestFit="1" customWidth="1"/>
    <col min="14834" max="14844" width="9.28515625" style="6"/>
    <col min="14845" max="14845" width="7.28515625" style="6" customWidth="1"/>
    <col min="14846" max="14846" width="12" style="6" customWidth="1"/>
    <col min="14847" max="14847" width="6.28515625" style="6" customWidth="1"/>
    <col min="14848" max="14851" width="6.5703125" style="6" customWidth="1"/>
    <col min="14852" max="14852" width="5.42578125" style="6" customWidth="1"/>
    <col min="14853" max="14853" width="6.5703125" style="6" customWidth="1"/>
    <col min="14854" max="14854" width="6.7109375" style="6" customWidth="1"/>
    <col min="14855" max="14855" width="6.5703125" style="6" customWidth="1"/>
    <col min="14856" max="14856" width="7" style="6" customWidth="1"/>
    <col min="14857" max="14857" width="6.5703125" style="6" customWidth="1"/>
    <col min="14858" max="14858" width="5.5703125" style="6" customWidth="1"/>
    <col min="14859" max="14859" width="7.5703125" style="6" customWidth="1"/>
    <col min="14860" max="14860" width="4.5703125" style="6" customWidth="1"/>
    <col min="14861" max="14861" width="6.7109375" style="6" customWidth="1"/>
    <col min="14862" max="14862" width="6.42578125" style="6" customWidth="1"/>
    <col min="14863" max="15088" width="9.28515625" style="6"/>
    <col min="15089" max="15089" width="14.28515625" style="6" bestFit="1" customWidth="1"/>
    <col min="15090" max="15100" width="9.28515625" style="6"/>
    <col min="15101" max="15101" width="7.28515625" style="6" customWidth="1"/>
    <col min="15102" max="15102" width="12" style="6" customWidth="1"/>
    <col min="15103" max="15103" width="6.28515625" style="6" customWidth="1"/>
    <col min="15104" max="15107" width="6.5703125" style="6" customWidth="1"/>
    <col min="15108" max="15108" width="5.42578125" style="6" customWidth="1"/>
    <col min="15109" max="15109" width="6.5703125" style="6" customWidth="1"/>
    <col min="15110" max="15110" width="6.7109375" style="6" customWidth="1"/>
    <col min="15111" max="15111" width="6.5703125" style="6" customWidth="1"/>
    <col min="15112" max="15112" width="7" style="6" customWidth="1"/>
    <col min="15113" max="15113" width="6.5703125" style="6" customWidth="1"/>
    <col min="15114" max="15114" width="5.5703125" style="6" customWidth="1"/>
    <col min="15115" max="15115" width="7.5703125" style="6" customWidth="1"/>
    <col min="15116" max="15116" width="4.5703125" style="6" customWidth="1"/>
    <col min="15117" max="15117" width="6.7109375" style="6" customWidth="1"/>
    <col min="15118" max="15118" width="6.42578125" style="6" customWidth="1"/>
    <col min="15119" max="15344" width="9.28515625" style="6"/>
    <col min="15345" max="15345" width="14.28515625" style="6" bestFit="1" customWidth="1"/>
    <col min="15346" max="15356" width="9.28515625" style="6"/>
    <col min="15357" max="15357" width="7.28515625" style="6" customWidth="1"/>
    <col min="15358" max="15358" width="12" style="6" customWidth="1"/>
    <col min="15359" max="15359" width="6.28515625" style="6" customWidth="1"/>
    <col min="15360" max="15363" width="6.5703125" style="6" customWidth="1"/>
    <col min="15364" max="15364" width="5.42578125" style="6" customWidth="1"/>
    <col min="15365" max="15365" width="6.5703125" style="6" customWidth="1"/>
    <col min="15366" max="15366" width="6.7109375" style="6" customWidth="1"/>
    <col min="15367" max="15367" width="6.5703125" style="6" customWidth="1"/>
    <col min="15368" max="15368" width="7" style="6" customWidth="1"/>
    <col min="15369" max="15369" width="6.5703125" style="6" customWidth="1"/>
    <col min="15370" max="15370" width="5.5703125" style="6" customWidth="1"/>
    <col min="15371" max="15371" width="7.5703125" style="6" customWidth="1"/>
    <col min="15372" max="15372" width="4.5703125" style="6" customWidth="1"/>
    <col min="15373" max="15373" width="6.7109375" style="6" customWidth="1"/>
    <col min="15374" max="15374" width="6.42578125" style="6" customWidth="1"/>
    <col min="15375" max="15600" width="9.28515625" style="6"/>
    <col min="15601" max="15601" width="14.28515625" style="6" bestFit="1" customWidth="1"/>
    <col min="15602" max="15612" width="9.28515625" style="6"/>
    <col min="15613" max="15613" width="7.28515625" style="6" customWidth="1"/>
    <col min="15614" max="15614" width="12" style="6" customWidth="1"/>
    <col min="15615" max="15615" width="6.28515625" style="6" customWidth="1"/>
    <col min="15616" max="15619" width="6.5703125" style="6" customWidth="1"/>
    <col min="15620" max="15620" width="5.42578125" style="6" customWidth="1"/>
    <col min="15621" max="15621" width="6.5703125" style="6" customWidth="1"/>
    <col min="15622" max="15622" width="6.7109375" style="6" customWidth="1"/>
    <col min="15623" max="15623" width="6.5703125" style="6" customWidth="1"/>
    <col min="15624" max="15624" width="7" style="6" customWidth="1"/>
    <col min="15625" max="15625" width="6.5703125" style="6" customWidth="1"/>
    <col min="15626" max="15626" width="5.5703125" style="6" customWidth="1"/>
    <col min="15627" max="15627" width="7.5703125" style="6" customWidth="1"/>
    <col min="15628" max="15628" width="4.5703125" style="6" customWidth="1"/>
    <col min="15629" max="15629" width="6.7109375" style="6" customWidth="1"/>
    <col min="15630" max="15630" width="6.42578125" style="6" customWidth="1"/>
    <col min="15631" max="15856" width="9.28515625" style="6"/>
    <col min="15857" max="15857" width="14.28515625" style="6" bestFit="1" customWidth="1"/>
    <col min="15858" max="15868" width="9.28515625" style="6"/>
    <col min="15869" max="15869" width="7.28515625" style="6" customWidth="1"/>
    <col min="15870" max="15870" width="12" style="6" customWidth="1"/>
    <col min="15871" max="15871" width="6.28515625" style="6" customWidth="1"/>
    <col min="15872" max="15875" width="6.5703125" style="6" customWidth="1"/>
    <col min="15876" max="15876" width="5.42578125" style="6" customWidth="1"/>
    <col min="15877" max="15877" width="6.5703125" style="6" customWidth="1"/>
    <col min="15878" max="15878" width="6.7109375" style="6" customWidth="1"/>
    <col min="15879" max="15879" width="6.5703125" style="6" customWidth="1"/>
    <col min="15880" max="15880" width="7" style="6" customWidth="1"/>
    <col min="15881" max="15881" width="6.5703125" style="6" customWidth="1"/>
    <col min="15882" max="15882" width="5.5703125" style="6" customWidth="1"/>
    <col min="15883" max="15883" width="7.5703125" style="6" customWidth="1"/>
    <col min="15884" max="15884" width="4.5703125" style="6" customWidth="1"/>
    <col min="15885" max="15885" width="6.7109375" style="6" customWidth="1"/>
    <col min="15886" max="15886" width="6.42578125" style="6" customWidth="1"/>
    <col min="15887" max="16112" width="9.28515625" style="6"/>
    <col min="16113" max="16113" width="14.28515625" style="6" bestFit="1" customWidth="1"/>
    <col min="16114" max="16124" width="9.28515625" style="6"/>
    <col min="16125" max="16125" width="7.28515625" style="6" customWidth="1"/>
    <col min="16126" max="16126" width="12" style="6" customWidth="1"/>
    <col min="16127" max="16127" width="6.28515625" style="6" customWidth="1"/>
    <col min="16128" max="16131" width="6.5703125" style="6" customWidth="1"/>
    <col min="16132" max="16132" width="5.42578125" style="6" customWidth="1"/>
    <col min="16133" max="16133" width="6.5703125" style="6" customWidth="1"/>
    <col min="16134" max="16134" width="6.7109375" style="6" customWidth="1"/>
    <col min="16135" max="16135" width="6.5703125" style="6" customWidth="1"/>
    <col min="16136" max="16136" width="7" style="6" customWidth="1"/>
    <col min="16137" max="16137" width="6.5703125" style="6" customWidth="1"/>
    <col min="16138" max="16138" width="5.5703125" style="6" customWidth="1"/>
    <col min="16139" max="16139" width="7.5703125" style="6" customWidth="1"/>
    <col min="16140" max="16140" width="4.5703125" style="6" customWidth="1"/>
    <col min="16141" max="16141" width="6.7109375" style="6" customWidth="1"/>
    <col min="16142" max="16142" width="6.42578125" style="6" customWidth="1"/>
    <col min="16143" max="16368" width="9.28515625" style="6"/>
    <col min="16369" max="16369" width="14.28515625" style="6" bestFit="1" customWidth="1"/>
    <col min="16370" max="16378" width="9.28515625" style="6"/>
    <col min="16379" max="16384" width="9.28515625" style="6" customWidth="1"/>
  </cols>
  <sheetData>
    <row r="1" spans="1:23" ht="18" customHeight="1" thickBot="1" x14ac:dyDescent="0.3">
      <c r="A1" s="405" t="s">
        <v>306</v>
      </c>
      <c r="B1" s="405"/>
      <c r="C1" s="405"/>
      <c r="D1" s="405"/>
      <c r="E1" s="405"/>
      <c r="F1" s="405"/>
      <c r="G1" s="405"/>
      <c r="H1" s="405"/>
      <c r="I1" s="405"/>
      <c r="J1" s="405"/>
      <c r="K1" s="405"/>
      <c r="L1" s="405"/>
      <c r="M1" s="405"/>
      <c r="N1" s="405"/>
    </row>
    <row r="2" spans="1:23" ht="26.25" customHeight="1" x14ac:dyDescent="0.25">
      <c r="A2" s="1029" t="s">
        <v>559</v>
      </c>
      <c r="B2" s="1029"/>
      <c r="C2" s="1029"/>
      <c r="D2" s="1029"/>
      <c r="E2" s="1029"/>
      <c r="F2" s="1029"/>
      <c r="G2" s="1029"/>
      <c r="H2" s="1029"/>
      <c r="I2" s="1029"/>
      <c r="J2" s="1029"/>
      <c r="K2" s="1029"/>
      <c r="L2" s="1029"/>
      <c r="M2" s="1029"/>
      <c r="N2" s="1029"/>
      <c r="O2" s="8"/>
      <c r="P2" s="8"/>
      <c r="Q2" s="8"/>
      <c r="R2" s="8"/>
      <c r="S2" s="8"/>
    </row>
    <row r="3" spans="1:23" s="8" customFormat="1" ht="37.5" customHeight="1" x14ac:dyDescent="0.25">
      <c r="A3" s="406" t="s">
        <v>278</v>
      </c>
      <c r="B3" s="407"/>
      <c r="C3" s="407"/>
      <c r="D3" s="408"/>
      <c r="E3" s="409"/>
      <c r="F3" s="410"/>
      <c r="G3" s="410"/>
      <c r="H3" s="411"/>
      <c r="I3" s="498" t="s">
        <v>272</v>
      </c>
      <c r="J3" s="499"/>
      <c r="K3" s="499"/>
      <c r="L3" s="499"/>
      <c r="M3" s="499"/>
      <c r="N3" s="499"/>
      <c r="O3" s="436"/>
      <c r="P3" s="436"/>
      <c r="Q3" s="436"/>
      <c r="R3" s="436"/>
      <c r="S3" s="436"/>
      <c r="T3" s="436"/>
      <c r="U3" s="436"/>
      <c r="V3" s="436"/>
      <c r="W3" s="140"/>
    </row>
    <row r="4" spans="1:23" s="8" customFormat="1" ht="12.75" customHeight="1" x14ac:dyDescent="0.25">
      <c r="A4" s="413" t="s">
        <v>237</v>
      </c>
      <c r="B4" s="414"/>
      <c r="C4" s="414"/>
      <c r="D4" s="415"/>
      <c r="E4" s="419"/>
      <c r="F4" s="420"/>
      <c r="G4" s="420"/>
      <c r="H4" s="420"/>
      <c r="I4" s="500" t="s">
        <v>273</v>
      </c>
      <c r="J4" s="501"/>
      <c r="K4" s="501"/>
      <c r="L4" s="502"/>
      <c r="M4" s="502"/>
      <c r="N4" s="503"/>
      <c r="O4" s="140"/>
      <c r="W4" s="140"/>
    </row>
    <row r="5" spans="1:23" s="8" customFormat="1" ht="21.75" customHeight="1" x14ac:dyDescent="0.25">
      <c r="A5" s="416"/>
      <c r="B5" s="417"/>
      <c r="C5" s="417"/>
      <c r="D5" s="418"/>
      <c r="E5" s="420"/>
      <c r="F5" s="420"/>
      <c r="G5" s="420"/>
      <c r="H5" s="420"/>
      <c r="I5" s="504"/>
      <c r="J5" s="505"/>
      <c r="K5" s="505"/>
      <c r="L5" s="505"/>
      <c r="M5" s="505"/>
      <c r="N5" s="506"/>
      <c r="O5" s="140"/>
      <c r="W5" s="140"/>
    </row>
    <row r="6" spans="1:23" s="8" customFormat="1" ht="21.75" customHeight="1" x14ac:dyDescent="0.25">
      <c r="A6" s="490" t="s">
        <v>105</v>
      </c>
      <c r="B6" s="491"/>
      <c r="C6" s="491"/>
      <c r="D6" s="492"/>
      <c r="E6" s="400" t="s">
        <v>294</v>
      </c>
      <c r="F6" s="400"/>
      <c r="G6" s="400"/>
      <c r="H6" s="401"/>
      <c r="I6" s="496" t="s">
        <v>106</v>
      </c>
      <c r="J6" s="496"/>
      <c r="K6" s="496"/>
      <c r="L6" s="496"/>
      <c r="M6" s="496"/>
      <c r="N6" s="496"/>
      <c r="O6" s="140"/>
    </row>
    <row r="7" spans="1:23" s="8" customFormat="1" ht="27" customHeight="1" x14ac:dyDescent="0.25">
      <c r="A7" s="493"/>
      <c r="B7" s="494"/>
      <c r="C7" s="494"/>
      <c r="D7" s="495"/>
      <c r="E7" s="402"/>
      <c r="F7" s="402"/>
      <c r="G7" s="402"/>
      <c r="H7" s="403"/>
      <c r="I7" s="497">
        <v>2019</v>
      </c>
      <c r="J7" s="497"/>
      <c r="K7" s="497">
        <v>2020</v>
      </c>
      <c r="L7" s="497"/>
      <c r="M7" s="497">
        <v>2021</v>
      </c>
      <c r="N7" s="497"/>
      <c r="O7" s="140"/>
    </row>
    <row r="8" spans="1:23" s="8" customFormat="1" ht="31.5" customHeight="1" x14ac:dyDescent="0.25">
      <c r="A8" s="507" t="s">
        <v>107</v>
      </c>
      <c r="B8" s="508"/>
      <c r="C8" s="508"/>
      <c r="D8" s="509"/>
      <c r="E8" s="409"/>
      <c r="F8" s="410"/>
      <c r="G8" s="410"/>
      <c r="H8" s="411"/>
      <c r="I8" s="510" t="s">
        <v>175</v>
      </c>
      <c r="J8" s="511"/>
      <c r="K8" s="512"/>
      <c r="L8" s="512"/>
      <c r="M8" s="512" t="s">
        <v>175</v>
      </c>
      <c r="N8" s="512"/>
      <c r="O8" s="140"/>
    </row>
    <row r="9" spans="1:23" ht="45.75" customHeight="1" x14ac:dyDescent="0.25">
      <c r="A9" s="389" t="s">
        <v>109</v>
      </c>
      <c r="B9" s="390"/>
      <c r="C9" s="391" t="s">
        <v>238</v>
      </c>
      <c r="D9" s="392"/>
      <c r="E9" s="392"/>
      <c r="F9" s="392"/>
      <c r="G9" s="392"/>
      <c r="H9" s="392"/>
      <c r="I9" s="392"/>
      <c r="J9" s="392"/>
      <c r="K9" s="392"/>
      <c r="L9" s="392"/>
      <c r="M9" s="392"/>
      <c r="N9" s="393"/>
      <c r="O9" s="140"/>
    </row>
    <row r="10" spans="1:23" ht="38.25" hidden="1" customHeight="1" x14ac:dyDescent="0.25">
      <c r="A10" s="389"/>
      <c r="B10" s="390"/>
      <c r="C10" s="391"/>
      <c r="D10" s="479"/>
      <c r="E10" s="479"/>
      <c r="F10" s="479"/>
      <c r="G10" s="479"/>
      <c r="H10" s="479"/>
      <c r="I10" s="479"/>
      <c r="J10" s="479"/>
      <c r="K10" s="479"/>
      <c r="L10" s="479"/>
      <c r="M10" s="479"/>
      <c r="N10" s="480"/>
    </row>
    <row r="11" spans="1:23" ht="19.5" customHeight="1" x14ac:dyDescent="0.25">
      <c r="A11" s="373" t="s">
        <v>110</v>
      </c>
      <c r="B11" s="374"/>
      <c r="C11" s="481" t="s">
        <v>239</v>
      </c>
      <c r="D11" s="482"/>
      <c r="E11" s="482"/>
      <c r="F11" s="482"/>
      <c r="G11" s="482"/>
      <c r="H11" s="482"/>
      <c r="I11" s="482"/>
      <c r="J11" s="482"/>
      <c r="K11" s="482"/>
      <c r="L11" s="482"/>
      <c r="M11" s="482"/>
      <c r="N11" s="483"/>
      <c r="O11" s="21"/>
      <c r="W11" s="21"/>
    </row>
    <row r="12" spans="1:23" ht="19.5" customHeight="1" x14ac:dyDescent="0.25">
      <c r="A12" s="375"/>
      <c r="B12" s="376"/>
      <c r="C12" s="484"/>
      <c r="D12" s="485"/>
      <c r="E12" s="485"/>
      <c r="F12" s="485"/>
      <c r="G12" s="485"/>
      <c r="H12" s="485"/>
      <c r="I12" s="485"/>
      <c r="J12" s="485"/>
      <c r="K12" s="485"/>
      <c r="L12" s="485"/>
      <c r="M12" s="485"/>
      <c r="N12" s="486"/>
      <c r="W12" s="21"/>
    </row>
    <row r="13" spans="1:23" ht="22.5" customHeight="1" x14ac:dyDescent="0.25">
      <c r="A13" s="375"/>
      <c r="B13" s="376"/>
      <c r="C13" s="484"/>
      <c r="D13" s="485"/>
      <c r="E13" s="485"/>
      <c r="F13" s="485"/>
      <c r="G13" s="485"/>
      <c r="H13" s="485"/>
      <c r="I13" s="485"/>
      <c r="J13" s="485"/>
      <c r="K13" s="485"/>
      <c r="L13" s="485"/>
      <c r="M13" s="485"/>
      <c r="N13" s="486"/>
      <c r="W13" s="21"/>
    </row>
    <row r="14" spans="1:23" ht="137.25" customHeight="1" x14ac:dyDescent="0.25">
      <c r="A14" s="375"/>
      <c r="B14" s="376"/>
      <c r="C14" s="484"/>
      <c r="D14" s="485"/>
      <c r="E14" s="485"/>
      <c r="F14" s="485"/>
      <c r="G14" s="485"/>
      <c r="H14" s="485"/>
      <c r="I14" s="485"/>
      <c r="J14" s="485"/>
      <c r="K14" s="485"/>
      <c r="L14" s="485"/>
      <c r="M14" s="485"/>
      <c r="N14" s="486"/>
      <c r="W14" s="21"/>
    </row>
    <row r="15" spans="1:23" ht="9.6" customHeight="1" x14ac:dyDescent="0.25">
      <c r="A15" s="375"/>
      <c r="B15" s="376"/>
      <c r="C15" s="484"/>
      <c r="D15" s="485"/>
      <c r="E15" s="485"/>
      <c r="F15" s="485"/>
      <c r="G15" s="485"/>
      <c r="H15" s="485"/>
      <c r="I15" s="485"/>
      <c r="J15" s="485"/>
      <c r="K15" s="485"/>
      <c r="L15" s="485"/>
      <c r="M15" s="485"/>
      <c r="N15" s="486"/>
    </row>
    <row r="16" spans="1:23" ht="0.75" hidden="1" customHeight="1" x14ac:dyDescent="0.25">
      <c r="A16" s="375"/>
      <c r="B16" s="376"/>
      <c r="C16" s="484"/>
      <c r="D16" s="485"/>
      <c r="E16" s="485"/>
      <c r="F16" s="485"/>
      <c r="G16" s="485"/>
      <c r="H16" s="485"/>
      <c r="I16" s="485"/>
      <c r="J16" s="485"/>
      <c r="K16" s="485"/>
      <c r="L16" s="485"/>
      <c r="M16" s="485"/>
      <c r="N16" s="486"/>
    </row>
    <row r="17" spans="1:25" ht="8.25" hidden="1" customHeight="1" x14ac:dyDescent="0.25">
      <c r="A17" s="375"/>
      <c r="B17" s="376"/>
      <c r="C17" s="484"/>
      <c r="D17" s="485"/>
      <c r="E17" s="485"/>
      <c r="F17" s="485"/>
      <c r="G17" s="485"/>
      <c r="H17" s="485"/>
      <c r="I17" s="485"/>
      <c r="J17" s="485"/>
      <c r="K17" s="485"/>
      <c r="L17" s="485"/>
      <c r="M17" s="485"/>
      <c r="N17" s="486"/>
    </row>
    <row r="18" spans="1:25" ht="137.25" hidden="1" customHeight="1" x14ac:dyDescent="0.25">
      <c r="A18" s="375"/>
      <c r="B18" s="376"/>
      <c r="C18" s="484"/>
      <c r="D18" s="485"/>
      <c r="E18" s="485"/>
      <c r="F18" s="485"/>
      <c r="G18" s="485"/>
      <c r="H18" s="485"/>
      <c r="I18" s="485"/>
      <c r="J18" s="485"/>
      <c r="K18" s="485"/>
      <c r="L18" s="485"/>
      <c r="M18" s="485"/>
      <c r="N18" s="486"/>
    </row>
    <row r="19" spans="1:25" ht="137.25" hidden="1" customHeight="1" x14ac:dyDescent="0.25">
      <c r="A19" s="375"/>
      <c r="B19" s="376"/>
      <c r="C19" s="484"/>
      <c r="D19" s="485"/>
      <c r="E19" s="485"/>
      <c r="F19" s="485"/>
      <c r="G19" s="485"/>
      <c r="H19" s="485"/>
      <c r="I19" s="485"/>
      <c r="J19" s="485"/>
      <c r="K19" s="485"/>
      <c r="L19" s="485"/>
      <c r="M19" s="485"/>
      <c r="N19" s="486"/>
    </row>
    <row r="20" spans="1:25" ht="3" hidden="1" customHeight="1" x14ac:dyDescent="0.25">
      <c r="A20" s="375"/>
      <c r="B20" s="376"/>
      <c r="C20" s="484"/>
      <c r="D20" s="485"/>
      <c r="E20" s="485"/>
      <c r="F20" s="485"/>
      <c r="G20" s="485"/>
      <c r="H20" s="485"/>
      <c r="I20" s="485"/>
      <c r="J20" s="485"/>
      <c r="K20" s="485"/>
      <c r="L20" s="485"/>
      <c r="M20" s="485"/>
      <c r="N20" s="486"/>
    </row>
    <row r="21" spans="1:25" ht="32.25" hidden="1" customHeight="1" x14ac:dyDescent="0.25">
      <c r="A21" s="375"/>
      <c r="B21" s="376"/>
      <c r="C21" s="484"/>
      <c r="D21" s="485"/>
      <c r="E21" s="485"/>
      <c r="F21" s="485"/>
      <c r="G21" s="485"/>
      <c r="H21" s="485"/>
      <c r="I21" s="485"/>
      <c r="J21" s="485"/>
      <c r="K21" s="485"/>
      <c r="L21" s="485"/>
      <c r="M21" s="485"/>
      <c r="N21" s="486"/>
    </row>
    <row r="22" spans="1:25" ht="137.25" hidden="1" customHeight="1" x14ac:dyDescent="0.25">
      <c r="A22" s="375"/>
      <c r="B22" s="376"/>
      <c r="C22" s="484"/>
      <c r="D22" s="485"/>
      <c r="E22" s="485"/>
      <c r="F22" s="485"/>
      <c r="G22" s="485"/>
      <c r="H22" s="485"/>
      <c r="I22" s="485"/>
      <c r="J22" s="485"/>
      <c r="K22" s="485"/>
      <c r="L22" s="485"/>
      <c r="M22" s="485"/>
      <c r="N22" s="486"/>
    </row>
    <row r="23" spans="1:25" ht="137.25" hidden="1" customHeight="1" x14ac:dyDescent="0.25">
      <c r="A23" s="377"/>
      <c r="B23" s="378"/>
      <c r="C23" s="487"/>
      <c r="D23" s="488"/>
      <c r="E23" s="488"/>
      <c r="F23" s="488"/>
      <c r="G23" s="488"/>
      <c r="H23" s="488"/>
      <c r="I23" s="488"/>
      <c r="J23" s="488"/>
      <c r="K23" s="488"/>
      <c r="L23" s="488"/>
      <c r="M23" s="488"/>
      <c r="N23" s="489"/>
    </row>
    <row r="24" spans="1:25" ht="27.75" customHeight="1" x14ac:dyDescent="0.25">
      <c r="A24" s="354" t="s">
        <v>111</v>
      </c>
      <c r="B24" s="388"/>
      <c r="C24" s="388"/>
      <c r="D24" s="388"/>
      <c r="E24" s="388"/>
      <c r="F24" s="388"/>
      <c r="G24" s="388"/>
      <c r="H24" s="388"/>
      <c r="I24" s="388"/>
      <c r="J24" s="388"/>
      <c r="K24" s="388"/>
      <c r="L24" s="388"/>
      <c r="M24" s="388"/>
      <c r="N24" s="355"/>
      <c r="O24" s="158"/>
      <c r="P24" s="158"/>
      <c r="Q24" s="158"/>
      <c r="R24" s="158"/>
      <c r="S24" s="158"/>
      <c r="T24" s="158"/>
      <c r="U24" s="158"/>
      <c r="V24" s="158"/>
      <c r="W24" s="158"/>
      <c r="X24" s="158"/>
      <c r="Y24" s="158"/>
    </row>
    <row r="25" spans="1:25" ht="51.75" customHeight="1" x14ac:dyDescent="0.25">
      <c r="A25" s="9">
        <v>1</v>
      </c>
      <c r="B25" s="478" t="s">
        <v>240</v>
      </c>
      <c r="C25" s="370"/>
      <c r="D25" s="370"/>
      <c r="E25" s="370"/>
      <c r="F25" s="370"/>
      <c r="G25" s="371"/>
      <c r="H25" s="9"/>
      <c r="I25" s="369"/>
      <c r="J25" s="370"/>
      <c r="K25" s="370"/>
      <c r="L25" s="370"/>
      <c r="M25" s="370"/>
      <c r="N25" s="371"/>
      <c r="O25" s="158"/>
      <c r="P25" s="158"/>
      <c r="Q25" s="158"/>
      <c r="R25" s="158"/>
      <c r="S25" s="158"/>
      <c r="T25" s="158"/>
      <c r="U25" s="158"/>
      <c r="V25" s="158"/>
      <c r="W25" s="158"/>
      <c r="X25" s="158"/>
      <c r="Y25" s="158"/>
    </row>
    <row r="26" spans="1:25" ht="51.75" customHeight="1" x14ac:dyDescent="0.25">
      <c r="A26" s="9">
        <v>2</v>
      </c>
      <c r="B26" s="478" t="s">
        <v>241</v>
      </c>
      <c r="C26" s="370"/>
      <c r="D26" s="370"/>
      <c r="E26" s="370"/>
      <c r="F26" s="370"/>
      <c r="G26" s="371"/>
      <c r="H26" s="9"/>
      <c r="I26" s="369"/>
      <c r="J26" s="370"/>
      <c r="K26" s="370"/>
      <c r="L26" s="370"/>
      <c r="M26" s="370"/>
      <c r="N26" s="371"/>
      <c r="O26" s="158"/>
      <c r="P26" s="158"/>
      <c r="Q26" s="158"/>
      <c r="R26" s="158"/>
      <c r="S26" s="158"/>
      <c r="T26" s="158"/>
      <c r="U26" s="158"/>
      <c r="V26" s="158"/>
      <c r="W26" s="158"/>
      <c r="X26" s="158"/>
      <c r="Y26" s="158"/>
    </row>
    <row r="27" spans="1:25" ht="65.650000000000006" customHeight="1" x14ac:dyDescent="0.25">
      <c r="A27" s="9">
        <v>3</v>
      </c>
      <c r="B27" s="478" t="s">
        <v>282</v>
      </c>
      <c r="C27" s="370"/>
      <c r="D27" s="370"/>
      <c r="E27" s="370"/>
      <c r="F27" s="370"/>
      <c r="G27" s="371"/>
      <c r="H27" s="9"/>
      <c r="I27" s="369"/>
      <c r="J27" s="370"/>
      <c r="K27" s="370"/>
      <c r="L27" s="370"/>
      <c r="M27" s="370"/>
      <c r="N27" s="371"/>
      <c r="O27" s="158"/>
      <c r="P27" s="158"/>
      <c r="Q27" s="158"/>
      <c r="R27" s="158"/>
      <c r="S27" s="158"/>
      <c r="T27" s="158"/>
      <c r="U27" s="158"/>
      <c r="V27" s="158"/>
      <c r="W27" s="158"/>
      <c r="X27" s="158"/>
      <c r="Y27" s="158"/>
    </row>
    <row r="28" spans="1:25" ht="56.45" customHeight="1" x14ac:dyDescent="0.25">
      <c r="A28" s="9">
        <v>4</v>
      </c>
      <c r="B28" s="478" t="s">
        <v>476</v>
      </c>
      <c r="C28" s="370"/>
      <c r="D28" s="370"/>
      <c r="E28" s="370"/>
      <c r="F28" s="370"/>
      <c r="G28" s="371"/>
      <c r="H28" s="9"/>
      <c r="I28" s="369"/>
      <c r="J28" s="370"/>
      <c r="K28" s="370"/>
      <c r="L28" s="370"/>
      <c r="M28" s="370"/>
      <c r="N28" s="371"/>
      <c r="O28" s="158"/>
      <c r="P28" s="158"/>
      <c r="Q28" s="158"/>
      <c r="R28" s="158"/>
      <c r="S28" s="158"/>
      <c r="T28" s="158"/>
      <c r="U28" s="158"/>
      <c r="V28" s="158"/>
      <c r="W28" s="158"/>
      <c r="X28" s="158"/>
      <c r="Y28" s="158"/>
    </row>
    <row r="29" spans="1:25" ht="33.75" customHeight="1" x14ac:dyDescent="0.25">
      <c r="A29" s="9"/>
      <c r="B29" s="478"/>
      <c r="C29" s="370"/>
      <c r="D29" s="370"/>
      <c r="E29" s="370"/>
      <c r="F29" s="370"/>
      <c r="G29" s="371"/>
      <c r="H29" s="9"/>
      <c r="I29" s="369"/>
      <c r="J29" s="370"/>
      <c r="K29" s="370"/>
      <c r="L29" s="370"/>
      <c r="M29" s="370"/>
      <c r="N29" s="371"/>
    </row>
    <row r="30" spans="1:25" x14ac:dyDescent="0.25">
      <c r="A30" s="340" t="s">
        <v>112</v>
      </c>
      <c r="B30" s="341"/>
      <c r="C30" s="341"/>
      <c r="D30" s="341"/>
      <c r="E30" s="341"/>
      <c r="F30" s="341"/>
      <c r="G30" s="341"/>
      <c r="H30" s="341"/>
      <c r="I30" s="341"/>
      <c r="J30" s="341"/>
      <c r="K30" s="341"/>
      <c r="L30" s="341"/>
      <c r="M30" s="341"/>
      <c r="N30" s="342"/>
    </row>
    <row r="31" spans="1:25" ht="35.25" customHeight="1" x14ac:dyDescent="0.25">
      <c r="A31" s="351" t="s">
        <v>113</v>
      </c>
      <c r="B31" s="352"/>
      <c r="C31" s="352"/>
      <c r="D31" s="352"/>
      <c r="E31" s="352"/>
      <c r="F31" s="352"/>
      <c r="G31" s="352"/>
      <c r="H31" s="353"/>
      <c r="I31" s="354" t="s">
        <v>303</v>
      </c>
      <c r="J31" s="355"/>
      <c r="K31" s="356" t="s">
        <v>304</v>
      </c>
      <c r="L31" s="356"/>
      <c r="M31" s="343" t="s">
        <v>114</v>
      </c>
      <c r="N31" s="343"/>
      <c r="O31" s="343">
        <v>2021</v>
      </c>
      <c r="P31" s="343"/>
      <c r="Q31" s="343">
        <v>2022</v>
      </c>
      <c r="R31" s="343"/>
    </row>
    <row r="32" spans="1:25" ht="36.75" customHeight="1" x14ac:dyDescent="0.25">
      <c r="A32" s="357" t="s">
        <v>530</v>
      </c>
      <c r="B32" s="358"/>
      <c r="C32" s="358"/>
      <c r="D32" s="358"/>
      <c r="E32" s="358"/>
      <c r="F32" s="358"/>
      <c r="G32" s="358"/>
      <c r="H32" s="359"/>
      <c r="I32" s="347"/>
      <c r="J32" s="347"/>
      <c r="K32" s="347"/>
      <c r="L32" s="347"/>
      <c r="M32" s="347"/>
      <c r="N32" s="347"/>
      <c r="O32" s="347">
        <v>10</v>
      </c>
      <c r="P32" s="347"/>
      <c r="Q32" s="347"/>
      <c r="R32" s="347"/>
    </row>
    <row r="33" spans="1:18" ht="21" customHeight="1" x14ac:dyDescent="0.25">
      <c r="A33" s="357"/>
      <c r="B33" s="358"/>
      <c r="C33" s="358"/>
      <c r="D33" s="358"/>
      <c r="E33" s="358"/>
      <c r="F33" s="358"/>
      <c r="G33" s="358"/>
      <c r="H33" s="359"/>
      <c r="I33" s="347"/>
      <c r="J33" s="347"/>
      <c r="K33" s="350"/>
      <c r="L33" s="350"/>
      <c r="M33" s="350"/>
      <c r="N33" s="350"/>
      <c r="O33" s="347"/>
      <c r="P33" s="347"/>
      <c r="Q33" s="347"/>
      <c r="R33" s="347"/>
    </row>
    <row r="34" spans="1:18" s="12" customFormat="1" x14ac:dyDescent="0.25">
      <c r="A34" s="357"/>
      <c r="B34" s="358"/>
      <c r="C34" s="358"/>
      <c r="D34" s="358"/>
      <c r="E34" s="358"/>
      <c r="F34" s="358"/>
      <c r="G34" s="358"/>
      <c r="H34" s="359"/>
      <c r="I34" s="347"/>
      <c r="J34" s="347"/>
      <c r="K34" s="350"/>
      <c r="L34" s="350"/>
      <c r="M34" s="350"/>
      <c r="N34" s="350"/>
      <c r="O34" s="348"/>
      <c r="P34" s="347"/>
      <c r="Q34" s="348"/>
      <c r="R34" s="347"/>
    </row>
    <row r="35" spans="1:18" s="12" customFormat="1" x14ac:dyDescent="0.25">
      <c r="A35" s="357"/>
      <c r="B35" s="358"/>
      <c r="C35" s="358"/>
      <c r="D35" s="358"/>
      <c r="E35" s="358"/>
      <c r="F35" s="358"/>
      <c r="G35" s="358"/>
      <c r="H35" s="359"/>
      <c r="I35" s="347"/>
      <c r="J35" s="347"/>
      <c r="K35" s="350"/>
      <c r="L35" s="350"/>
      <c r="M35" s="350"/>
      <c r="N35" s="350"/>
      <c r="O35" s="348"/>
      <c r="P35" s="347"/>
      <c r="Q35" s="348"/>
      <c r="R35" s="347"/>
    </row>
    <row r="36" spans="1:18" s="12" customFormat="1" x14ac:dyDescent="0.25">
      <c r="A36" s="357"/>
      <c r="B36" s="358"/>
      <c r="C36" s="358"/>
      <c r="D36" s="358"/>
      <c r="E36" s="358"/>
      <c r="F36" s="358"/>
      <c r="G36" s="358"/>
      <c r="H36" s="359"/>
      <c r="I36" s="347"/>
      <c r="J36" s="347"/>
      <c r="K36" s="350"/>
      <c r="L36" s="350"/>
      <c r="M36" s="350"/>
      <c r="N36" s="350"/>
      <c r="O36" s="348"/>
      <c r="P36" s="347"/>
      <c r="Q36" s="348"/>
      <c r="R36" s="347"/>
    </row>
    <row r="37" spans="1:18" ht="23.25" customHeight="1" x14ac:dyDescent="0.25">
      <c r="A37" s="351" t="s">
        <v>115</v>
      </c>
      <c r="B37" s="352"/>
      <c r="C37" s="352"/>
      <c r="D37" s="352"/>
      <c r="E37" s="352"/>
      <c r="F37" s="352"/>
      <c r="G37" s="352"/>
      <c r="H37" s="353"/>
      <c r="I37" s="354" t="s">
        <v>303</v>
      </c>
      <c r="J37" s="355"/>
      <c r="K37" s="356" t="s">
        <v>304</v>
      </c>
      <c r="L37" s="356"/>
      <c r="M37" s="343" t="s">
        <v>114</v>
      </c>
      <c r="N37" s="343"/>
      <c r="O37" s="343">
        <v>2021</v>
      </c>
      <c r="P37" s="343"/>
      <c r="Q37" s="343">
        <v>2022</v>
      </c>
      <c r="R37" s="343"/>
    </row>
    <row r="38" spans="1:18" ht="57" customHeight="1" x14ac:dyDescent="0.25">
      <c r="A38" s="476" t="s">
        <v>242</v>
      </c>
      <c r="B38" s="358"/>
      <c r="C38" s="358"/>
      <c r="D38" s="358"/>
      <c r="E38" s="358"/>
      <c r="F38" s="358"/>
      <c r="G38" s="358"/>
      <c r="H38" s="359"/>
      <c r="I38" s="477" t="s">
        <v>283</v>
      </c>
      <c r="J38" s="360"/>
      <c r="K38" s="362"/>
      <c r="L38" s="347"/>
      <c r="M38" s="347"/>
      <c r="N38" s="347"/>
      <c r="O38" s="362"/>
      <c r="P38" s="347"/>
      <c r="Q38" s="362"/>
      <c r="R38" s="347"/>
    </row>
    <row r="39" spans="1:18" ht="57" customHeight="1" x14ac:dyDescent="0.25">
      <c r="A39" s="476" t="s">
        <v>241</v>
      </c>
      <c r="B39" s="358"/>
      <c r="C39" s="358"/>
      <c r="D39" s="358"/>
      <c r="E39" s="358"/>
      <c r="F39" s="358"/>
      <c r="G39" s="358"/>
      <c r="H39" s="359"/>
      <c r="I39" s="477" t="s">
        <v>284</v>
      </c>
      <c r="J39" s="360"/>
      <c r="K39" s="362"/>
      <c r="L39" s="347"/>
      <c r="M39" s="347"/>
      <c r="N39" s="347"/>
      <c r="O39" s="362"/>
      <c r="P39" s="347"/>
      <c r="Q39" s="362"/>
      <c r="R39" s="347"/>
    </row>
    <row r="40" spans="1:18" ht="44.65" customHeight="1" x14ac:dyDescent="0.25">
      <c r="A40" s="476" t="s">
        <v>282</v>
      </c>
      <c r="B40" s="358"/>
      <c r="C40" s="358"/>
      <c r="D40" s="358"/>
      <c r="E40" s="358"/>
      <c r="F40" s="358"/>
      <c r="G40" s="358"/>
      <c r="H40" s="359"/>
      <c r="I40" s="477" t="s">
        <v>285</v>
      </c>
      <c r="J40" s="360"/>
      <c r="K40" s="362"/>
      <c r="L40" s="347"/>
      <c r="M40" s="347"/>
      <c r="N40" s="347"/>
      <c r="O40" s="362"/>
      <c r="P40" s="347"/>
      <c r="Q40" s="362"/>
      <c r="R40" s="347"/>
    </row>
    <row r="41" spans="1:18" ht="26.25" customHeight="1" x14ac:dyDescent="0.25">
      <c r="A41" s="357" t="s">
        <v>531</v>
      </c>
      <c r="B41" s="358"/>
      <c r="C41" s="358"/>
      <c r="D41" s="358"/>
      <c r="E41" s="358"/>
      <c r="F41" s="358"/>
      <c r="G41" s="358"/>
      <c r="H41" s="359"/>
      <c r="I41" s="362"/>
      <c r="J41" s="347"/>
      <c r="K41" s="362"/>
      <c r="L41" s="347"/>
      <c r="M41" s="347"/>
      <c r="N41" s="347"/>
      <c r="O41" s="362" t="s">
        <v>532</v>
      </c>
      <c r="P41" s="347"/>
      <c r="Q41" s="362"/>
      <c r="R41" s="347"/>
    </row>
    <row r="42" spans="1:18" ht="26.25" customHeight="1" x14ac:dyDescent="0.25">
      <c r="A42" s="357"/>
      <c r="B42" s="358"/>
      <c r="C42" s="358"/>
      <c r="D42" s="358"/>
      <c r="E42" s="358"/>
      <c r="F42" s="358"/>
      <c r="G42" s="358"/>
      <c r="H42" s="359"/>
      <c r="I42" s="362"/>
      <c r="J42" s="347"/>
      <c r="K42" s="362"/>
      <c r="L42" s="347"/>
      <c r="M42" s="347"/>
      <c r="N42" s="347"/>
      <c r="O42" s="362"/>
      <c r="P42" s="347"/>
      <c r="Q42" s="362"/>
      <c r="R42" s="347"/>
    </row>
    <row r="43" spans="1:18" ht="26.25" hidden="1" customHeight="1" x14ac:dyDescent="0.25">
      <c r="A43" s="357"/>
      <c r="B43" s="358"/>
      <c r="C43" s="358"/>
      <c r="D43" s="358"/>
      <c r="E43" s="358"/>
      <c r="F43" s="358"/>
      <c r="G43" s="358"/>
      <c r="H43" s="359"/>
      <c r="I43" s="362"/>
      <c r="J43" s="347"/>
      <c r="K43" s="362"/>
      <c r="L43" s="347"/>
      <c r="M43" s="347"/>
      <c r="N43" s="347"/>
      <c r="O43" s="343">
        <v>2021</v>
      </c>
      <c r="P43" s="343"/>
      <c r="Q43" s="343">
        <v>2022</v>
      </c>
      <c r="R43" s="343"/>
    </row>
    <row r="44" spans="1:18" ht="26.25" hidden="1" customHeight="1" x14ac:dyDescent="0.25">
      <c r="A44" s="357"/>
      <c r="B44" s="358"/>
      <c r="C44" s="358"/>
      <c r="D44" s="358"/>
      <c r="E44" s="358"/>
      <c r="F44" s="358"/>
      <c r="G44" s="358"/>
      <c r="H44" s="359"/>
      <c r="I44" s="362"/>
      <c r="J44" s="347"/>
      <c r="K44" s="362"/>
      <c r="L44" s="347"/>
      <c r="M44" s="347"/>
      <c r="N44" s="347"/>
      <c r="O44" s="347"/>
      <c r="P44" s="347"/>
      <c r="Q44" s="347"/>
      <c r="R44" s="347"/>
    </row>
    <row r="45" spans="1:18" ht="25.5" customHeight="1" x14ac:dyDescent="0.25">
      <c r="A45" s="351" t="s">
        <v>116</v>
      </c>
      <c r="B45" s="352"/>
      <c r="C45" s="352"/>
      <c r="D45" s="352"/>
      <c r="E45" s="352"/>
      <c r="F45" s="352"/>
      <c r="G45" s="352"/>
      <c r="H45" s="353"/>
      <c r="I45" s="354" t="s">
        <v>303</v>
      </c>
      <c r="J45" s="355"/>
      <c r="K45" s="356" t="s">
        <v>304</v>
      </c>
      <c r="L45" s="356"/>
      <c r="M45" s="343" t="s">
        <v>114</v>
      </c>
      <c r="N45" s="343"/>
      <c r="O45" s="343">
        <v>2021</v>
      </c>
      <c r="P45" s="343"/>
      <c r="Q45" s="343">
        <v>2022</v>
      </c>
      <c r="R45" s="343"/>
    </row>
    <row r="46" spans="1:18" ht="33.75" customHeight="1" x14ac:dyDescent="0.25">
      <c r="A46" s="357"/>
      <c r="B46" s="358"/>
      <c r="C46" s="358"/>
      <c r="D46" s="358"/>
      <c r="E46" s="358"/>
      <c r="F46" s="358"/>
      <c r="G46" s="358"/>
      <c r="H46" s="359"/>
      <c r="I46" s="361"/>
      <c r="J46" s="361"/>
      <c r="K46" s="347"/>
      <c r="L46" s="347"/>
      <c r="M46" s="347"/>
      <c r="N46" s="347"/>
      <c r="O46" s="362"/>
      <c r="P46" s="347"/>
      <c r="Q46" s="362"/>
      <c r="R46" s="347"/>
    </row>
    <row r="47" spans="1:18" x14ac:dyDescent="0.25">
      <c r="A47" s="357"/>
      <c r="B47" s="358"/>
      <c r="C47" s="358"/>
      <c r="D47" s="358"/>
      <c r="E47" s="358"/>
      <c r="F47" s="358"/>
      <c r="G47" s="358"/>
      <c r="H47" s="359"/>
      <c r="I47" s="347"/>
      <c r="J47" s="347"/>
      <c r="K47" s="347"/>
      <c r="L47" s="347"/>
      <c r="M47" s="347"/>
      <c r="N47" s="347"/>
      <c r="O47" s="362"/>
      <c r="P47" s="347"/>
      <c r="Q47" s="362"/>
      <c r="R47" s="347"/>
    </row>
    <row r="48" spans="1:18" ht="27" customHeight="1" x14ac:dyDescent="0.25">
      <c r="A48" s="351" t="s">
        <v>117</v>
      </c>
      <c r="B48" s="352"/>
      <c r="C48" s="352"/>
      <c r="D48" s="352"/>
      <c r="E48" s="352"/>
      <c r="F48" s="352"/>
      <c r="G48" s="352"/>
      <c r="H48" s="353"/>
      <c r="I48" s="354" t="s">
        <v>303</v>
      </c>
      <c r="J48" s="355"/>
      <c r="K48" s="356" t="s">
        <v>281</v>
      </c>
      <c r="L48" s="356"/>
      <c r="M48" s="343" t="s">
        <v>114</v>
      </c>
      <c r="N48" s="343"/>
      <c r="O48" s="343">
        <v>2021</v>
      </c>
      <c r="P48" s="343"/>
      <c r="Q48" s="343">
        <v>2022</v>
      </c>
      <c r="R48" s="343"/>
    </row>
    <row r="49" spans="1:18" ht="22.5" customHeight="1" x14ac:dyDescent="0.25">
      <c r="A49" s="357"/>
      <c r="B49" s="358"/>
      <c r="C49" s="358"/>
      <c r="D49" s="358"/>
      <c r="E49" s="358"/>
      <c r="F49" s="358"/>
      <c r="G49" s="358"/>
      <c r="H49" s="359"/>
      <c r="I49" s="348"/>
      <c r="J49" s="347"/>
      <c r="K49" s="347"/>
      <c r="L49" s="347"/>
      <c r="M49" s="347"/>
      <c r="N49" s="347"/>
      <c r="O49" s="347"/>
      <c r="P49" s="347"/>
      <c r="Q49" s="347"/>
      <c r="R49" s="347"/>
    </row>
    <row r="50" spans="1:18" x14ac:dyDescent="0.25">
      <c r="A50" s="344"/>
      <c r="B50" s="345"/>
      <c r="C50" s="345"/>
      <c r="D50" s="345"/>
      <c r="E50" s="345"/>
      <c r="F50" s="345"/>
      <c r="G50" s="345"/>
      <c r="H50" s="346"/>
      <c r="I50" s="347"/>
      <c r="J50" s="347"/>
      <c r="K50" s="347"/>
      <c r="L50" s="347"/>
      <c r="M50" s="347"/>
      <c r="N50" s="347"/>
      <c r="O50" s="348"/>
      <c r="P50" s="347"/>
      <c r="Q50" s="348"/>
      <c r="R50" s="347"/>
    </row>
    <row r="51" spans="1:18" x14ac:dyDescent="0.25">
      <c r="O51" s="347"/>
      <c r="P51" s="347"/>
      <c r="Q51" s="347"/>
      <c r="R51" s="347"/>
    </row>
    <row r="52" spans="1:18" x14ac:dyDescent="0.25">
      <c r="A52" s="340" t="s">
        <v>118</v>
      </c>
      <c r="B52" s="341"/>
      <c r="C52" s="341"/>
      <c r="D52" s="341"/>
      <c r="E52" s="341"/>
      <c r="F52" s="341"/>
      <c r="G52" s="341"/>
      <c r="H52" s="341"/>
      <c r="I52" s="341"/>
      <c r="J52" s="341"/>
      <c r="K52" s="341"/>
      <c r="L52" s="341"/>
      <c r="M52" s="341"/>
      <c r="N52" s="342"/>
      <c r="O52" s="347"/>
      <c r="P52" s="347"/>
      <c r="Q52" s="347"/>
      <c r="R52" s="347"/>
    </row>
    <row r="53" spans="1:18" ht="48.75" customHeight="1" x14ac:dyDescent="0.25">
      <c r="A53" s="343" t="s">
        <v>119</v>
      </c>
      <c r="B53" s="343"/>
      <c r="C53" s="13" t="s">
        <v>120</v>
      </c>
      <c r="D53" s="13" t="s">
        <v>121</v>
      </c>
      <c r="E53" s="13" t="s">
        <v>122</v>
      </c>
      <c r="F53" s="13" t="s">
        <v>123</v>
      </c>
      <c r="G53" s="13" t="s">
        <v>124</v>
      </c>
      <c r="H53" s="13" t="s">
        <v>125</v>
      </c>
      <c r="I53" s="13" t="s">
        <v>126</v>
      </c>
      <c r="J53" s="13" t="s">
        <v>127</v>
      </c>
      <c r="K53" s="13" t="s">
        <v>128</v>
      </c>
      <c r="L53" s="13" t="s">
        <v>129</v>
      </c>
      <c r="M53" s="13" t="s">
        <v>130</v>
      </c>
      <c r="N53" s="13" t="s">
        <v>131</v>
      </c>
    </row>
    <row r="54" spans="1:18" ht="12" customHeight="1" x14ac:dyDescent="0.25">
      <c r="A54" s="336">
        <v>1</v>
      </c>
      <c r="B54" s="337"/>
      <c r="C54" s="14"/>
      <c r="D54" s="15"/>
      <c r="E54" s="15"/>
      <c r="F54" s="15" t="s">
        <v>175</v>
      </c>
      <c r="G54" s="15" t="s">
        <v>175</v>
      </c>
      <c r="H54" s="15" t="s">
        <v>175</v>
      </c>
      <c r="I54" s="15" t="s">
        <v>175</v>
      </c>
      <c r="J54" s="15" t="s">
        <v>175</v>
      </c>
      <c r="K54" s="15" t="s">
        <v>175</v>
      </c>
      <c r="L54" s="15"/>
      <c r="M54" s="15"/>
      <c r="N54" s="15"/>
    </row>
    <row r="55" spans="1:18" ht="12" customHeight="1" thickBot="1" x14ac:dyDescent="0.3">
      <c r="A55" s="338"/>
      <c r="B55" s="339"/>
      <c r="C55" s="16"/>
      <c r="D55" s="16"/>
      <c r="E55" s="16"/>
      <c r="F55" s="16" t="s">
        <v>175</v>
      </c>
      <c r="G55" s="16" t="s">
        <v>175</v>
      </c>
      <c r="H55" s="16" t="s">
        <v>175</v>
      </c>
      <c r="I55" s="16" t="s">
        <v>175</v>
      </c>
      <c r="J55" s="16" t="s">
        <v>175</v>
      </c>
      <c r="K55" s="16" t="s">
        <v>175</v>
      </c>
      <c r="L55" s="16"/>
      <c r="M55" s="16"/>
      <c r="N55" s="16"/>
    </row>
    <row r="56" spans="1:18" ht="12" customHeight="1" x14ac:dyDescent="0.25">
      <c r="A56" s="336">
        <v>2</v>
      </c>
      <c r="B56" s="337"/>
      <c r="C56" s="15"/>
      <c r="D56" s="15"/>
      <c r="E56" s="15"/>
      <c r="F56" s="15"/>
      <c r="G56" s="15"/>
      <c r="H56" s="15"/>
      <c r="I56" s="15"/>
      <c r="J56" s="15" t="s">
        <v>175</v>
      </c>
      <c r="K56" s="15" t="s">
        <v>175</v>
      </c>
      <c r="L56" s="15"/>
      <c r="M56" s="15"/>
      <c r="N56" s="15"/>
    </row>
    <row r="57" spans="1:18" ht="12" customHeight="1" thickBot="1" x14ac:dyDescent="0.3">
      <c r="A57" s="338"/>
      <c r="B57" s="339"/>
      <c r="C57" s="16"/>
      <c r="D57" s="16"/>
      <c r="E57" s="16"/>
      <c r="F57" s="16"/>
      <c r="G57" s="16"/>
      <c r="H57" s="16"/>
      <c r="I57" s="16"/>
      <c r="J57" s="16" t="s">
        <v>175</v>
      </c>
      <c r="K57" s="16" t="s">
        <v>175</v>
      </c>
      <c r="L57" s="16"/>
      <c r="M57" s="16"/>
      <c r="N57" s="16"/>
    </row>
    <row r="58" spans="1:18" ht="12" customHeight="1" x14ac:dyDescent="0.25">
      <c r="A58" s="336">
        <v>3</v>
      </c>
      <c r="B58" s="337"/>
      <c r="C58" s="15"/>
      <c r="D58" s="17"/>
      <c r="E58" s="15"/>
      <c r="F58" s="15"/>
      <c r="G58" s="15"/>
      <c r="H58" s="15"/>
      <c r="I58" s="15" t="s">
        <v>175</v>
      </c>
      <c r="J58" s="15" t="s">
        <v>175</v>
      </c>
      <c r="K58" s="15" t="s">
        <v>175</v>
      </c>
      <c r="L58" s="15" t="s">
        <v>175</v>
      </c>
      <c r="M58" s="15" t="s">
        <v>175</v>
      </c>
      <c r="N58" s="15"/>
    </row>
    <row r="59" spans="1:18" ht="12" customHeight="1" thickBot="1" x14ac:dyDescent="0.3">
      <c r="A59" s="338"/>
      <c r="B59" s="339"/>
      <c r="C59" s="16"/>
      <c r="D59" s="16"/>
      <c r="E59" s="16"/>
      <c r="F59" s="16"/>
      <c r="G59" s="16"/>
      <c r="H59" s="16"/>
      <c r="I59" s="16" t="s">
        <v>175</v>
      </c>
      <c r="J59" s="16" t="s">
        <v>175</v>
      </c>
      <c r="K59" s="16" t="s">
        <v>175</v>
      </c>
      <c r="L59" s="16" t="s">
        <v>175</v>
      </c>
      <c r="M59" s="16" t="s">
        <v>175</v>
      </c>
      <c r="N59" s="16"/>
    </row>
    <row r="60" spans="1:18" ht="12" customHeight="1" x14ac:dyDescent="0.25">
      <c r="A60" s="336" t="s">
        <v>533</v>
      </c>
      <c r="B60" s="337"/>
      <c r="C60" s="15" t="s">
        <v>175</v>
      </c>
      <c r="D60" s="15" t="s">
        <v>175</v>
      </c>
      <c r="E60" s="15" t="s">
        <v>175</v>
      </c>
      <c r="F60" s="15" t="s">
        <v>175</v>
      </c>
      <c r="G60" s="15" t="s">
        <v>175</v>
      </c>
      <c r="H60" s="15" t="s">
        <v>175</v>
      </c>
      <c r="I60" s="15" t="s">
        <v>175</v>
      </c>
      <c r="J60" s="15" t="s">
        <v>175</v>
      </c>
      <c r="K60" s="15" t="s">
        <v>175</v>
      </c>
      <c r="L60" s="15" t="s">
        <v>175</v>
      </c>
      <c r="M60" s="15" t="s">
        <v>175</v>
      </c>
      <c r="N60" s="15" t="s">
        <v>175</v>
      </c>
    </row>
    <row r="61" spans="1:18" ht="12" customHeight="1" thickBot="1" x14ac:dyDescent="0.3">
      <c r="A61" s="338"/>
      <c r="B61" s="339"/>
      <c r="C61" s="16"/>
      <c r="D61" s="16"/>
      <c r="E61" s="16"/>
      <c r="F61" s="16"/>
      <c r="G61" s="16"/>
      <c r="H61" s="16"/>
      <c r="I61" s="16"/>
      <c r="J61" s="16"/>
      <c r="K61" s="16"/>
      <c r="L61" s="16"/>
      <c r="M61" s="16"/>
      <c r="N61" s="16"/>
    </row>
    <row r="62" spans="1:18" ht="12" customHeight="1" x14ac:dyDescent="0.25">
      <c r="A62" s="336"/>
      <c r="B62" s="337"/>
      <c r="C62" s="15"/>
      <c r="D62" s="15"/>
      <c r="E62" s="15"/>
      <c r="F62" s="15"/>
      <c r="G62" s="15"/>
      <c r="H62" s="15"/>
      <c r="I62" s="15"/>
      <c r="J62" s="15"/>
      <c r="K62" s="15"/>
      <c r="L62" s="15"/>
      <c r="M62" s="15"/>
      <c r="N62" s="15"/>
    </row>
    <row r="63" spans="1:18" ht="12" customHeight="1" thickBot="1" x14ac:dyDescent="0.3">
      <c r="A63" s="338"/>
      <c r="B63" s="339"/>
      <c r="C63" s="16"/>
      <c r="D63" s="16"/>
      <c r="E63" s="16"/>
      <c r="F63" s="16"/>
      <c r="G63" s="16"/>
      <c r="H63" s="16"/>
      <c r="I63" s="16"/>
      <c r="J63" s="16"/>
      <c r="K63" s="16"/>
      <c r="L63" s="16"/>
      <c r="M63" s="16"/>
      <c r="N63" s="16"/>
    </row>
    <row r="64" spans="1:18" ht="12" customHeight="1" x14ac:dyDescent="0.25">
      <c r="A64" s="336"/>
      <c r="B64" s="337"/>
      <c r="C64" s="15"/>
      <c r="D64" s="15"/>
      <c r="E64" s="15"/>
      <c r="F64" s="15"/>
      <c r="G64" s="15"/>
      <c r="H64" s="15"/>
      <c r="I64" s="15"/>
      <c r="J64" s="15"/>
      <c r="K64" s="15"/>
      <c r="L64" s="15"/>
      <c r="M64" s="15"/>
      <c r="N64" s="15"/>
    </row>
    <row r="65" spans="1:14" ht="12" customHeight="1" thickBot="1" x14ac:dyDescent="0.3">
      <c r="A65" s="338"/>
      <c r="B65" s="339"/>
      <c r="C65" s="16"/>
      <c r="D65" s="16"/>
      <c r="E65" s="16"/>
      <c r="F65" s="16"/>
      <c r="G65" s="16"/>
      <c r="H65" s="16"/>
      <c r="I65" s="16"/>
      <c r="J65" s="16"/>
      <c r="K65" s="16"/>
      <c r="L65" s="16"/>
      <c r="M65" s="16"/>
      <c r="N65" s="16"/>
    </row>
    <row r="66" spans="1:14" ht="12" hidden="1" customHeight="1" x14ac:dyDescent="0.25">
      <c r="A66" s="336"/>
      <c r="B66" s="337"/>
      <c r="C66" s="15"/>
      <c r="D66" s="15"/>
      <c r="E66" s="15"/>
      <c r="F66" s="15"/>
      <c r="G66" s="15"/>
      <c r="H66" s="15"/>
      <c r="I66" s="15"/>
      <c r="J66" s="15"/>
      <c r="K66" s="15"/>
      <c r="L66" s="15"/>
      <c r="M66" s="15"/>
      <c r="N66" s="15"/>
    </row>
    <row r="67" spans="1:14" ht="12" hidden="1" customHeight="1" thickBot="1" x14ac:dyDescent="0.3">
      <c r="A67" s="338"/>
      <c r="B67" s="339"/>
      <c r="C67" s="16"/>
      <c r="D67" s="16"/>
      <c r="E67" s="16"/>
      <c r="F67" s="16"/>
      <c r="G67" s="16"/>
      <c r="H67" s="16"/>
      <c r="I67" s="16"/>
      <c r="J67" s="16"/>
      <c r="K67" s="16"/>
      <c r="L67" s="16"/>
      <c r="M67" s="16"/>
      <c r="N67" s="16"/>
    </row>
    <row r="68" spans="1:14" ht="12" hidden="1" customHeight="1" x14ac:dyDescent="0.25">
      <c r="A68" s="336"/>
      <c r="B68" s="337"/>
      <c r="C68" s="15"/>
      <c r="D68" s="15"/>
      <c r="E68" s="15"/>
      <c r="F68" s="15"/>
      <c r="G68" s="15"/>
      <c r="H68" s="15"/>
      <c r="I68" s="15"/>
      <c r="J68" s="15"/>
      <c r="K68" s="15"/>
      <c r="L68" s="15"/>
      <c r="M68" s="15"/>
      <c r="N68" s="18"/>
    </row>
    <row r="69" spans="1:14" ht="12" hidden="1" customHeight="1" thickBot="1" x14ac:dyDescent="0.3">
      <c r="A69" s="338"/>
      <c r="B69" s="339"/>
      <c r="C69" s="16"/>
      <c r="D69" s="16"/>
      <c r="E69" s="16"/>
      <c r="F69" s="16"/>
      <c r="G69" s="16"/>
      <c r="H69" s="16"/>
      <c r="I69" s="16"/>
      <c r="J69" s="16"/>
      <c r="K69" s="16"/>
      <c r="L69" s="16"/>
      <c r="M69" s="16"/>
      <c r="N69" s="16"/>
    </row>
    <row r="70" spans="1:14" ht="12" hidden="1" customHeight="1" x14ac:dyDescent="0.25">
      <c r="A70" s="336"/>
      <c r="B70" s="337"/>
      <c r="C70" s="15"/>
      <c r="D70" s="15"/>
      <c r="E70" s="15"/>
      <c r="F70" s="15"/>
      <c r="G70" s="15"/>
      <c r="H70" s="15"/>
      <c r="I70" s="15"/>
      <c r="J70" s="15"/>
      <c r="K70" s="15"/>
      <c r="L70" s="15"/>
      <c r="M70" s="15"/>
      <c r="N70" s="15"/>
    </row>
    <row r="71" spans="1:14" ht="12" hidden="1" customHeight="1" thickBot="1" x14ac:dyDescent="0.3">
      <c r="A71" s="338"/>
      <c r="B71" s="339"/>
      <c r="C71" s="16"/>
      <c r="D71" s="16"/>
      <c r="E71" s="16"/>
      <c r="F71" s="16"/>
      <c r="G71" s="16"/>
      <c r="H71" s="16"/>
      <c r="I71" s="16"/>
      <c r="J71" s="16"/>
      <c r="K71" s="16"/>
      <c r="L71" s="16"/>
      <c r="M71" s="16"/>
      <c r="N71" s="16"/>
    </row>
    <row r="72" spans="1:14" ht="12" hidden="1" customHeight="1" x14ac:dyDescent="0.25">
      <c r="A72" s="336"/>
      <c r="B72" s="337"/>
      <c r="C72" s="15"/>
      <c r="D72" s="15"/>
      <c r="E72" s="15"/>
      <c r="F72" s="15"/>
      <c r="G72" s="15"/>
      <c r="H72" s="15"/>
      <c r="I72" s="15"/>
      <c r="J72" s="15"/>
      <c r="K72" s="15"/>
      <c r="L72" s="15"/>
      <c r="M72" s="15"/>
      <c r="N72" s="15"/>
    </row>
    <row r="73" spans="1:14" ht="10.5" hidden="1" customHeight="1" thickBot="1" x14ac:dyDescent="0.3">
      <c r="A73" s="338"/>
      <c r="B73" s="339"/>
      <c r="C73" s="16"/>
      <c r="D73" s="16"/>
      <c r="E73" s="16"/>
      <c r="F73" s="16"/>
      <c r="G73" s="16"/>
      <c r="H73" s="16"/>
      <c r="I73" s="16"/>
      <c r="J73" s="16"/>
      <c r="K73" s="16"/>
      <c r="L73" s="16"/>
      <c r="M73" s="16"/>
      <c r="N73" s="16"/>
    </row>
    <row r="74" spans="1:14" ht="4.5" hidden="1" customHeight="1" x14ac:dyDescent="0.25">
      <c r="A74" s="472" t="s">
        <v>132</v>
      </c>
      <c r="B74" s="473"/>
      <c r="C74" s="473"/>
      <c r="D74" s="473"/>
      <c r="E74" s="474"/>
      <c r="F74" s="320"/>
      <c r="G74" s="322"/>
      <c r="H74" s="461" t="s">
        <v>132</v>
      </c>
      <c r="I74" s="461"/>
      <c r="J74" s="461"/>
      <c r="K74" s="461"/>
      <c r="L74" s="461"/>
      <c r="M74" s="475"/>
      <c r="N74" s="475"/>
    </row>
    <row r="75" spans="1:14" hidden="1" x14ac:dyDescent="0.25">
      <c r="A75" s="317" t="s">
        <v>133</v>
      </c>
      <c r="B75" s="318"/>
      <c r="C75" s="318"/>
      <c r="D75" s="318"/>
      <c r="E75" s="319"/>
      <c r="F75" s="320"/>
      <c r="G75" s="322"/>
      <c r="H75" s="461" t="s">
        <v>133</v>
      </c>
      <c r="I75" s="461"/>
      <c r="J75" s="461"/>
      <c r="K75" s="461"/>
      <c r="L75" s="461"/>
      <c r="M75" s="475"/>
      <c r="N75" s="475"/>
    </row>
    <row r="76" spans="1:14" hidden="1" x14ac:dyDescent="0.25">
      <c r="A76" s="162"/>
      <c r="B76" s="162"/>
      <c r="C76" s="162"/>
      <c r="D76" s="162"/>
      <c r="E76" s="162"/>
      <c r="F76" s="162"/>
      <c r="G76" s="162"/>
      <c r="H76" s="162"/>
      <c r="I76" s="162"/>
      <c r="J76" s="162"/>
      <c r="K76" s="162"/>
      <c r="L76" s="162"/>
      <c r="M76" s="162"/>
      <c r="N76" s="162"/>
    </row>
    <row r="77" spans="1:14" hidden="1" x14ac:dyDescent="0.25">
      <c r="A77" s="314" t="s">
        <v>134</v>
      </c>
      <c r="B77" s="315"/>
      <c r="C77" s="315"/>
      <c r="D77" s="315"/>
      <c r="E77" s="315"/>
      <c r="F77" s="315"/>
      <c r="G77" s="316"/>
      <c r="H77" s="471" t="s">
        <v>134</v>
      </c>
      <c r="I77" s="471"/>
      <c r="J77" s="471"/>
      <c r="K77" s="471"/>
      <c r="L77" s="471"/>
      <c r="M77" s="471"/>
      <c r="N77" s="471"/>
    </row>
    <row r="78" spans="1:14" hidden="1" x14ac:dyDescent="0.25">
      <c r="A78" s="461" t="s">
        <v>135</v>
      </c>
      <c r="B78" s="461"/>
      <c r="C78" s="462"/>
      <c r="D78" s="463"/>
      <c r="E78" s="463"/>
      <c r="F78" s="463"/>
      <c r="G78" s="464"/>
      <c r="H78" s="461" t="s">
        <v>136</v>
      </c>
      <c r="I78" s="461"/>
      <c r="J78" s="462"/>
      <c r="K78" s="463"/>
      <c r="L78" s="463"/>
      <c r="M78" s="463"/>
      <c r="N78" s="464"/>
    </row>
    <row r="79" spans="1:14" hidden="1" x14ac:dyDescent="0.25">
      <c r="A79" s="461"/>
      <c r="B79" s="461"/>
      <c r="C79" s="465"/>
      <c r="D79" s="466"/>
      <c r="E79" s="466"/>
      <c r="F79" s="466"/>
      <c r="G79" s="467"/>
      <c r="H79" s="461"/>
      <c r="I79" s="461"/>
      <c r="J79" s="465"/>
      <c r="K79" s="466"/>
      <c r="L79" s="466"/>
      <c r="M79" s="466"/>
      <c r="N79" s="467"/>
    </row>
    <row r="80" spans="1:14" hidden="1" x14ac:dyDescent="0.25">
      <c r="A80" s="461"/>
      <c r="B80" s="461"/>
      <c r="C80" s="468"/>
      <c r="D80" s="469"/>
      <c r="E80" s="469"/>
      <c r="F80" s="469"/>
      <c r="G80" s="470"/>
      <c r="H80" s="461"/>
      <c r="I80" s="461"/>
      <c r="J80" s="468"/>
      <c r="K80" s="469"/>
      <c r="L80" s="469"/>
      <c r="M80" s="469"/>
      <c r="N80" s="470"/>
    </row>
    <row r="81" spans="1:14" hidden="1" x14ac:dyDescent="0.25">
      <c r="A81" s="461" t="s">
        <v>137</v>
      </c>
      <c r="B81" s="461"/>
      <c r="C81" s="462"/>
      <c r="D81" s="463"/>
      <c r="E81" s="463"/>
      <c r="F81" s="463"/>
      <c r="G81" s="464"/>
      <c r="H81" s="461" t="s">
        <v>137</v>
      </c>
      <c r="I81" s="461"/>
      <c r="J81" s="462"/>
      <c r="K81" s="463"/>
      <c r="L81" s="463"/>
      <c r="M81" s="463"/>
      <c r="N81" s="464"/>
    </row>
    <row r="82" spans="1:14" hidden="1" x14ac:dyDescent="0.25">
      <c r="A82" s="461"/>
      <c r="B82" s="461"/>
      <c r="C82" s="465"/>
      <c r="D82" s="466"/>
      <c r="E82" s="466"/>
      <c r="F82" s="466"/>
      <c r="G82" s="467"/>
      <c r="H82" s="461"/>
      <c r="I82" s="461"/>
      <c r="J82" s="465"/>
      <c r="K82" s="466"/>
      <c r="L82" s="466"/>
      <c r="M82" s="466"/>
      <c r="N82" s="467"/>
    </row>
    <row r="83" spans="1:14" hidden="1" x14ac:dyDescent="0.25">
      <c r="A83" s="461"/>
      <c r="B83" s="461"/>
      <c r="C83" s="468"/>
      <c r="D83" s="469"/>
      <c r="E83" s="469"/>
      <c r="F83" s="469"/>
      <c r="G83" s="470"/>
      <c r="H83" s="461"/>
      <c r="I83" s="461"/>
      <c r="J83" s="468"/>
      <c r="K83" s="469"/>
      <c r="L83" s="469"/>
      <c r="M83" s="469"/>
      <c r="N83" s="470"/>
    </row>
    <row r="84" spans="1:14" hidden="1" x14ac:dyDescent="0.25">
      <c r="A84" s="314" t="s">
        <v>138</v>
      </c>
      <c r="B84" s="315"/>
      <c r="C84" s="315"/>
      <c r="D84" s="315"/>
      <c r="E84" s="315"/>
      <c r="F84" s="315"/>
      <c r="G84" s="316"/>
      <c r="H84" s="471" t="s">
        <v>138</v>
      </c>
      <c r="I84" s="471"/>
      <c r="J84" s="471"/>
      <c r="K84" s="471"/>
      <c r="L84" s="471"/>
      <c r="M84" s="471"/>
      <c r="N84" s="471"/>
    </row>
    <row r="85" spans="1:14" hidden="1" x14ac:dyDescent="0.25">
      <c r="A85" s="461" t="s">
        <v>139</v>
      </c>
      <c r="B85" s="461"/>
      <c r="C85" s="462"/>
      <c r="D85" s="463"/>
      <c r="E85" s="463"/>
      <c r="F85" s="463"/>
      <c r="G85" s="464"/>
      <c r="H85" s="461" t="s">
        <v>140</v>
      </c>
      <c r="I85" s="461"/>
      <c r="J85" s="462"/>
      <c r="K85" s="463"/>
      <c r="L85" s="463"/>
      <c r="M85" s="463"/>
      <c r="N85" s="464"/>
    </row>
    <row r="86" spans="1:14" hidden="1" x14ac:dyDescent="0.25">
      <c r="A86" s="461"/>
      <c r="B86" s="461"/>
      <c r="C86" s="465"/>
      <c r="D86" s="466"/>
      <c r="E86" s="466"/>
      <c r="F86" s="466"/>
      <c r="G86" s="467"/>
      <c r="H86" s="461"/>
      <c r="I86" s="461"/>
      <c r="J86" s="465"/>
      <c r="K86" s="466"/>
      <c r="L86" s="466"/>
      <c r="M86" s="466"/>
      <c r="N86" s="467"/>
    </row>
    <row r="87" spans="1:14" hidden="1" x14ac:dyDescent="0.25">
      <c r="A87" s="461"/>
      <c r="B87" s="461"/>
      <c r="C87" s="468"/>
      <c r="D87" s="469"/>
      <c r="E87" s="469"/>
      <c r="F87" s="469"/>
      <c r="G87" s="470"/>
      <c r="H87" s="461"/>
      <c r="I87" s="461"/>
      <c r="J87" s="468"/>
      <c r="K87" s="469"/>
      <c r="L87" s="469"/>
      <c r="M87" s="469"/>
      <c r="N87" s="470"/>
    </row>
    <row r="88" spans="1:14" hidden="1" x14ac:dyDescent="0.25">
      <c r="A88" s="461" t="s">
        <v>141</v>
      </c>
      <c r="B88" s="461"/>
      <c r="C88" s="462"/>
      <c r="D88" s="463"/>
      <c r="E88" s="463"/>
      <c r="F88" s="463"/>
      <c r="G88" s="464"/>
      <c r="H88" s="461" t="s">
        <v>141</v>
      </c>
      <c r="I88" s="461"/>
      <c r="J88" s="462"/>
      <c r="K88" s="463"/>
      <c r="L88" s="463"/>
      <c r="M88" s="463"/>
      <c r="N88" s="464"/>
    </row>
    <row r="89" spans="1:14" hidden="1" x14ac:dyDescent="0.25">
      <c r="A89" s="461"/>
      <c r="B89" s="461"/>
      <c r="C89" s="465"/>
      <c r="D89" s="466"/>
      <c r="E89" s="466"/>
      <c r="F89" s="466"/>
      <c r="G89" s="467"/>
      <c r="H89" s="461"/>
      <c r="I89" s="461"/>
      <c r="J89" s="465"/>
      <c r="K89" s="466"/>
      <c r="L89" s="466"/>
      <c r="M89" s="466"/>
      <c r="N89" s="467"/>
    </row>
    <row r="90" spans="1:14" hidden="1" x14ac:dyDescent="0.25">
      <c r="A90" s="461"/>
      <c r="B90" s="461"/>
      <c r="C90" s="468"/>
      <c r="D90" s="469"/>
      <c r="E90" s="469"/>
      <c r="F90" s="469"/>
      <c r="G90" s="470"/>
      <c r="H90" s="461"/>
      <c r="I90" s="461"/>
      <c r="J90" s="468"/>
      <c r="K90" s="469"/>
      <c r="L90" s="469"/>
      <c r="M90" s="469"/>
      <c r="N90" s="470"/>
    </row>
    <row r="91" spans="1:14" x14ac:dyDescent="0.25">
      <c r="A91" s="162"/>
      <c r="B91" s="162"/>
      <c r="C91" s="162"/>
      <c r="D91" s="162"/>
      <c r="E91" s="162"/>
      <c r="F91" s="162"/>
      <c r="G91" s="162"/>
      <c r="H91" s="162"/>
      <c r="I91" s="162"/>
      <c r="J91" s="162"/>
      <c r="K91" s="162"/>
      <c r="L91" s="162"/>
      <c r="M91" s="162"/>
      <c r="N91" s="162"/>
    </row>
    <row r="92" spans="1:14" x14ac:dyDescent="0.25">
      <c r="A92" s="314" t="s">
        <v>142</v>
      </c>
      <c r="B92" s="315"/>
      <c r="C92" s="315"/>
      <c r="D92" s="315"/>
      <c r="E92" s="315"/>
      <c r="F92" s="315"/>
      <c r="G92" s="315"/>
      <c r="H92" s="315"/>
      <c r="I92" s="315"/>
      <c r="J92" s="315"/>
      <c r="K92" s="315"/>
      <c r="L92" s="315"/>
      <c r="M92" s="315"/>
      <c r="N92" s="316"/>
    </row>
    <row r="93" spans="1:14" ht="31.5" customHeight="1" x14ac:dyDescent="0.25">
      <c r="A93" s="163" t="s">
        <v>143</v>
      </c>
      <c r="B93" s="329" t="s">
        <v>144</v>
      </c>
      <c r="C93" s="330"/>
      <c r="D93" s="330"/>
      <c r="E93" s="330"/>
      <c r="F93" s="331"/>
      <c r="G93" s="334" t="s">
        <v>145</v>
      </c>
      <c r="H93" s="334"/>
      <c r="I93" s="356" t="s">
        <v>557</v>
      </c>
      <c r="J93" s="356"/>
      <c r="K93" s="334"/>
      <c r="L93" s="334"/>
      <c r="M93" s="335"/>
      <c r="N93" s="335"/>
    </row>
    <row r="94" spans="1:14" x14ac:dyDescent="0.25">
      <c r="A94" s="164" t="s">
        <v>279</v>
      </c>
      <c r="B94" s="320" t="s">
        <v>243</v>
      </c>
      <c r="C94" s="321"/>
      <c r="D94" s="321"/>
      <c r="E94" s="321"/>
      <c r="F94" s="322"/>
      <c r="G94" s="323">
        <v>33</v>
      </c>
      <c r="H94" s="324"/>
      <c r="I94" s="325"/>
      <c r="J94" s="325"/>
      <c r="K94" s="325"/>
      <c r="L94" s="325"/>
      <c r="M94" s="326"/>
      <c r="N94" s="326"/>
    </row>
    <row r="95" spans="1:14" x14ac:dyDescent="0.25">
      <c r="A95" s="164" t="s">
        <v>247</v>
      </c>
      <c r="B95" s="320" t="s">
        <v>244</v>
      </c>
      <c r="C95" s="321"/>
      <c r="D95" s="321"/>
      <c r="E95" s="321"/>
      <c r="F95" s="322"/>
      <c r="G95" s="323">
        <v>33</v>
      </c>
      <c r="H95" s="324"/>
      <c r="I95" s="325"/>
      <c r="J95" s="325"/>
      <c r="K95" s="325"/>
      <c r="L95" s="325"/>
      <c r="M95" s="326"/>
      <c r="N95" s="326"/>
    </row>
    <row r="96" spans="1:14" x14ac:dyDescent="0.25">
      <c r="A96" s="250" t="s">
        <v>248</v>
      </c>
      <c r="B96" s="320" t="s">
        <v>297</v>
      </c>
      <c r="C96" s="321"/>
      <c r="D96" s="321"/>
      <c r="E96" s="321"/>
      <c r="F96" s="322"/>
      <c r="G96" s="323">
        <v>33</v>
      </c>
      <c r="H96" s="324"/>
      <c r="I96" s="325"/>
      <c r="J96" s="325"/>
      <c r="K96" s="325"/>
      <c r="L96" s="325"/>
      <c r="M96" s="326"/>
      <c r="N96" s="326"/>
    </row>
    <row r="97" spans="1:14" x14ac:dyDescent="0.25">
      <c r="A97" s="164"/>
      <c r="B97" s="320"/>
      <c r="C97" s="321"/>
      <c r="D97" s="321"/>
      <c r="E97" s="321"/>
      <c r="F97" s="322"/>
      <c r="G97" s="323"/>
      <c r="H97" s="324"/>
      <c r="I97" s="325"/>
      <c r="J97" s="325"/>
      <c r="K97" s="325"/>
      <c r="L97" s="325"/>
      <c r="M97" s="326"/>
      <c r="N97" s="326"/>
    </row>
    <row r="98" spans="1:14" x14ac:dyDescent="0.25">
      <c r="A98" s="164"/>
      <c r="B98" s="320"/>
      <c r="C98" s="321"/>
      <c r="D98" s="321"/>
      <c r="E98" s="321"/>
      <c r="F98" s="322"/>
      <c r="G98" s="323"/>
      <c r="H98" s="324"/>
      <c r="I98" s="325"/>
      <c r="J98" s="325"/>
      <c r="K98" s="325"/>
      <c r="L98" s="325"/>
      <c r="M98" s="326"/>
      <c r="N98" s="326"/>
    </row>
    <row r="99" spans="1:14" hidden="1" x14ac:dyDescent="0.25">
      <c r="A99" s="164"/>
      <c r="B99" s="320"/>
      <c r="C99" s="321"/>
      <c r="D99" s="321"/>
      <c r="E99" s="321"/>
      <c r="F99" s="322"/>
      <c r="G99" s="323"/>
      <c r="H99" s="324"/>
      <c r="I99" s="325"/>
      <c r="J99" s="325"/>
      <c r="K99" s="325"/>
      <c r="L99" s="325"/>
      <c r="M99" s="326"/>
      <c r="N99" s="326"/>
    </row>
    <row r="100" spans="1:14" hidden="1" x14ac:dyDescent="0.25">
      <c r="A100" s="164"/>
      <c r="B100" s="320"/>
      <c r="C100" s="321"/>
      <c r="D100" s="321"/>
      <c r="E100" s="321"/>
      <c r="F100" s="322"/>
      <c r="G100" s="323"/>
      <c r="H100" s="324"/>
      <c r="I100" s="325"/>
      <c r="J100" s="325"/>
      <c r="K100" s="325"/>
      <c r="L100" s="325"/>
      <c r="M100" s="326"/>
      <c r="N100" s="326"/>
    </row>
    <row r="101" spans="1:14" hidden="1" x14ac:dyDescent="0.25">
      <c r="A101" s="164"/>
      <c r="B101" s="320"/>
      <c r="C101" s="321"/>
      <c r="D101" s="321"/>
      <c r="E101" s="321"/>
      <c r="F101" s="322"/>
      <c r="G101" s="323"/>
      <c r="H101" s="324"/>
      <c r="I101" s="325"/>
      <c r="J101" s="325"/>
      <c r="K101" s="325"/>
      <c r="L101" s="325"/>
      <c r="M101" s="326"/>
      <c r="N101" s="326"/>
    </row>
    <row r="102" spans="1:14" hidden="1" x14ac:dyDescent="0.25">
      <c r="A102" s="164"/>
      <c r="B102" s="320"/>
      <c r="C102" s="321"/>
      <c r="D102" s="321"/>
      <c r="E102" s="321"/>
      <c r="F102" s="322"/>
      <c r="G102" s="323"/>
      <c r="H102" s="324"/>
      <c r="I102" s="325"/>
      <c r="J102" s="325"/>
      <c r="K102" s="325"/>
      <c r="L102" s="325"/>
      <c r="M102" s="326"/>
      <c r="N102" s="326"/>
    </row>
    <row r="103" spans="1:14" hidden="1" x14ac:dyDescent="0.25">
      <c r="A103" s="164"/>
      <c r="B103" s="320"/>
      <c r="C103" s="321"/>
      <c r="D103" s="321"/>
      <c r="E103" s="321"/>
      <c r="F103" s="322"/>
      <c r="G103" s="323"/>
      <c r="H103" s="324"/>
      <c r="I103" s="325"/>
      <c r="J103" s="325"/>
      <c r="K103" s="325"/>
      <c r="L103" s="325"/>
      <c r="M103" s="326"/>
      <c r="N103" s="326"/>
    </row>
    <row r="104" spans="1:14" hidden="1" x14ac:dyDescent="0.25">
      <c r="A104" s="164"/>
      <c r="B104" s="320"/>
      <c r="C104" s="321"/>
      <c r="D104" s="321"/>
      <c r="E104" s="321"/>
      <c r="F104" s="322"/>
      <c r="G104" s="323"/>
      <c r="H104" s="324"/>
      <c r="I104" s="325"/>
      <c r="J104" s="325"/>
      <c r="K104" s="325"/>
      <c r="L104" s="325"/>
      <c r="M104" s="326"/>
      <c r="N104" s="326"/>
    </row>
    <row r="105" spans="1:14" hidden="1" x14ac:dyDescent="0.25">
      <c r="A105" s="164"/>
      <c r="B105" s="320"/>
      <c r="C105" s="321"/>
      <c r="D105" s="321"/>
      <c r="E105" s="321"/>
      <c r="F105" s="322"/>
      <c r="G105" s="323"/>
      <c r="H105" s="324"/>
      <c r="I105" s="325"/>
      <c r="J105" s="325"/>
      <c r="K105" s="325"/>
      <c r="L105" s="325"/>
      <c r="M105" s="326"/>
      <c r="N105" s="326"/>
    </row>
    <row r="106" spans="1:14" hidden="1" x14ac:dyDescent="0.25">
      <c r="A106" s="164"/>
      <c r="B106" s="320"/>
      <c r="C106" s="321"/>
      <c r="D106" s="321"/>
      <c r="E106" s="321"/>
      <c r="F106" s="322"/>
      <c r="G106" s="323"/>
      <c r="H106" s="324"/>
      <c r="I106" s="325"/>
      <c r="J106" s="325"/>
      <c r="K106" s="325"/>
      <c r="L106" s="325"/>
      <c r="M106" s="326"/>
      <c r="N106" s="326"/>
    </row>
    <row r="107" spans="1:14" hidden="1" x14ac:dyDescent="0.25">
      <c r="A107" s="164"/>
      <c r="B107" s="320"/>
      <c r="C107" s="321"/>
      <c r="D107" s="321"/>
      <c r="E107" s="321"/>
      <c r="F107" s="322"/>
      <c r="G107" s="323"/>
      <c r="H107" s="324"/>
      <c r="I107" s="325"/>
      <c r="J107" s="325"/>
      <c r="K107" s="325"/>
      <c r="L107" s="325"/>
      <c r="M107" s="326"/>
      <c r="N107" s="326"/>
    </row>
    <row r="108" spans="1:14" hidden="1" x14ac:dyDescent="0.25">
      <c r="A108" s="164"/>
      <c r="B108" s="320"/>
      <c r="C108" s="321"/>
      <c r="D108" s="321"/>
      <c r="E108" s="321"/>
      <c r="F108" s="322"/>
      <c r="G108" s="323"/>
      <c r="H108" s="324"/>
      <c r="I108" s="325"/>
      <c r="J108" s="325"/>
      <c r="K108" s="325"/>
      <c r="L108" s="325"/>
      <c r="M108" s="326"/>
      <c r="N108" s="326"/>
    </row>
    <row r="109" spans="1:14" x14ac:dyDescent="0.25">
      <c r="A109" s="165">
        <f>COUNTA(B94:F104)</f>
        <v>3</v>
      </c>
      <c r="B109" s="327"/>
      <c r="C109" s="327"/>
      <c r="D109" s="327"/>
      <c r="E109" s="327"/>
      <c r="F109" s="327"/>
      <c r="G109" s="327"/>
      <c r="H109" s="327"/>
      <c r="I109" s="327"/>
      <c r="J109" s="327"/>
      <c r="K109" s="327"/>
      <c r="L109" s="328"/>
      <c r="M109" s="313"/>
      <c r="N109" s="313"/>
    </row>
    <row r="110" spans="1:14" x14ac:dyDescent="0.25">
      <c r="A110" s="162"/>
      <c r="B110" s="162"/>
      <c r="C110" s="162"/>
      <c r="D110" s="162"/>
      <c r="E110" s="162"/>
      <c r="F110" s="162"/>
      <c r="G110" s="162"/>
      <c r="H110" s="162"/>
      <c r="I110" s="162"/>
      <c r="J110" s="162"/>
      <c r="K110" s="162"/>
      <c r="L110" s="162"/>
      <c r="M110" s="162"/>
      <c r="N110" s="162"/>
    </row>
    <row r="111" spans="1:14" x14ac:dyDescent="0.25">
      <c r="A111" s="314" t="s">
        <v>146</v>
      </c>
      <c r="B111" s="315"/>
      <c r="C111" s="315"/>
      <c r="D111" s="315"/>
      <c r="E111" s="315"/>
      <c r="F111" s="315"/>
      <c r="G111" s="315"/>
      <c r="H111" s="315"/>
      <c r="I111" s="315"/>
      <c r="J111" s="315"/>
      <c r="K111" s="315"/>
      <c r="L111" s="315"/>
      <c r="M111" s="315"/>
      <c r="N111" s="316"/>
    </row>
    <row r="112" spans="1:14" x14ac:dyDescent="0.25">
      <c r="A112" s="317" t="s">
        <v>147</v>
      </c>
      <c r="B112" s="318"/>
      <c r="C112" s="318"/>
      <c r="D112" s="319"/>
      <c r="E112" s="317" t="s">
        <v>100</v>
      </c>
      <c r="F112" s="318"/>
      <c r="G112" s="318"/>
      <c r="H112" s="318"/>
      <c r="I112" s="318"/>
      <c r="J112" s="318"/>
      <c r="K112" s="318"/>
      <c r="L112" s="318"/>
      <c r="M112" s="310" t="s">
        <v>148</v>
      </c>
      <c r="N112" s="312"/>
    </row>
    <row r="113" spans="1:14" x14ac:dyDescent="0.25">
      <c r="A113" s="300"/>
      <c r="B113" s="301"/>
      <c r="C113" s="301"/>
      <c r="D113" s="302"/>
      <c r="E113" s="300"/>
      <c r="F113" s="301"/>
      <c r="G113" s="301"/>
      <c r="H113" s="301"/>
      <c r="I113" s="301"/>
      <c r="J113" s="301"/>
      <c r="K113" s="301"/>
      <c r="L113" s="301"/>
      <c r="M113" s="306"/>
      <c r="N113" s="307"/>
    </row>
    <row r="114" spans="1:14" x14ac:dyDescent="0.25">
      <c r="A114" s="303"/>
      <c r="B114" s="304"/>
      <c r="C114" s="304"/>
      <c r="D114" s="305"/>
      <c r="E114" s="303"/>
      <c r="F114" s="304"/>
      <c r="G114" s="304"/>
      <c r="H114" s="304"/>
      <c r="I114" s="304"/>
      <c r="J114" s="304"/>
      <c r="K114" s="304"/>
      <c r="L114" s="304"/>
      <c r="M114" s="308"/>
      <c r="N114" s="309"/>
    </row>
    <row r="115" spans="1:14" x14ac:dyDescent="0.25">
      <c r="A115" s="300"/>
      <c r="B115" s="301"/>
      <c r="C115" s="301"/>
      <c r="D115" s="302"/>
      <c r="E115" s="300"/>
      <c r="F115" s="301"/>
      <c r="G115" s="301"/>
      <c r="H115" s="301"/>
      <c r="I115" s="301"/>
      <c r="J115" s="301"/>
      <c r="K115" s="301"/>
      <c r="L115" s="301"/>
      <c r="M115" s="306"/>
      <c r="N115" s="307"/>
    </row>
    <row r="116" spans="1:14" x14ac:dyDescent="0.25">
      <c r="A116" s="303"/>
      <c r="B116" s="304"/>
      <c r="C116" s="304"/>
      <c r="D116" s="305"/>
      <c r="E116" s="303"/>
      <c r="F116" s="304"/>
      <c r="G116" s="304"/>
      <c r="H116" s="304"/>
      <c r="I116" s="304"/>
      <c r="J116" s="304"/>
      <c r="K116" s="304"/>
      <c r="L116" s="304"/>
      <c r="M116" s="308"/>
      <c r="N116" s="309"/>
    </row>
    <row r="117" spans="1:14" x14ac:dyDescent="0.25">
      <c r="A117" s="300"/>
      <c r="B117" s="301"/>
      <c r="C117" s="301"/>
      <c r="D117" s="302"/>
      <c r="E117" s="300"/>
      <c r="F117" s="301"/>
      <c r="G117" s="301"/>
      <c r="H117" s="301"/>
      <c r="I117" s="301"/>
      <c r="J117" s="301"/>
      <c r="K117" s="301"/>
      <c r="L117" s="301"/>
      <c r="M117" s="306"/>
      <c r="N117" s="307"/>
    </row>
    <row r="118" spans="1:14" x14ac:dyDescent="0.25">
      <c r="A118" s="303"/>
      <c r="B118" s="304"/>
      <c r="C118" s="304"/>
      <c r="D118" s="305"/>
      <c r="E118" s="303"/>
      <c r="F118" s="304"/>
      <c r="G118" s="304"/>
      <c r="H118" s="304"/>
      <c r="I118" s="304"/>
      <c r="J118" s="304"/>
      <c r="K118" s="304"/>
      <c r="L118" s="304"/>
      <c r="M118" s="308"/>
      <c r="N118" s="309"/>
    </row>
    <row r="119" spans="1:14" x14ac:dyDescent="0.25">
      <c r="A119" s="310" t="s">
        <v>149</v>
      </c>
      <c r="B119" s="311"/>
      <c r="C119" s="311"/>
      <c r="D119" s="311"/>
      <c r="E119" s="311"/>
      <c r="F119" s="311"/>
      <c r="G119" s="311"/>
      <c r="H119" s="311"/>
      <c r="I119" s="311"/>
      <c r="J119" s="311"/>
      <c r="K119" s="311"/>
      <c r="L119" s="312"/>
      <c r="M119" s="460"/>
      <c r="N119" s="313"/>
    </row>
    <row r="121" spans="1:14" hidden="1" x14ac:dyDescent="0.25">
      <c r="A121" s="437" t="s">
        <v>158</v>
      </c>
      <c r="B121" s="438"/>
      <c r="C121" s="438"/>
      <c r="D121" s="439"/>
      <c r="E121" s="446" t="s">
        <v>159</v>
      </c>
      <c r="F121" s="447"/>
      <c r="G121" s="447"/>
      <c r="H121" s="454"/>
      <c r="I121" s="453"/>
      <c r="J121" s="453"/>
      <c r="K121" s="453"/>
      <c r="L121" s="453"/>
      <c r="M121" s="453"/>
      <c r="N121" s="455"/>
    </row>
    <row r="122" spans="1:14" ht="55.5" hidden="1" customHeight="1" x14ac:dyDescent="0.25">
      <c r="A122" s="443"/>
      <c r="B122" s="444"/>
      <c r="C122" s="444"/>
      <c r="D122" s="445"/>
      <c r="E122" s="450"/>
      <c r="F122" s="451"/>
      <c r="G122" s="451"/>
      <c r="H122" s="456"/>
      <c r="I122" s="456"/>
      <c r="J122" s="456"/>
      <c r="K122" s="456"/>
      <c r="L122" s="456"/>
      <c r="M122" s="456"/>
      <c r="N122" s="457"/>
    </row>
    <row r="123" spans="1:14" hidden="1" x14ac:dyDescent="0.25">
      <c r="A123" s="437" t="s">
        <v>160</v>
      </c>
      <c r="B123" s="438"/>
      <c r="C123" s="438"/>
      <c r="D123" s="439"/>
      <c r="E123" s="446" t="s">
        <v>161</v>
      </c>
      <c r="F123" s="447"/>
      <c r="G123" s="447"/>
      <c r="H123" s="454"/>
      <c r="I123" s="453"/>
      <c r="J123" s="453"/>
      <c r="K123" s="453"/>
      <c r="L123" s="453"/>
      <c r="M123" s="453"/>
      <c r="N123" s="455"/>
    </row>
    <row r="124" spans="1:14" ht="50.25" hidden="1" customHeight="1" x14ac:dyDescent="0.25">
      <c r="A124" s="443"/>
      <c r="B124" s="444"/>
      <c r="C124" s="444"/>
      <c r="D124" s="445"/>
      <c r="E124" s="450"/>
      <c r="F124" s="451"/>
      <c r="G124" s="451"/>
      <c r="H124" s="456"/>
      <c r="I124" s="456"/>
      <c r="J124" s="456"/>
      <c r="K124" s="456"/>
      <c r="L124" s="456"/>
      <c r="M124" s="456"/>
      <c r="N124" s="457"/>
    </row>
    <row r="125" spans="1:14" hidden="1" x14ac:dyDescent="0.25">
      <c r="A125" s="437" t="s">
        <v>162</v>
      </c>
      <c r="B125" s="438"/>
      <c r="C125" s="438"/>
      <c r="D125" s="439"/>
      <c r="E125" s="446" t="s">
        <v>163</v>
      </c>
      <c r="F125" s="447"/>
      <c r="G125" s="447"/>
      <c r="H125" s="452" t="s">
        <v>164</v>
      </c>
      <c r="I125" s="447"/>
      <c r="J125" s="447"/>
      <c r="K125" s="447"/>
      <c r="L125" s="447"/>
      <c r="M125" s="447"/>
      <c r="N125" s="458"/>
    </row>
    <row r="126" spans="1:14" ht="147.75" hidden="1" customHeight="1" x14ac:dyDescent="0.25">
      <c r="A126" s="443"/>
      <c r="B126" s="444"/>
      <c r="C126" s="444"/>
      <c r="D126" s="445"/>
      <c r="E126" s="450"/>
      <c r="F126" s="451"/>
      <c r="G126" s="451"/>
      <c r="H126" s="451"/>
      <c r="I126" s="451"/>
      <c r="J126" s="451"/>
      <c r="K126" s="451"/>
      <c r="L126" s="451"/>
      <c r="M126" s="451"/>
      <c r="N126" s="459"/>
    </row>
    <row r="127" spans="1:14" ht="111" hidden="1" customHeight="1" x14ac:dyDescent="0.25">
      <c r="A127" s="437" t="s">
        <v>165</v>
      </c>
      <c r="B127" s="438"/>
      <c r="C127" s="438"/>
      <c r="D127" s="439"/>
      <c r="E127" s="446" t="s">
        <v>166</v>
      </c>
      <c r="F127" s="447"/>
      <c r="G127" s="447"/>
      <c r="H127" s="452"/>
      <c r="I127" s="447"/>
      <c r="J127" s="447"/>
      <c r="K127" s="447"/>
      <c r="L127" s="452" t="s">
        <v>167</v>
      </c>
      <c r="M127" s="453"/>
      <c r="N127" s="453"/>
    </row>
    <row r="128" spans="1:14" ht="92.25" hidden="1" customHeight="1" x14ac:dyDescent="0.25">
      <c r="A128" s="440"/>
      <c r="B128" s="441"/>
      <c r="C128" s="441"/>
      <c r="D128" s="442"/>
      <c r="E128" s="448"/>
      <c r="F128" s="449"/>
      <c r="G128" s="449"/>
      <c r="H128" s="449"/>
      <c r="I128" s="449"/>
      <c r="J128" s="449"/>
      <c r="K128" s="449"/>
      <c r="L128" s="452" t="s">
        <v>168</v>
      </c>
      <c r="M128" s="453"/>
      <c r="N128" s="453"/>
    </row>
    <row r="129" spans="1:16369" ht="72.75" hidden="1" customHeight="1" x14ac:dyDescent="0.25">
      <c r="A129" s="443"/>
      <c r="B129" s="444"/>
      <c r="C129" s="444"/>
      <c r="D129" s="445"/>
      <c r="E129" s="450"/>
      <c r="F129" s="451"/>
      <c r="G129" s="451"/>
      <c r="H129" s="449"/>
      <c r="I129" s="449"/>
      <c r="J129" s="449"/>
      <c r="K129" s="449"/>
      <c r="L129" s="452" t="s">
        <v>169</v>
      </c>
      <c r="M129" s="453"/>
      <c r="N129" s="453"/>
    </row>
    <row r="130" spans="1:16369" hidden="1" x14ac:dyDescent="0.25"/>
    <row r="131" spans="1:16369" hidden="1" x14ac:dyDescent="0.25"/>
    <row r="132" spans="1:16369" hidden="1" x14ac:dyDescent="0.25"/>
    <row r="133" spans="1:16369" hidden="1" x14ac:dyDescent="0.25"/>
    <row r="134" spans="1:16369" hidden="1" x14ac:dyDescent="0.25"/>
    <row r="135" spans="1:16369" hidden="1" x14ac:dyDescent="0.25"/>
    <row r="136" spans="1:16369" customFormat="1" ht="15"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c r="AFR136" s="6"/>
      <c r="AFS136" s="6"/>
      <c r="AFT136" s="6"/>
      <c r="AFU136" s="6"/>
      <c r="AFV136" s="6"/>
      <c r="AFW136" s="6"/>
      <c r="AFX136" s="6"/>
      <c r="AFY136" s="6"/>
      <c r="AFZ136" s="6"/>
      <c r="AGA136" s="6"/>
      <c r="AGB136" s="6"/>
      <c r="AGC136" s="6"/>
      <c r="AGD136" s="6"/>
      <c r="AGE136" s="6"/>
      <c r="AGF136" s="6"/>
      <c r="AGG136" s="6"/>
      <c r="AGH136" s="6"/>
      <c r="AGI136" s="6"/>
      <c r="AGJ136" s="6"/>
      <c r="AGK136" s="6"/>
      <c r="AGL136" s="6"/>
      <c r="AGM136" s="6"/>
      <c r="AGN136" s="6"/>
      <c r="AGO136" s="6"/>
      <c r="AGP136" s="6"/>
      <c r="AGQ136" s="6"/>
      <c r="AGR136" s="6"/>
      <c r="AGS136" s="6"/>
      <c r="AGT136" s="6"/>
      <c r="AGU136" s="6"/>
      <c r="AGV136" s="6"/>
      <c r="AGW136" s="6"/>
      <c r="AGX136" s="6"/>
      <c r="AGY136" s="6"/>
      <c r="AGZ136" s="6"/>
      <c r="AHA136" s="6"/>
      <c r="AHB136" s="6"/>
      <c r="AHC136" s="6"/>
      <c r="AHD136" s="6"/>
      <c r="AHE136" s="6"/>
      <c r="AHF136" s="6"/>
      <c r="AHG136" s="6"/>
      <c r="AHH136" s="6"/>
      <c r="AHI136" s="6"/>
      <c r="AHJ136" s="6"/>
      <c r="AHK136" s="6"/>
      <c r="AHL136" s="6"/>
      <c r="AHM136" s="6"/>
      <c r="AHN136" s="6"/>
      <c r="AHO136" s="6"/>
      <c r="AHP136" s="6"/>
      <c r="AHQ136" s="6"/>
      <c r="AHR136" s="6"/>
      <c r="AHS136" s="6"/>
      <c r="AHT136" s="6"/>
      <c r="AHU136" s="6"/>
      <c r="AHV136" s="6"/>
      <c r="AHW136" s="6"/>
      <c r="AHX136" s="6"/>
      <c r="AHY136" s="6"/>
      <c r="AHZ136" s="6"/>
      <c r="AIA136" s="6"/>
      <c r="AIB136" s="6"/>
      <c r="AIC136" s="6"/>
      <c r="AID136" s="6"/>
      <c r="AIE136" s="6"/>
      <c r="AIF136" s="6"/>
      <c r="AIG136" s="6"/>
      <c r="AIH136" s="6"/>
      <c r="AII136" s="6"/>
      <c r="AIJ136" s="6"/>
      <c r="AIK136" s="6"/>
      <c r="AIL136" s="6"/>
      <c r="AIM136" s="6"/>
      <c r="AIN136" s="6"/>
      <c r="AIO136" s="6"/>
      <c r="AIP136" s="6"/>
      <c r="AIQ136" s="6"/>
      <c r="AIR136" s="6"/>
      <c r="AIS136" s="6"/>
      <c r="AIT136" s="6"/>
      <c r="AIU136" s="6"/>
      <c r="AIV136" s="6"/>
      <c r="AIW136" s="6"/>
      <c r="AIX136" s="6"/>
      <c r="AIY136" s="6"/>
      <c r="AIZ136" s="6"/>
      <c r="AJA136" s="6"/>
      <c r="AJB136" s="6"/>
      <c r="AJC136" s="6"/>
      <c r="AJD136" s="6"/>
      <c r="AJE136" s="6"/>
      <c r="AJF136" s="6"/>
      <c r="AJG136" s="6"/>
      <c r="AJH136" s="6"/>
      <c r="AJI136" s="6"/>
      <c r="AJJ136" s="6"/>
      <c r="AJK136" s="6"/>
      <c r="AJL136" s="6"/>
      <c r="AJM136" s="6"/>
      <c r="AJN136" s="6"/>
      <c r="AJO136" s="6"/>
      <c r="AJP136" s="6"/>
      <c r="AJQ136" s="6"/>
      <c r="AJR136" s="6"/>
      <c r="AJS136" s="6"/>
      <c r="AJT136" s="6"/>
      <c r="AJU136" s="6"/>
      <c r="AJV136" s="6"/>
      <c r="AJW136" s="6"/>
      <c r="AJX136" s="6"/>
      <c r="AJY136" s="6"/>
      <c r="AJZ136" s="6"/>
      <c r="AKA136" s="6"/>
      <c r="AKB136" s="6"/>
      <c r="AKC136" s="6"/>
      <c r="AKD136" s="6"/>
      <c r="AKE136" s="6"/>
      <c r="AKF136" s="6"/>
      <c r="AKG136" s="6"/>
      <c r="AKH136" s="6"/>
      <c r="AKI136" s="6"/>
      <c r="AKJ136" s="6"/>
      <c r="AKK136" s="6"/>
      <c r="AKL136" s="6"/>
      <c r="AKM136" s="6"/>
      <c r="AKN136" s="6"/>
      <c r="AKO136" s="6"/>
      <c r="AKP136" s="6"/>
      <c r="AKQ136" s="6"/>
      <c r="AKR136" s="6"/>
      <c r="AKS136" s="6"/>
      <c r="AKT136" s="6"/>
      <c r="AKU136" s="6"/>
      <c r="AKV136" s="6"/>
      <c r="AKW136" s="6"/>
      <c r="AKX136" s="6"/>
      <c r="AKY136" s="6"/>
      <c r="AKZ136" s="6"/>
      <c r="ALA136" s="6"/>
      <c r="ALB136" s="6"/>
      <c r="ALC136" s="6"/>
      <c r="ALD136" s="6"/>
      <c r="ALE136" s="6"/>
      <c r="ALF136" s="6"/>
      <c r="ALG136" s="6"/>
      <c r="ALH136" s="6"/>
      <c r="ALI136" s="6"/>
      <c r="ALJ136" s="6"/>
      <c r="ALK136" s="6"/>
      <c r="ALL136" s="6"/>
      <c r="ALM136" s="6"/>
      <c r="ALN136" s="6"/>
      <c r="ALO136" s="6"/>
      <c r="ALP136" s="6"/>
      <c r="ALQ136" s="6"/>
      <c r="ALR136" s="6"/>
      <c r="ALS136" s="6"/>
      <c r="ALT136" s="6"/>
      <c r="ALU136" s="6"/>
      <c r="ALV136" s="6"/>
      <c r="ALW136" s="6"/>
      <c r="ALX136" s="6"/>
      <c r="ALY136" s="6"/>
      <c r="ALZ136" s="6"/>
      <c r="AMA136" s="6"/>
      <c r="AMB136" s="6"/>
      <c r="AMC136" s="6"/>
      <c r="AMD136" s="6"/>
      <c r="AME136" s="6"/>
      <c r="AMF136" s="6"/>
      <c r="AMG136" s="6"/>
      <c r="AMH136" s="6"/>
      <c r="AMI136" s="6"/>
      <c r="AMJ136" s="6"/>
      <c r="AMK136" s="6"/>
      <c r="AML136" s="6"/>
      <c r="AMM136" s="6"/>
      <c r="AMN136" s="6"/>
      <c r="AMO136" s="6"/>
      <c r="AMP136" s="6"/>
      <c r="AMQ136" s="6"/>
      <c r="AMR136" s="6"/>
      <c r="AMS136" s="6"/>
      <c r="AMT136" s="6"/>
      <c r="AMU136" s="6"/>
      <c r="AMV136" s="6"/>
      <c r="AMW136" s="6"/>
      <c r="AMX136" s="6"/>
      <c r="AMY136" s="6"/>
      <c r="AMZ136" s="6"/>
      <c r="ANA136" s="6"/>
      <c r="ANB136" s="6"/>
      <c r="ANC136" s="6"/>
      <c r="AND136" s="6"/>
      <c r="ANE136" s="6"/>
      <c r="ANF136" s="6"/>
      <c r="ANG136" s="6"/>
      <c r="ANH136" s="6"/>
      <c r="ANI136" s="6"/>
      <c r="ANJ136" s="6"/>
      <c r="ANK136" s="6"/>
      <c r="ANL136" s="6"/>
      <c r="ANM136" s="6"/>
      <c r="ANN136" s="6"/>
      <c r="ANO136" s="6"/>
      <c r="ANP136" s="6"/>
      <c r="ANQ136" s="6"/>
      <c r="ANR136" s="6"/>
      <c r="ANS136" s="6"/>
      <c r="ANT136" s="6"/>
      <c r="ANU136" s="6"/>
      <c r="ANV136" s="6"/>
      <c r="ANW136" s="6"/>
      <c r="ANX136" s="6"/>
      <c r="ANY136" s="6"/>
      <c r="ANZ136" s="6"/>
      <c r="AOA136" s="6"/>
      <c r="AOB136" s="6"/>
      <c r="AOC136" s="6"/>
      <c r="AOD136" s="6"/>
      <c r="AOE136" s="6"/>
      <c r="AOF136" s="6"/>
      <c r="AOG136" s="6"/>
      <c r="AOH136" s="6"/>
      <c r="AOI136" s="6"/>
      <c r="AOJ136" s="6"/>
      <c r="AOK136" s="6"/>
      <c r="AOL136" s="6"/>
      <c r="AOM136" s="6"/>
      <c r="AON136" s="6"/>
      <c r="AOO136" s="6"/>
      <c r="AOP136" s="6"/>
      <c r="AOQ136" s="6"/>
      <c r="AOR136" s="6"/>
      <c r="AOS136" s="6"/>
      <c r="AOT136" s="6"/>
      <c r="AOU136" s="6"/>
      <c r="AOV136" s="6"/>
      <c r="AOW136" s="6"/>
      <c r="AOX136" s="6"/>
      <c r="AOY136" s="6"/>
      <c r="AOZ136" s="6"/>
      <c r="APA136" s="6"/>
      <c r="APB136" s="6"/>
      <c r="APC136" s="6"/>
      <c r="APD136" s="6"/>
      <c r="APE136" s="6"/>
      <c r="APF136" s="6"/>
      <c r="APG136" s="6"/>
      <c r="APH136" s="6"/>
      <c r="API136" s="6"/>
      <c r="APJ136" s="6"/>
      <c r="APK136" s="6"/>
      <c r="APL136" s="6"/>
      <c r="APM136" s="6"/>
      <c r="APN136" s="6"/>
      <c r="APO136" s="6"/>
      <c r="APP136" s="6"/>
      <c r="APQ136" s="6"/>
      <c r="APR136" s="6"/>
      <c r="APS136" s="6"/>
      <c r="APT136" s="6"/>
      <c r="APU136" s="6"/>
      <c r="APV136" s="6"/>
      <c r="APW136" s="6"/>
      <c r="APX136" s="6"/>
      <c r="APY136" s="6"/>
      <c r="APZ136" s="6"/>
      <c r="AQA136" s="6"/>
      <c r="AQB136" s="6"/>
      <c r="AQC136" s="6"/>
      <c r="AQD136" s="6"/>
      <c r="AQE136" s="6"/>
      <c r="AQF136" s="6"/>
      <c r="AQG136" s="6"/>
      <c r="AQH136" s="6"/>
      <c r="AQI136" s="6"/>
      <c r="AQJ136" s="6"/>
      <c r="AQK136" s="6"/>
      <c r="AQL136" s="6"/>
      <c r="AQM136" s="6"/>
      <c r="AQN136" s="6"/>
      <c r="AQO136" s="6"/>
      <c r="AQP136" s="6"/>
      <c r="AQQ136" s="6"/>
      <c r="AQR136" s="6"/>
      <c r="AQS136" s="6"/>
      <c r="AQT136" s="6"/>
      <c r="AQU136" s="6"/>
      <c r="AQV136" s="6"/>
      <c r="AQW136" s="6"/>
      <c r="AQX136" s="6"/>
      <c r="AQY136" s="6"/>
      <c r="AQZ136" s="6"/>
      <c r="ARA136" s="6"/>
      <c r="ARB136" s="6"/>
      <c r="ARC136" s="6"/>
      <c r="ARD136" s="6"/>
      <c r="ARE136" s="6"/>
      <c r="ARF136" s="6"/>
      <c r="ARG136" s="6"/>
      <c r="ARH136" s="6"/>
      <c r="ARI136" s="6"/>
      <c r="ARJ136" s="6"/>
      <c r="ARK136" s="6"/>
      <c r="ARL136" s="6"/>
      <c r="ARM136" s="6"/>
      <c r="ARN136" s="6"/>
      <c r="ARO136" s="6"/>
      <c r="ARP136" s="6"/>
      <c r="ARQ136" s="6"/>
      <c r="ARR136" s="6"/>
      <c r="ARS136" s="6"/>
      <c r="ART136" s="6"/>
      <c r="ARU136" s="6"/>
      <c r="ARV136" s="6"/>
      <c r="ARW136" s="6"/>
      <c r="ARX136" s="6"/>
      <c r="ARY136" s="6"/>
      <c r="ARZ136" s="6"/>
      <c r="ASA136" s="6"/>
      <c r="ASB136" s="6"/>
      <c r="ASC136" s="6"/>
      <c r="ASD136" s="6"/>
      <c r="ASE136" s="6"/>
      <c r="ASF136" s="6"/>
      <c r="ASG136" s="6"/>
      <c r="ASH136" s="6"/>
      <c r="ASI136" s="6"/>
      <c r="ASJ136" s="6"/>
      <c r="ASK136" s="6"/>
      <c r="ASL136" s="6"/>
      <c r="ASM136" s="6"/>
      <c r="ASN136" s="6"/>
      <c r="ASO136" s="6"/>
      <c r="ASP136" s="6"/>
      <c r="ASQ136" s="6"/>
      <c r="ASR136" s="6"/>
      <c r="ASS136" s="6"/>
      <c r="AST136" s="6"/>
      <c r="ASU136" s="6"/>
      <c r="ASV136" s="6"/>
      <c r="ASW136" s="6"/>
      <c r="ASX136" s="6"/>
      <c r="ASY136" s="6"/>
      <c r="ASZ136" s="6"/>
      <c r="ATA136" s="6"/>
      <c r="ATB136" s="6"/>
      <c r="ATC136" s="6"/>
      <c r="ATD136" s="6"/>
      <c r="ATE136" s="6"/>
      <c r="ATF136" s="6"/>
      <c r="ATG136" s="6"/>
      <c r="ATH136" s="6"/>
      <c r="ATI136" s="6"/>
      <c r="ATJ136" s="6"/>
      <c r="ATK136" s="6"/>
      <c r="ATL136" s="6"/>
      <c r="ATM136" s="6"/>
      <c r="ATN136" s="6"/>
      <c r="ATO136" s="6"/>
      <c r="ATP136" s="6"/>
      <c r="ATQ136" s="6"/>
      <c r="ATR136" s="6"/>
      <c r="ATS136" s="6"/>
      <c r="ATT136" s="6"/>
      <c r="ATU136" s="6"/>
      <c r="ATV136" s="6"/>
      <c r="ATW136" s="6"/>
      <c r="ATX136" s="6"/>
      <c r="ATY136" s="6"/>
      <c r="ATZ136" s="6"/>
      <c r="AUA136" s="6"/>
      <c r="AUB136" s="6"/>
      <c r="AUC136" s="6"/>
      <c r="AUD136" s="6"/>
      <c r="AUE136" s="6"/>
      <c r="AUF136" s="6"/>
      <c r="AUG136" s="6"/>
      <c r="AUH136" s="6"/>
      <c r="AUI136" s="6"/>
      <c r="AUJ136" s="6"/>
      <c r="AUK136" s="6"/>
      <c r="AUL136" s="6"/>
      <c r="AUM136" s="6"/>
      <c r="AUN136" s="6"/>
      <c r="AUO136" s="6"/>
      <c r="AUP136" s="6"/>
      <c r="AUQ136" s="6"/>
      <c r="AUR136" s="6"/>
      <c r="AUS136" s="6"/>
      <c r="AUT136" s="6"/>
      <c r="AUU136" s="6"/>
      <c r="AUV136" s="6"/>
      <c r="AUW136" s="6"/>
      <c r="AUX136" s="6"/>
      <c r="AUY136" s="6"/>
      <c r="AUZ136" s="6"/>
      <c r="AVA136" s="6"/>
      <c r="AVB136" s="6"/>
      <c r="AVC136" s="6"/>
      <c r="AVD136" s="6"/>
      <c r="AVE136" s="6"/>
      <c r="AVF136" s="6"/>
      <c r="AVG136" s="6"/>
      <c r="AVH136" s="6"/>
      <c r="AVI136" s="6"/>
      <c r="AVJ136" s="6"/>
      <c r="AVK136" s="6"/>
      <c r="AVL136" s="6"/>
      <c r="AVM136" s="6"/>
      <c r="AVN136" s="6"/>
      <c r="AVO136" s="6"/>
      <c r="AVP136" s="6"/>
      <c r="AVQ136" s="6"/>
      <c r="AVR136" s="6"/>
      <c r="AVS136" s="6"/>
      <c r="AVT136" s="6"/>
      <c r="AVU136" s="6"/>
      <c r="AVV136" s="6"/>
      <c r="AVW136" s="6"/>
      <c r="AVX136" s="6"/>
      <c r="AVY136" s="6"/>
      <c r="AVZ136" s="6"/>
      <c r="AWA136" s="6"/>
      <c r="AWB136" s="6"/>
      <c r="AWC136" s="6"/>
      <c r="AWD136" s="6"/>
      <c r="AWE136" s="6"/>
      <c r="AWF136" s="6"/>
      <c r="AWG136" s="6"/>
      <c r="AWH136" s="6"/>
      <c r="AWI136" s="6"/>
      <c r="AWJ136" s="6"/>
      <c r="AWK136" s="6"/>
      <c r="AWL136" s="6"/>
      <c r="AWM136" s="6"/>
      <c r="AWN136" s="6"/>
      <c r="AWO136" s="6"/>
      <c r="AWP136" s="6"/>
      <c r="AWQ136" s="6"/>
      <c r="AWR136" s="6"/>
      <c r="AWS136" s="6"/>
      <c r="AWT136" s="6"/>
      <c r="AWU136" s="6"/>
      <c r="AWV136" s="6"/>
      <c r="AWW136" s="6"/>
      <c r="AWX136" s="6"/>
      <c r="AWY136" s="6"/>
      <c r="AWZ136" s="6"/>
      <c r="AXA136" s="6"/>
      <c r="AXB136" s="6"/>
      <c r="AXC136" s="6"/>
      <c r="AXD136" s="6"/>
      <c r="AXE136" s="6"/>
      <c r="AXF136" s="6"/>
      <c r="AXG136" s="6"/>
      <c r="AXH136" s="6"/>
      <c r="AXI136" s="6"/>
      <c r="AXJ136" s="6"/>
      <c r="AXK136" s="6"/>
      <c r="AXL136" s="6"/>
      <c r="AXM136" s="6"/>
      <c r="AXN136" s="6"/>
      <c r="AXO136" s="6"/>
      <c r="AXP136" s="6"/>
      <c r="AXQ136" s="6"/>
      <c r="AXR136" s="6"/>
      <c r="AXS136" s="6"/>
      <c r="AXT136" s="6"/>
      <c r="AXU136" s="6"/>
      <c r="AXV136" s="6"/>
      <c r="AXW136" s="6"/>
      <c r="AXX136" s="6"/>
      <c r="AXY136" s="6"/>
      <c r="AXZ136" s="6"/>
      <c r="AYA136" s="6"/>
      <c r="AYB136" s="6"/>
      <c r="AYC136" s="6"/>
      <c r="AYD136" s="6"/>
      <c r="AYE136" s="6"/>
      <c r="AYF136" s="6"/>
      <c r="AYG136" s="6"/>
      <c r="AYH136" s="6"/>
      <c r="AYI136" s="6"/>
      <c r="AYJ136" s="6"/>
      <c r="AYK136" s="6"/>
      <c r="AYL136" s="6"/>
      <c r="AYM136" s="6"/>
      <c r="AYN136" s="6"/>
      <c r="AYO136" s="6"/>
      <c r="AYP136" s="6"/>
      <c r="AYQ136" s="6"/>
      <c r="AYR136" s="6"/>
      <c r="AYS136" s="6"/>
      <c r="AYT136" s="6"/>
      <c r="AYU136" s="6"/>
      <c r="AYV136" s="6"/>
      <c r="AYW136" s="6"/>
      <c r="AYX136" s="6"/>
      <c r="AYY136" s="6"/>
      <c r="AYZ136" s="6"/>
      <c r="AZA136" s="6"/>
      <c r="AZB136" s="6"/>
      <c r="AZC136" s="6"/>
      <c r="AZD136" s="6"/>
      <c r="AZE136" s="6"/>
      <c r="AZF136" s="6"/>
      <c r="AZG136" s="6"/>
      <c r="AZH136" s="6"/>
      <c r="AZI136" s="6"/>
      <c r="AZJ136" s="6"/>
      <c r="AZK136" s="6"/>
      <c r="AZL136" s="6"/>
      <c r="AZM136" s="6"/>
      <c r="AZN136" s="6"/>
      <c r="AZO136" s="6"/>
      <c r="AZP136" s="6"/>
      <c r="AZQ136" s="6"/>
      <c r="AZR136" s="6"/>
      <c r="AZS136" s="6"/>
      <c r="AZT136" s="6"/>
      <c r="AZU136" s="6"/>
      <c r="AZV136" s="6"/>
      <c r="AZW136" s="6"/>
      <c r="AZX136" s="6"/>
      <c r="AZY136" s="6"/>
      <c r="AZZ136" s="6"/>
      <c r="BAA136" s="6"/>
      <c r="BAB136" s="6"/>
      <c r="BAC136" s="6"/>
      <c r="BAD136" s="6"/>
      <c r="BAE136" s="6"/>
      <c r="BAF136" s="6"/>
      <c r="BAG136" s="6"/>
      <c r="BAH136" s="6"/>
      <c r="BAI136" s="6"/>
      <c r="BAJ136" s="6"/>
      <c r="BAK136" s="6"/>
      <c r="BAL136" s="6"/>
      <c r="BAM136" s="6"/>
      <c r="BAN136" s="6"/>
      <c r="BAO136" s="6"/>
      <c r="BAP136" s="6"/>
      <c r="BAQ136" s="6"/>
      <c r="BAR136" s="6"/>
      <c r="BAS136" s="6"/>
      <c r="BAT136" s="6"/>
      <c r="BAU136" s="6"/>
      <c r="BAV136" s="6"/>
      <c r="BAW136" s="6"/>
      <c r="BAX136" s="6"/>
      <c r="BAY136" s="6"/>
      <c r="BAZ136" s="6"/>
      <c r="BBA136" s="6"/>
      <c r="BBB136" s="6"/>
      <c r="BBC136" s="6"/>
      <c r="BBD136" s="6"/>
      <c r="BBE136" s="6"/>
      <c r="BBF136" s="6"/>
      <c r="BBG136" s="6"/>
      <c r="BBH136" s="6"/>
      <c r="BBI136" s="6"/>
      <c r="BBJ136" s="6"/>
      <c r="BBK136" s="6"/>
      <c r="BBL136" s="6"/>
      <c r="BBM136" s="6"/>
      <c r="BBN136" s="6"/>
      <c r="BBO136" s="6"/>
      <c r="BBP136" s="6"/>
      <c r="BBQ136" s="6"/>
      <c r="BBR136" s="6"/>
      <c r="BBS136" s="6"/>
      <c r="BBT136" s="6"/>
      <c r="BBU136" s="6"/>
      <c r="BBV136" s="6"/>
      <c r="BBW136" s="6"/>
      <c r="BBX136" s="6"/>
      <c r="BBY136" s="6"/>
      <c r="BBZ136" s="6"/>
      <c r="BCA136" s="6"/>
      <c r="BCB136" s="6"/>
      <c r="BCC136" s="6"/>
      <c r="BCD136" s="6"/>
      <c r="BCE136" s="6"/>
      <c r="BCF136" s="6"/>
      <c r="BCG136" s="6"/>
      <c r="BCH136" s="6"/>
      <c r="BCI136" s="6"/>
      <c r="BCJ136" s="6"/>
      <c r="BCK136" s="6"/>
      <c r="BCL136" s="6"/>
      <c r="BCM136" s="6"/>
      <c r="BCN136" s="6"/>
      <c r="BCO136" s="6"/>
      <c r="BCP136" s="6"/>
      <c r="BCQ136" s="6"/>
      <c r="BCR136" s="6"/>
      <c r="BCS136" s="6"/>
      <c r="BCT136" s="6"/>
      <c r="BCU136" s="6"/>
      <c r="BCV136" s="6"/>
      <c r="BCW136" s="6"/>
      <c r="BCX136" s="6"/>
      <c r="BCY136" s="6"/>
      <c r="BCZ136" s="6"/>
      <c r="BDA136" s="6"/>
      <c r="BDB136" s="6"/>
      <c r="BDC136" s="6"/>
      <c r="BDD136" s="6"/>
      <c r="BDE136" s="6"/>
      <c r="BDF136" s="6"/>
      <c r="BDG136" s="6"/>
      <c r="BDH136" s="6"/>
      <c r="BDI136" s="6"/>
      <c r="BDJ136" s="6"/>
      <c r="BDK136" s="6"/>
      <c r="BDL136" s="6"/>
      <c r="BDM136" s="6"/>
      <c r="BDN136" s="6"/>
      <c r="BDO136" s="6"/>
      <c r="BDP136" s="6"/>
      <c r="BDQ136" s="6"/>
      <c r="BDR136" s="6"/>
      <c r="BDS136" s="6"/>
      <c r="BDT136" s="6"/>
      <c r="BDU136" s="6"/>
      <c r="BDV136" s="6"/>
      <c r="BDW136" s="6"/>
      <c r="BDX136" s="6"/>
      <c r="BDY136" s="6"/>
      <c r="BDZ136" s="6"/>
      <c r="BEA136" s="6"/>
      <c r="BEB136" s="6"/>
      <c r="BEC136" s="6"/>
      <c r="BED136" s="6"/>
      <c r="BEE136" s="6"/>
      <c r="BEF136" s="6"/>
      <c r="BEG136" s="6"/>
      <c r="BEH136" s="6"/>
      <c r="BEI136" s="6"/>
      <c r="BEJ136" s="6"/>
      <c r="BEK136" s="6"/>
      <c r="BEL136" s="6"/>
      <c r="BEM136" s="6"/>
      <c r="BEN136" s="6"/>
      <c r="BEO136" s="6"/>
      <c r="BEP136" s="6"/>
      <c r="BEQ136" s="6"/>
      <c r="BER136" s="6"/>
      <c r="BES136" s="6"/>
      <c r="BET136" s="6"/>
      <c r="BEU136" s="6"/>
      <c r="BEV136" s="6"/>
      <c r="BEW136" s="6"/>
      <c r="BEX136" s="6"/>
      <c r="BEY136" s="6"/>
      <c r="BEZ136" s="6"/>
      <c r="BFA136" s="6"/>
      <c r="BFB136" s="6"/>
      <c r="BFC136" s="6"/>
      <c r="BFD136" s="6"/>
      <c r="BFE136" s="6"/>
      <c r="BFF136" s="6"/>
      <c r="BFG136" s="6"/>
      <c r="BFH136" s="6"/>
      <c r="BFI136" s="6"/>
      <c r="BFJ136" s="6"/>
      <c r="BFK136" s="6"/>
      <c r="BFL136" s="6"/>
      <c r="BFM136" s="6"/>
      <c r="BFN136" s="6"/>
      <c r="BFO136" s="6"/>
      <c r="BFP136" s="6"/>
      <c r="BFQ136" s="6"/>
      <c r="BFR136" s="6"/>
      <c r="BFS136" s="6"/>
      <c r="BFT136" s="6"/>
      <c r="BFU136" s="6"/>
      <c r="BFV136" s="6"/>
      <c r="BFW136" s="6"/>
      <c r="BFX136" s="6"/>
      <c r="BFY136" s="6"/>
      <c r="BFZ136" s="6"/>
      <c r="BGA136" s="6"/>
      <c r="BGB136" s="6"/>
      <c r="BGC136" s="6"/>
      <c r="BGD136" s="6"/>
      <c r="BGE136" s="6"/>
      <c r="BGF136" s="6"/>
      <c r="BGG136" s="6"/>
      <c r="BGH136" s="6"/>
      <c r="BGI136" s="6"/>
      <c r="BGJ136" s="6"/>
      <c r="BGK136" s="6"/>
      <c r="BGL136" s="6"/>
      <c r="BGM136" s="6"/>
      <c r="BGN136" s="6"/>
      <c r="BGO136" s="6"/>
      <c r="BGP136" s="6"/>
      <c r="BGQ136" s="6"/>
      <c r="BGR136" s="6"/>
      <c r="BGS136" s="6"/>
      <c r="BGT136" s="6"/>
      <c r="BGU136" s="6"/>
      <c r="BGV136" s="6"/>
      <c r="BGW136" s="6"/>
      <c r="BGX136" s="6"/>
      <c r="BGY136" s="6"/>
      <c r="BGZ136" s="6"/>
      <c r="BHA136" s="6"/>
      <c r="BHB136" s="6"/>
      <c r="BHC136" s="6"/>
      <c r="BHD136" s="6"/>
      <c r="BHE136" s="6"/>
      <c r="BHF136" s="6"/>
      <c r="BHG136" s="6"/>
      <c r="BHH136" s="6"/>
      <c r="BHI136" s="6"/>
      <c r="BHJ136" s="6"/>
      <c r="BHK136" s="6"/>
      <c r="BHL136" s="6"/>
      <c r="BHM136" s="6"/>
      <c r="BHN136" s="6"/>
      <c r="BHO136" s="6"/>
      <c r="BHP136" s="6"/>
      <c r="BHQ136" s="6"/>
      <c r="BHR136" s="6"/>
      <c r="BHS136" s="6"/>
      <c r="BHT136" s="6"/>
      <c r="BHU136" s="6"/>
      <c r="BHV136" s="6"/>
      <c r="BHW136" s="6"/>
      <c r="BHX136" s="6"/>
      <c r="BHY136" s="6"/>
      <c r="BHZ136" s="6"/>
      <c r="BIA136" s="6"/>
      <c r="BIB136" s="6"/>
      <c r="BIC136" s="6"/>
      <c r="BID136" s="6"/>
      <c r="BIE136" s="6"/>
      <c r="BIF136" s="6"/>
      <c r="BIG136" s="6"/>
      <c r="BIH136" s="6"/>
      <c r="BII136" s="6"/>
      <c r="BIJ136" s="6"/>
      <c r="BIK136" s="6"/>
      <c r="BIL136" s="6"/>
      <c r="BIM136" s="6"/>
      <c r="BIN136" s="6"/>
      <c r="BIO136" s="6"/>
      <c r="BIP136" s="6"/>
      <c r="BIQ136" s="6"/>
      <c r="BIR136" s="6"/>
      <c r="BIS136" s="6"/>
      <c r="BIT136" s="6"/>
      <c r="BIU136" s="6"/>
      <c r="BIV136" s="6"/>
      <c r="BIW136" s="6"/>
      <c r="BIX136" s="6"/>
      <c r="BIY136" s="6"/>
      <c r="BIZ136" s="6"/>
      <c r="BJA136" s="6"/>
      <c r="BJB136" s="6"/>
      <c r="BJC136" s="6"/>
      <c r="BJD136" s="6"/>
      <c r="BJE136" s="6"/>
      <c r="BJF136" s="6"/>
      <c r="BJG136" s="6"/>
      <c r="BJH136" s="6"/>
      <c r="BJI136" s="6"/>
      <c r="BJJ136" s="6"/>
      <c r="BJK136" s="6"/>
      <c r="BJL136" s="6"/>
      <c r="BJM136" s="6"/>
      <c r="BJN136" s="6"/>
      <c r="BJO136" s="6"/>
      <c r="BJP136" s="6"/>
      <c r="BJQ136" s="6"/>
      <c r="BJR136" s="6"/>
      <c r="BJS136" s="6"/>
      <c r="BJT136" s="6"/>
      <c r="BJU136" s="6"/>
      <c r="BJV136" s="6"/>
      <c r="BJW136" s="6"/>
      <c r="BJX136" s="6"/>
      <c r="BJY136" s="6"/>
      <c r="BJZ136" s="6"/>
      <c r="BKA136" s="6"/>
      <c r="BKB136" s="6"/>
      <c r="BKC136" s="6"/>
      <c r="BKD136" s="6"/>
      <c r="BKE136" s="6"/>
      <c r="BKF136" s="6"/>
      <c r="BKG136" s="6"/>
      <c r="BKH136" s="6"/>
      <c r="BKI136" s="6"/>
      <c r="BKJ136" s="6"/>
      <c r="BKK136" s="6"/>
      <c r="BKL136" s="6"/>
      <c r="BKM136" s="6"/>
      <c r="BKN136" s="6"/>
      <c r="BKO136" s="6"/>
      <c r="BKP136" s="6"/>
      <c r="BKQ136" s="6"/>
      <c r="BKR136" s="6"/>
      <c r="BKS136" s="6"/>
      <c r="BKT136" s="6"/>
      <c r="BKU136" s="6"/>
      <c r="BKV136" s="6"/>
      <c r="BKW136" s="6"/>
      <c r="BKX136" s="6"/>
      <c r="BKY136" s="6"/>
      <c r="BKZ136" s="6"/>
      <c r="BLA136" s="6"/>
      <c r="BLB136" s="6"/>
      <c r="BLC136" s="6"/>
      <c r="BLD136" s="6"/>
      <c r="BLE136" s="6"/>
      <c r="BLF136" s="6"/>
      <c r="BLG136" s="6"/>
      <c r="BLH136" s="6"/>
      <c r="BLI136" s="6"/>
      <c r="BLJ136" s="6"/>
      <c r="BLK136" s="6"/>
      <c r="BLL136" s="6"/>
      <c r="BLM136" s="6"/>
      <c r="BLN136" s="6"/>
      <c r="BLO136" s="6"/>
      <c r="BLP136" s="6"/>
      <c r="BLQ136" s="6"/>
      <c r="BLR136" s="6"/>
      <c r="BLS136" s="6"/>
      <c r="BLT136" s="6"/>
      <c r="BLU136" s="6"/>
      <c r="BLV136" s="6"/>
      <c r="BLW136" s="6"/>
      <c r="BLX136" s="6"/>
      <c r="BLY136" s="6"/>
      <c r="BLZ136" s="6"/>
      <c r="BMA136" s="6"/>
      <c r="BMB136" s="6"/>
      <c r="BMC136" s="6"/>
      <c r="BMD136" s="6"/>
      <c r="BME136" s="6"/>
      <c r="BMF136" s="6"/>
      <c r="BMG136" s="6"/>
      <c r="BMH136" s="6"/>
      <c r="BMI136" s="6"/>
      <c r="BMJ136" s="6"/>
      <c r="BMK136" s="6"/>
      <c r="BML136" s="6"/>
      <c r="BMM136" s="6"/>
      <c r="BMN136" s="6"/>
      <c r="BMO136" s="6"/>
      <c r="BMP136" s="6"/>
      <c r="BMQ136" s="6"/>
      <c r="BMR136" s="6"/>
      <c r="BMS136" s="6"/>
      <c r="BMT136" s="6"/>
      <c r="BMU136" s="6"/>
      <c r="BMV136" s="6"/>
      <c r="BMW136" s="6"/>
      <c r="BMX136" s="6"/>
      <c r="BMY136" s="6"/>
      <c r="BMZ136" s="6"/>
      <c r="BNA136" s="6"/>
      <c r="BNB136" s="6"/>
      <c r="BNC136" s="6"/>
      <c r="BND136" s="6"/>
      <c r="BNE136" s="6"/>
      <c r="BNF136" s="6"/>
      <c r="BNG136" s="6"/>
      <c r="BNH136" s="6"/>
      <c r="BNI136" s="6"/>
      <c r="BNJ136" s="6"/>
      <c r="BNK136" s="6"/>
      <c r="BNL136" s="6"/>
      <c r="BNM136" s="6"/>
      <c r="BNN136" s="6"/>
      <c r="BNO136" s="6"/>
      <c r="BNP136" s="6"/>
      <c r="BNQ136" s="6"/>
      <c r="BNR136" s="6"/>
      <c r="BNS136" s="6"/>
      <c r="BNT136" s="6"/>
      <c r="BNU136" s="6"/>
      <c r="BNV136" s="6"/>
      <c r="BNW136" s="6"/>
      <c r="BNX136" s="6"/>
      <c r="BNY136" s="6"/>
      <c r="BNZ136" s="6"/>
      <c r="BOA136" s="6"/>
      <c r="BOB136" s="6"/>
      <c r="BOC136" s="6"/>
      <c r="BOD136" s="6"/>
      <c r="BOE136" s="6"/>
      <c r="BOF136" s="6"/>
      <c r="BOG136" s="6"/>
      <c r="BOH136" s="6"/>
      <c r="BOI136" s="6"/>
      <c r="BOJ136" s="6"/>
      <c r="BOK136" s="6"/>
      <c r="BOL136" s="6"/>
      <c r="BOM136" s="6"/>
      <c r="BON136" s="6"/>
      <c r="BOO136" s="6"/>
      <c r="BOP136" s="6"/>
      <c r="BOQ136" s="6"/>
      <c r="BOR136" s="6"/>
      <c r="BOS136" s="6"/>
      <c r="BOT136" s="6"/>
      <c r="BOU136" s="6"/>
      <c r="BOV136" s="6"/>
      <c r="BOW136" s="6"/>
      <c r="BOX136" s="6"/>
      <c r="BOY136" s="6"/>
      <c r="BOZ136" s="6"/>
      <c r="BPA136" s="6"/>
      <c r="BPB136" s="6"/>
      <c r="BPC136" s="6"/>
      <c r="BPD136" s="6"/>
      <c r="BPE136" s="6"/>
      <c r="BPF136" s="6"/>
      <c r="BPG136" s="6"/>
      <c r="BPH136" s="6"/>
      <c r="BPI136" s="6"/>
      <c r="BPJ136" s="6"/>
      <c r="BPK136" s="6"/>
      <c r="BPL136" s="6"/>
      <c r="BPM136" s="6"/>
      <c r="BPN136" s="6"/>
      <c r="BPO136" s="6"/>
      <c r="BPP136" s="6"/>
      <c r="BPQ136" s="6"/>
      <c r="BPR136" s="6"/>
      <c r="BPS136" s="6"/>
      <c r="BPT136" s="6"/>
      <c r="BPU136" s="6"/>
      <c r="BPV136" s="6"/>
      <c r="BPW136" s="6"/>
      <c r="BPX136" s="6"/>
      <c r="BPY136" s="6"/>
      <c r="BPZ136" s="6"/>
      <c r="BQA136" s="6"/>
      <c r="BQB136" s="6"/>
      <c r="BQC136" s="6"/>
      <c r="BQD136" s="6"/>
      <c r="BQE136" s="6"/>
      <c r="BQF136" s="6"/>
      <c r="BQG136" s="6"/>
      <c r="BQH136" s="6"/>
      <c r="BQI136" s="6"/>
      <c r="BQJ136" s="6"/>
      <c r="BQK136" s="6"/>
      <c r="BQL136" s="6"/>
      <c r="BQM136" s="6"/>
      <c r="BQN136" s="6"/>
      <c r="BQO136" s="6"/>
      <c r="BQP136" s="6"/>
      <c r="BQQ136" s="6"/>
      <c r="BQR136" s="6"/>
      <c r="BQS136" s="6"/>
      <c r="BQT136" s="6"/>
      <c r="BQU136" s="6"/>
      <c r="BQV136" s="6"/>
      <c r="BQW136" s="6"/>
      <c r="BQX136" s="6"/>
      <c r="BQY136" s="6"/>
      <c r="BQZ136" s="6"/>
      <c r="BRA136" s="6"/>
      <c r="BRB136" s="6"/>
      <c r="BRC136" s="6"/>
      <c r="BRD136" s="6"/>
      <c r="BRE136" s="6"/>
      <c r="BRF136" s="6"/>
      <c r="BRG136" s="6"/>
      <c r="BRH136" s="6"/>
      <c r="BRI136" s="6"/>
      <c r="BRJ136" s="6"/>
      <c r="BRK136" s="6"/>
      <c r="BRL136" s="6"/>
      <c r="BRM136" s="6"/>
      <c r="BRN136" s="6"/>
      <c r="BRO136" s="6"/>
      <c r="BRP136" s="6"/>
      <c r="BRQ136" s="6"/>
      <c r="BRR136" s="6"/>
      <c r="BRS136" s="6"/>
      <c r="BRT136" s="6"/>
      <c r="BRU136" s="6"/>
      <c r="BRV136" s="6"/>
      <c r="BRW136" s="6"/>
      <c r="BRX136" s="6"/>
      <c r="BRY136" s="6"/>
      <c r="BRZ136" s="6"/>
      <c r="BSA136" s="6"/>
      <c r="BSB136" s="6"/>
      <c r="BSC136" s="6"/>
      <c r="BSD136" s="6"/>
      <c r="BSE136" s="6"/>
      <c r="BSF136" s="6"/>
      <c r="BSG136" s="6"/>
      <c r="BSH136" s="6"/>
      <c r="BSI136" s="6"/>
      <c r="BSJ136" s="6"/>
      <c r="BSK136" s="6"/>
      <c r="BSL136" s="6"/>
      <c r="BSM136" s="6"/>
      <c r="BSN136" s="6"/>
      <c r="BSO136" s="6"/>
      <c r="BSP136" s="6"/>
      <c r="BSQ136" s="6"/>
      <c r="BSR136" s="6"/>
      <c r="BSS136" s="6"/>
      <c r="BST136" s="6"/>
      <c r="BSU136" s="6"/>
      <c r="BSV136" s="6"/>
      <c r="BSW136" s="6"/>
      <c r="BSX136" s="6"/>
      <c r="BSY136" s="6"/>
      <c r="BSZ136" s="6"/>
      <c r="BTA136" s="6"/>
      <c r="BTB136" s="6"/>
      <c r="BTC136" s="6"/>
      <c r="BTD136" s="6"/>
      <c r="BTE136" s="6"/>
      <c r="BTF136" s="6"/>
      <c r="BTG136" s="6"/>
      <c r="BTH136" s="6"/>
      <c r="BTI136" s="6"/>
      <c r="BTJ136" s="6"/>
      <c r="BTK136" s="6"/>
      <c r="BTL136" s="6"/>
      <c r="BTM136" s="6"/>
      <c r="BTN136" s="6"/>
      <c r="BTO136" s="6"/>
      <c r="BTP136" s="6"/>
      <c r="BTQ136" s="6"/>
      <c r="BTR136" s="6"/>
      <c r="BTS136" s="6"/>
      <c r="BTT136" s="6"/>
      <c r="BTU136" s="6"/>
      <c r="BTV136" s="6"/>
      <c r="BTW136" s="6"/>
      <c r="BTX136" s="6"/>
      <c r="BTY136" s="6"/>
      <c r="BTZ136" s="6"/>
      <c r="BUA136" s="6"/>
      <c r="BUB136" s="6"/>
      <c r="BUC136" s="6"/>
      <c r="BUD136" s="6"/>
      <c r="BUE136" s="6"/>
      <c r="BUF136" s="6"/>
      <c r="BUG136" s="6"/>
      <c r="BUH136" s="6"/>
      <c r="BUI136" s="6"/>
      <c r="BUJ136" s="6"/>
      <c r="BUK136" s="6"/>
      <c r="BUL136" s="6"/>
      <c r="BUM136" s="6"/>
      <c r="BUN136" s="6"/>
      <c r="BUO136" s="6"/>
      <c r="BUP136" s="6"/>
      <c r="BUQ136" s="6"/>
      <c r="BUR136" s="6"/>
      <c r="BUS136" s="6"/>
      <c r="BUT136" s="6"/>
      <c r="BUU136" s="6"/>
      <c r="BUV136" s="6"/>
      <c r="BUW136" s="6"/>
      <c r="BUX136" s="6"/>
      <c r="BUY136" s="6"/>
      <c r="BUZ136" s="6"/>
      <c r="BVA136" s="6"/>
      <c r="BVB136" s="6"/>
      <c r="BVC136" s="6"/>
      <c r="BVD136" s="6"/>
      <c r="BVE136" s="6"/>
      <c r="BVF136" s="6"/>
      <c r="BVG136" s="6"/>
      <c r="BVH136" s="6"/>
      <c r="BVI136" s="6"/>
      <c r="BVJ136" s="6"/>
      <c r="BVK136" s="6"/>
      <c r="BVL136" s="6"/>
      <c r="BVM136" s="6"/>
      <c r="BVN136" s="6"/>
      <c r="BVO136" s="6"/>
      <c r="BVP136" s="6"/>
      <c r="BVQ136" s="6"/>
      <c r="BVR136" s="6"/>
      <c r="BVS136" s="6"/>
      <c r="BVT136" s="6"/>
      <c r="BVU136" s="6"/>
      <c r="BVV136" s="6"/>
      <c r="BVW136" s="6"/>
      <c r="BVX136" s="6"/>
      <c r="BVY136" s="6"/>
      <c r="BVZ136" s="6"/>
      <c r="BWA136" s="6"/>
      <c r="BWB136" s="6"/>
      <c r="BWC136" s="6"/>
      <c r="BWD136" s="6"/>
      <c r="BWE136" s="6"/>
      <c r="BWF136" s="6"/>
      <c r="BWG136" s="6"/>
      <c r="BWH136" s="6"/>
      <c r="BWI136" s="6"/>
      <c r="BWJ136" s="6"/>
      <c r="BWK136" s="6"/>
      <c r="BWL136" s="6"/>
      <c r="BWM136" s="6"/>
      <c r="BWN136" s="6"/>
      <c r="BWO136" s="6"/>
      <c r="BWP136" s="6"/>
      <c r="BWQ136" s="6"/>
      <c r="BWR136" s="6"/>
      <c r="BWS136" s="6"/>
      <c r="BWT136" s="6"/>
      <c r="BWU136" s="6"/>
      <c r="BWV136" s="6"/>
      <c r="BWW136" s="6"/>
      <c r="BWX136" s="6"/>
      <c r="BWY136" s="6"/>
      <c r="BWZ136" s="6"/>
      <c r="BXA136" s="6"/>
      <c r="BXB136" s="6"/>
      <c r="BXC136" s="6"/>
      <c r="BXD136" s="6"/>
      <c r="BXE136" s="6"/>
      <c r="BXF136" s="6"/>
      <c r="BXG136" s="6"/>
      <c r="BXH136" s="6"/>
      <c r="BXI136" s="6"/>
      <c r="BXJ136" s="6"/>
      <c r="BXK136" s="6"/>
      <c r="BXL136" s="6"/>
      <c r="BXM136" s="6"/>
      <c r="BXN136" s="6"/>
      <c r="BXO136" s="6"/>
      <c r="BXP136" s="6"/>
      <c r="BXQ136" s="6"/>
      <c r="BXR136" s="6"/>
      <c r="BXS136" s="6"/>
      <c r="BXT136" s="6"/>
      <c r="BXU136" s="6"/>
      <c r="BXV136" s="6"/>
      <c r="BXW136" s="6"/>
      <c r="BXX136" s="6"/>
      <c r="BXY136" s="6"/>
      <c r="BXZ136" s="6"/>
      <c r="BYA136" s="6"/>
      <c r="BYB136" s="6"/>
      <c r="BYC136" s="6"/>
      <c r="BYD136" s="6"/>
      <c r="BYE136" s="6"/>
      <c r="BYF136" s="6"/>
      <c r="BYG136" s="6"/>
      <c r="BYH136" s="6"/>
      <c r="BYI136" s="6"/>
      <c r="BYJ136" s="6"/>
      <c r="BYK136" s="6"/>
      <c r="BYL136" s="6"/>
      <c r="BYM136" s="6"/>
      <c r="BYN136" s="6"/>
      <c r="BYO136" s="6"/>
      <c r="BYP136" s="6"/>
      <c r="BYQ136" s="6"/>
      <c r="BYR136" s="6"/>
      <c r="BYS136" s="6"/>
      <c r="BYT136" s="6"/>
      <c r="BYU136" s="6"/>
      <c r="BYV136" s="6"/>
      <c r="BYW136" s="6"/>
      <c r="BYX136" s="6"/>
      <c r="BYY136" s="6"/>
      <c r="BYZ136" s="6"/>
      <c r="BZA136" s="6"/>
      <c r="BZB136" s="6"/>
      <c r="BZC136" s="6"/>
      <c r="BZD136" s="6"/>
      <c r="BZE136" s="6"/>
      <c r="BZF136" s="6"/>
      <c r="BZG136" s="6"/>
      <c r="BZH136" s="6"/>
      <c r="BZI136" s="6"/>
      <c r="BZJ136" s="6"/>
      <c r="BZK136" s="6"/>
      <c r="BZL136" s="6"/>
      <c r="BZM136" s="6"/>
      <c r="BZN136" s="6"/>
      <c r="BZO136" s="6"/>
      <c r="BZP136" s="6"/>
      <c r="BZQ136" s="6"/>
      <c r="BZR136" s="6"/>
      <c r="BZS136" s="6"/>
      <c r="BZT136" s="6"/>
      <c r="BZU136" s="6"/>
      <c r="BZV136" s="6"/>
      <c r="BZW136" s="6"/>
      <c r="BZX136" s="6"/>
      <c r="BZY136" s="6"/>
      <c r="BZZ136" s="6"/>
      <c r="CAA136" s="6"/>
      <c r="CAB136" s="6"/>
      <c r="CAC136" s="6"/>
      <c r="CAD136" s="6"/>
      <c r="CAE136" s="6"/>
      <c r="CAF136" s="6"/>
      <c r="CAG136" s="6"/>
      <c r="CAH136" s="6"/>
      <c r="CAI136" s="6"/>
      <c r="CAJ136" s="6"/>
      <c r="CAK136" s="6"/>
      <c r="CAL136" s="6"/>
      <c r="CAM136" s="6"/>
      <c r="CAN136" s="6"/>
      <c r="CAO136" s="6"/>
      <c r="CAP136" s="6"/>
      <c r="CAQ136" s="6"/>
      <c r="CAR136" s="6"/>
      <c r="CAS136" s="6"/>
      <c r="CAT136" s="6"/>
      <c r="CAU136" s="6"/>
      <c r="CAV136" s="6"/>
      <c r="CAW136" s="6"/>
      <c r="CAX136" s="6"/>
      <c r="CAY136" s="6"/>
      <c r="CAZ136" s="6"/>
      <c r="CBA136" s="6"/>
      <c r="CBB136" s="6"/>
      <c r="CBC136" s="6"/>
      <c r="CBD136" s="6"/>
      <c r="CBE136" s="6"/>
      <c r="CBF136" s="6"/>
      <c r="CBG136" s="6"/>
      <c r="CBH136" s="6"/>
      <c r="CBI136" s="6"/>
      <c r="CBJ136" s="6"/>
      <c r="CBK136" s="6"/>
      <c r="CBL136" s="6"/>
      <c r="CBM136" s="6"/>
      <c r="CBN136" s="6"/>
      <c r="CBO136" s="6"/>
      <c r="CBP136" s="6"/>
      <c r="CBQ136" s="6"/>
      <c r="CBR136" s="6"/>
      <c r="CBS136" s="6"/>
      <c r="CBT136" s="6"/>
      <c r="CBU136" s="6"/>
      <c r="CBV136" s="6"/>
      <c r="CBW136" s="6"/>
      <c r="CBX136" s="6"/>
      <c r="CBY136" s="6"/>
      <c r="CBZ136" s="6"/>
      <c r="CCA136" s="6"/>
      <c r="CCB136" s="6"/>
      <c r="CCC136" s="6"/>
      <c r="CCD136" s="6"/>
      <c r="CCE136" s="6"/>
      <c r="CCF136" s="6"/>
      <c r="CCG136" s="6"/>
      <c r="CCH136" s="6"/>
      <c r="CCI136" s="6"/>
      <c r="CCJ136" s="6"/>
      <c r="CCK136" s="6"/>
      <c r="CCL136" s="6"/>
      <c r="CCM136" s="6"/>
      <c r="CCN136" s="6"/>
      <c r="CCO136" s="6"/>
      <c r="CCP136" s="6"/>
      <c r="CCQ136" s="6"/>
      <c r="CCR136" s="6"/>
      <c r="CCS136" s="6"/>
      <c r="CCT136" s="6"/>
      <c r="CCU136" s="6"/>
      <c r="CCV136" s="6"/>
      <c r="CCW136" s="6"/>
      <c r="CCX136" s="6"/>
      <c r="CCY136" s="6"/>
      <c r="CCZ136" s="6"/>
      <c r="CDA136" s="6"/>
      <c r="CDB136" s="6"/>
      <c r="CDC136" s="6"/>
      <c r="CDD136" s="6"/>
      <c r="CDE136" s="6"/>
      <c r="CDF136" s="6"/>
      <c r="CDG136" s="6"/>
      <c r="CDH136" s="6"/>
      <c r="CDI136" s="6"/>
      <c r="CDJ136" s="6"/>
      <c r="CDK136" s="6"/>
      <c r="CDL136" s="6"/>
      <c r="CDM136" s="6"/>
      <c r="CDN136" s="6"/>
      <c r="CDO136" s="6"/>
      <c r="CDP136" s="6"/>
      <c r="CDQ136" s="6"/>
      <c r="CDR136" s="6"/>
      <c r="CDS136" s="6"/>
      <c r="CDT136" s="6"/>
      <c r="CDU136" s="6"/>
      <c r="CDV136" s="6"/>
      <c r="CDW136" s="6"/>
      <c r="CDX136" s="6"/>
      <c r="CDY136" s="6"/>
      <c r="CDZ136" s="6"/>
      <c r="CEA136" s="6"/>
      <c r="CEB136" s="6"/>
      <c r="CEC136" s="6"/>
      <c r="CED136" s="6"/>
      <c r="CEE136" s="6"/>
      <c r="CEF136" s="6"/>
      <c r="CEG136" s="6"/>
      <c r="CEH136" s="6"/>
      <c r="CEI136" s="6"/>
      <c r="CEJ136" s="6"/>
      <c r="CEK136" s="6"/>
      <c r="CEL136" s="6"/>
      <c r="CEM136" s="6"/>
      <c r="CEN136" s="6"/>
      <c r="CEO136" s="6"/>
      <c r="CEP136" s="6"/>
      <c r="CEQ136" s="6"/>
      <c r="CER136" s="6"/>
      <c r="CES136" s="6"/>
      <c r="CET136" s="6"/>
      <c r="CEU136" s="6"/>
      <c r="CEV136" s="6"/>
      <c r="CEW136" s="6"/>
      <c r="CEX136" s="6"/>
      <c r="CEY136" s="6"/>
      <c r="CEZ136" s="6"/>
      <c r="CFA136" s="6"/>
      <c r="CFB136" s="6"/>
      <c r="CFC136" s="6"/>
      <c r="CFD136" s="6"/>
      <c r="CFE136" s="6"/>
      <c r="CFF136" s="6"/>
      <c r="CFG136" s="6"/>
      <c r="CFH136" s="6"/>
      <c r="CFI136" s="6"/>
      <c r="CFJ136" s="6"/>
      <c r="CFK136" s="6"/>
      <c r="CFL136" s="6"/>
      <c r="CFM136" s="6"/>
      <c r="CFN136" s="6"/>
      <c r="CFO136" s="6"/>
      <c r="CFP136" s="6"/>
      <c r="CFQ136" s="6"/>
      <c r="CFR136" s="6"/>
      <c r="CFS136" s="6"/>
      <c r="CFT136" s="6"/>
      <c r="CFU136" s="6"/>
      <c r="CFV136" s="6"/>
      <c r="CFW136" s="6"/>
      <c r="CFX136" s="6"/>
      <c r="CFY136" s="6"/>
      <c r="CFZ136" s="6"/>
      <c r="CGA136" s="6"/>
      <c r="CGB136" s="6"/>
      <c r="CGC136" s="6"/>
      <c r="CGD136" s="6"/>
      <c r="CGE136" s="6"/>
      <c r="CGF136" s="6"/>
      <c r="CGG136" s="6"/>
      <c r="CGH136" s="6"/>
      <c r="CGI136" s="6"/>
      <c r="CGJ136" s="6"/>
      <c r="CGK136" s="6"/>
      <c r="CGL136" s="6"/>
      <c r="CGM136" s="6"/>
      <c r="CGN136" s="6"/>
      <c r="CGO136" s="6"/>
      <c r="CGP136" s="6"/>
      <c r="CGQ136" s="6"/>
      <c r="CGR136" s="6"/>
      <c r="CGS136" s="6"/>
      <c r="CGT136" s="6"/>
      <c r="CGU136" s="6"/>
      <c r="CGV136" s="6"/>
      <c r="CGW136" s="6"/>
      <c r="CGX136" s="6"/>
      <c r="CGY136" s="6"/>
      <c r="CGZ136" s="6"/>
      <c r="CHA136" s="6"/>
      <c r="CHB136" s="6"/>
      <c r="CHC136" s="6"/>
      <c r="CHD136" s="6"/>
      <c r="CHE136" s="6"/>
      <c r="CHF136" s="6"/>
      <c r="CHG136" s="6"/>
      <c r="CHH136" s="6"/>
      <c r="CHI136" s="6"/>
      <c r="CHJ136" s="6"/>
      <c r="CHK136" s="6"/>
      <c r="CHL136" s="6"/>
      <c r="CHM136" s="6"/>
      <c r="CHN136" s="6"/>
      <c r="CHO136" s="6"/>
      <c r="CHP136" s="6"/>
      <c r="CHQ136" s="6"/>
      <c r="CHR136" s="6"/>
      <c r="CHS136" s="6"/>
      <c r="CHT136" s="6"/>
      <c r="CHU136" s="6"/>
      <c r="CHV136" s="6"/>
      <c r="CHW136" s="6"/>
      <c r="CHX136" s="6"/>
      <c r="CHY136" s="6"/>
      <c r="CHZ136" s="6"/>
      <c r="CIA136" s="6"/>
      <c r="CIB136" s="6"/>
      <c r="CIC136" s="6"/>
      <c r="CID136" s="6"/>
      <c r="CIE136" s="6"/>
      <c r="CIF136" s="6"/>
      <c r="CIG136" s="6"/>
      <c r="CIH136" s="6"/>
      <c r="CII136" s="6"/>
      <c r="CIJ136" s="6"/>
      <c r="CIK136" s="6"/>
      <c r="CIL136" s="6"/>
      <c r="CIM136" s="6"/>
      <c r="CIN136" s="6"/>
      <c r="CIO136" s="6"/>
      <c r="CIP136" s="6"/>
      <c r="CIQ136" s="6"/>
      <c r="CIR136" s="6"/>
      <c r="CIS136" s="6"/>
      <c r="CIT136" s="6"/>
      <c r="CIU136" s="6"/>
      <c r="CIV136" s="6"/>
      <c r="CIW136" s="6"/>
      <c r="CIX136" s="6"/>
      <c r="CIY136" s="6"/>
      <c r="CIZ136" s="6"/>
      <c r="CJA136" s="6"/>
      <c r="CJB136" s="6"/>
      <c r="CJC136" s="6"/>
      <c r="CJD136" s="6"/>
      <c r="CJE136" s="6"/>
      <c r="CJF136" s="6"/>
      <c r="CJG136" s="6"/>
      <c r="CJH136" s="6"/>
      <c r="CJI136" s="6"/>
      <c r="CJJ136" s="6"/>
      <c r="CJK136" s="6"/>
      <c r="CJL136" s="6"/>
      <c r="CJM136" s="6"/>
      <c r="CJN136" s="6"/>
      <c r="CJO136" s="6"/>
      <c r="CJP136" s="6"/>
      <c r="CJQ136" s="6"/>
      <c r="CJR136" s="6"/>
      <c r="CJS136" s="6"/>
      <c r="CJT136" s="6"/>
      <c r="CJU136" s="6"/>
      <c r="CJV136" s="6"/>
      <c r="CJW136" s="6"/>
      <c r="CJX136" s="6"/>
      <c r="CJY136" s="6"/>
      <c r="CJZ136" s="6"/>
      <c r="CKA136" s="6"/>
      <c r="CKB136" s="6"/>
      <c r="CKC136" s="6"/>
      <c r="CKD136" s="6"/>
      <c r="CKE136" s="6"/>
      <c r="CKF136" s="6"/>
      <c r="CKG136" s="6"/>
      <c r="CKH136" s="6"/>
      <c r="CKI136" s="6"/>
      <c r="CKJ136" s="6"/>
      <c r="CKK136" s="6"/>
      <c r="CKL136" s="6"/>
      <c r="CKM136" s="6"/>
      <c r="CKN136" s="6"/>
      <c r="CKO136" s="6"/>
      <c r="CKP136" s="6"/>
      <c r="CKQ136" s="6"/>
      <c r="CKR136" s="6"/>
      <c r="CKS136" s="6"/>
      <c r="CKT136" s="6"/>
      <c r="CKU136" s="6"/>
      <c r="CKV136" s="6"/>
      <c r="CKW136" s="6"/>
      <c r="CKX136" s="6"/>
      <c r="CKY136" s="6"/>
      <c r="CKZ136" s="6"/>
      <c r="CLA136" s="6"/>
      <c r="CLB136" s="6"/>
      <c r="CLC136" s="6"/>
      <c r="CLD136" s="6"/>
      <c r="CLE136" s="6"/>
      <c r="CLF136" s="6"/>
      <c r="CLG136" s="6"/>
      <c r="CLH136" s="6"/>
      <c r="CLI136" s="6"/>
      <c r="CLJ136" s="6"/>
      <c r="CLK136" s="6"/>
      <c r="CLL136" s="6"/>
      <c r="CLM136" s="6"/>
      <c r="CLN136" s="6"/>
      <c r="CLO136" s="6"/>
      <c r="CLP136" s="6"/>
      <c r="CLQ136" s="6"/>
      <c r="CLR136" s="6"/>
      <c r="CLS136" s="6"/>
      <c r="CLT136" s="6"/>
      <c r="CLU136" s="6"/>
      <c r="CLV136" s="6"/>
      <c r="CLW136" s="6"/>
      <c r="CLX136" s="6"/>
      <c r="CLY136" s="6"/>
      <c r="CLZ136" s="6"/>
      <c r="CMA136" s="6"/>
      <c r="CMB136" s="6"/>
      <c r="CMC136" s="6"/>
      <c r="CMD136" s="6"/>
      <c r="CME136" s="6"/>
      <c r="CMF136" s="6"/>
      <c r="CMG136" s="6"/>
      <c r="CMH136" s="6"/>
      <c r="CMI136" s="6"/>
      <c r="CMJ136" s="6"/>
      <c r="CMK136" s="6"/>
      <c r="CML136" s="6"/>
      <c r="CMM136" s="6"/>
      <c r="CMN136" s="6"/>
      <c r="CMO136" s="6"/>
      <c r="CMP136" s="6"/>
      <c r="CMQ136" s="6"/>
      <c r="CMR136" s="6"/>
      <c r="CMS136" s="6"/>
      <c r="CMT136" s="6"/>
      <c r="CMU136" s="6"/>
      <c r="CMV136" s="6"/>
      <c r="CMW136" s="6"/>
      <c r="CMX136" s="6"/>
      <c r="CMY136" s="6"/>
      <c r="CMZ136" s="6"/>
      <c r="CNA136" s="6"/>
      <c r="CNB136" s="6"/>
      <c r="CNC136" s="6"/>
      <c r="CND136" s="6"/>
      <c r="CNE136" s="6"/>
      <c r="CNF136" s="6"/>
      <c r="CNG136" s="6"/>
      <c r="CNH136" s="6"/>
      <c r="CNI136" s="6"/>
      <c r="CNJ136" s="6"/>
      <c r="CNK136" s="6"/>
      <c r="CNL136" s="6"/>
      <c r="CNM136" s="6"/>
      <c r="CNN136" s="6"/>
      <c r="CNO136" s="6"/>
      <c r="CNP136" s="6"/>
      <c r="CNQ136" s="6"/>
      <c r="CNR136" s="6"/>
      <c r="CNS136" s="6"/>
      <c r="CNT136" s="6"/>
      <c r="CNU136" s="6"/>
      <c r="CNV136" s="6"/>
      <c r="CNW136" s="6"/>
      <c r="CNX136" s="6"/>
      <c r="CNY136" s="6"/>
      <c r="CNZ136" s="6"/>
      <c r="COA136" s="6"/>
      <c r="COB136" s="6"/>
      <c r="COC136" s="6"/>
      <c r="COD136" s="6"/>
      <c r="COE136" s="6"/>
      <c r="COF136" s="6"/>
      <c r="COG136" s="6"/>
      <c r="COH136" s="6"/>
      <c r="COI136" s="6"/>
      <c r="COJ136" s="6"/>
      <c r="COK136" s="6"/>
      <c r="COL136" s="6"/>
      <c r="COM136" s="6"/>
      <c r="CON136" s="6"/>
      <c r="COO136" s="6"/>
      <c r="COP136" s="6"/>
      <c r="COQ136" s="6"/>
      <c r="COR136" s="6"/>
      <c r="COS136" s="6"/>
      <c r="COT136" s="6"/>
      <c r="COU136" s="6"/>
      <c r="COV136" s="6"/>
      <c r="COW136" s="6"/>
      <c r="COX136" s="6"/>
      <c r="COY136" s="6"/>
      <c r="COZ136" s="6"/>
      <c r="CPA136" s="6"/>
      <c r="CPB136" s="6"/>
      <c r="CPC136" s="6"/>
      <c r="CPD136" s="6"/>
      <c r="CPE136" s="6"/>
      <c r="CPF136" s="6"/>
      <c r="CPG136" s="6"/>
      <c r="CPH136" s="6"/>
      <c r="CPI136" s="6"/>
      <c r="CPJ136" s="6"/>
      <c r="CPK136" s="6"/>
      <c r="CPL136" s="6"/>
      <c r="CPM136" s="6"/>
      <c r="CPN136" s="6"/>
      <c r="CPO136" s="6"/>
      <c r="CPP136" s="6"/>
      <c r="CPQ136" s="6"/>
      <c r="CPR136" s="6"/>
      <c r="CPS136" s="6"/>
      <c r="CPT136" s="6"/>
      <c r="CPU136" s="6"/>
      <c r="CPV136" s="6"/>
      <c r="CPW136" s="6"/>
      <c r="CPX136" s="6"/>
      <c r="CPY136" s="6"/>
      <c r="CPZ136" s="6"/>
      <c r="CQA136" s="6"/>
      <c r="CQB136" s="6"/>
      <c r="CQC136" s="6"/>
      <c r="CQD136" s="6"/>
      <c r="CQE136" s="6"/>
      <c r="CQF136" s="6"/>
      <c r="CQG136" s="6"/>
      <c r="CQH136" s="6"/>
      <c r="CQI136" s="6"/>
      <c r="CQJ136" s="6"/>
      <c r="CQK136" s="6"/>
      <c r="CQL136" s="6"/>
      <c r="CQM136" s="6"/>
      <c r="CQN136" s="6"/>
      <c r="CQO136" s="6"/>
      <c r="CQP136" s="6"/>
      <c r="CQQ136" s="6"/>
      <c r="CQR136" s="6"/>
      <c r="CQS136" s="6"/>
      <c r="CQT136" s="6"/>
      <c r="CQU136" s="6"/>
      <c r="CQV136" s="6"/>
      <c r="CQW136" s="6"/>
      <c r="CQX136" s="6"/>
      <c r="CQY136" s="6"/>
      <c r="CQZ136" s="6"/>
      <c r="CRA136" s="6"/>
      <c r="CRB136" s="6"/>
      <c r="CRC136" s="6"/>
      <c r="CRD136" s="6"/>
      <c r="CRE136" s="6"/>
      <c r="CRF136" s="6"/>
      <c r="CRG136" s="6"/>
      <c r="CRH136" s="6"/>
      <c r="CRI136" s="6"/>
      <c r="CRJ136" s="6"/>
      <c r="CRK136" s="6"/>
      <c r="CRL136" s="6"/>
      <c r="CRM136" s="6"/>
      <c r="CRN136" s="6"/>
      <c r="CRO136" s="6"/>
      <c r="CRP136" s="6"/>
      <c r="CRQ136" s="6"/>
      <c r="CRR136" s="6"/>
      <c r="CRS136" s="6"/>
      <c r="CRT136" s="6"/>
      <c r="CRU136" s="6"/>
      <c r="CRV136" s="6"/>
      <c r="CRW136" s="6"/>
      <c r="CRX136" s="6"/>
      <c r="CRY136" s="6"/>
      <c r="CRZ136" s="6"/>
      <c r="CSA136" s="6"/>
      <c r="CSB136" s="6"/>
      <c r="CSC136" s="6"/>
      <c r="CSD136" s="6"/>
      <c r="CSE136" s="6"/>
      <c r="CSF136" s="6"/>
      <c r="CSG136" s="6"/>
      <c r="CSH136" s="6"/>
      <c r="CSI136" s="6"/>
      <c r="CSJ136" s="6"/>
      <c r="CSK136" s="6"/>
      <c r="CSL136" s="6"/>
      <c r="CSM136" s="6"/>
      <c r="CSN136" s="6"/>
      <c r="CSO136" s="6"/>
      <c r="CSP136" s="6"/>
      <c r="CSQ136" s="6"/>
      <c r="CSR136" s="6"/>
      <c r="CSS136" s="6"/>
      <c r="CST136" s="6"/>
      <c r="CSU136" s="6"/>
      <c r="CSV136" s="6"/>
      <c r="CSW136" s="6"/>
      <c r="CSX136" s="6"/>
      <c r="CSY136" s="6"/>
      <c r="CSZ136" s="6"/>
      <c r="CTA136" s="6"/>
      <c r="CTB136" s="6"/>
      <c r="CTC136" s="6"/>
      <c r="CTD136" s="6"/>
      <c r="CTE136" s="6"/>
      <c r="CTF136" s="6"/>
      <c r="CTG136" s="6"/>
      <c r="CTH136" s="6"/>
      <c r="CTI136" s="6"/>
      <c r="CTJ136" s="6"/>
      <c r="CTK136" s="6"/>
      <c r="CTL136" s="6"/>
      <c r="CTM136" s="6"/>
      <c r="CTN136" s="6"/>
      <c r="CTO136" s="6"/>
      <c r="CTP136" s="6"/>
      <c r="CTQ136" s="6"/>
      <c r="CTR136" s="6"/>
      <c r="CTS136" s="6"/>
      <c r="CTT136" s="6"/>
      <c r="CTU136" s="6"/>
      <c r="CTV136" s="6"/>
      <c r="CTW136" s="6"/>
      <c r="CTX136" s="6"/>
      <c r="CTY136" s="6"/>
      <c r="CTZ136" s="6"/>
      <c r="CUA136" s="6"/>
      <c r="CUB136" s="6"/>
      <c r="CUC136" s="6"/>
      <c r="CUD136" s="6"/>
      <c r="CUE136" s="6"/>
      <c r="CUF136" s="6"/>
      <c r="CUG136" s="6"/>
      <c r="CUH136" s="6"/>
      <c r="CUI136" s="6"/>
      <c r="CUJ136" s="6"/>
      <c r="CUK136" s="6"/>
      <c r="CUL136" s="6"/>
      <c r="CUM136" s="6"/>
      <c r="CUN136" s="6"/>
      <c r="CUO136" s="6"/>
      <c r="CUP136" s="6"/>
      <c r="CUQ136" s="6"/>
      <c r="CUR136" s="6"/>
      <c r="CUS136" s="6"/>
      <c r="CUT136" s="6"/>
      <c r="CUU136" s="6"/>
      <c r="CUV136" s="6"/>
      <c r="CUW136" s="6"/>
      <c r="CUX136" s="6"/>
      <c r="CUY136" s="6"/>
      <c r="CUZ136" s="6"/>
      <c r="CVA136" s="6"/>
      <c r="CVB136" s="6"/>
      <c r="CVC136" s="6"/>
      <c r="CVD136" s="6"/>
      <c r="CVE136" s="6"/>
      <c r="CVF136" s="6"/>
      <c r="CVG136" s="6"/>
      <c r="CVH136" s="6"/>
      <c r="CVI136" s="6"/>
      <c r="CVJ136" s="6"/>
      <c r="CVK136" s="6"/>
      <c r="CVL136" s="6"/>
      <c r="CVM136" s="6"/>
      <c r="CVN136" s="6"/>
      <c r="CVO136" s="6"/>
      <c r="CVP136" s="6"/>
      <c r="CVQ136" s="6"/>
      <c r="CVR136" s="6"/>
      <c r="CVS136" s="6"/>
      <c r="CVT136" s="6"/>
      <c r="CVU136" s="6"/>
      <c r="CVV136" s="6"/>
      <c r="CVW136" s="6"/>
      <c r="CVX136" s="6"/>
      <c r="CVY136" s="6"/>
      <c r="CVZ136" s="6"/>
      <c r="CWA136" s="6"/>
      <c r="CWB136" s="6"/>
      <c r="CWC136" s="6"/>
      <c r="CWD136" s="6"/>
      <c r="CWE136" s="6"/>
      <c r="CWF136" s="6"/>
      <c r="CWG136" s="6"/>
      <c r="CWH136" s="6"/>
      <c r="CWI136" s="6"/>
      <c r="CWJ136" s="6"/>
      <c r="CWK136" s="6"/>
      <c r="CWL136" s="6"/>
      <c r="CWM136" s="6"/>
      <c r="CWN136" s="6"/>
      <c r="CWO136" s="6"/>
      <c r="CWP136" s="6"/>
      <c r="CWQ136" s="6"/>
      <c r="CWR136" s="6"/>
      <c r="CWS136" s="6"/>
      <c r="CWT136" s="6"/>
      <c r="CWU136" s="6"/>
      <c r="CWV136" s="6"/>
      <c r="CWW136" s="6"/>
      <c r="CWX136" s="6"/>
      <c r="CWY136" s="6"/>
      <c r="CWZ136" s="6"/>
      <c r="CXA136" s="6"/>
      <c r="CXB136" s="6"/>
      <c r="CXC136" s="6"/>
      <c r="CXD136" s="6"/>
      <c r="CXE136" s="6"/>
      <c r="CXF136" s="6"/>
      <c r="CXG136" s="6"/>
      <c r="CXH136" s="6"/>
      <c r="CXI136" s="6"/>
      <c r="CXJ136" s="6"/>
      <c r="CXK136" s="6"/>
      <c r="CXL136" s="6"/>
      <c r="CXM136" s="6"/>
      <c r="CXN136" s="6"/>
      <c r="CXO136" s="6"/>
      <c r="CXP136" s="6"/>
      <c r="CXQ136" s="6"/>
      <c r="CXR136" s="6"/>
      <c r="CXS136" s="6"/>
      <c r="CXT136" s="6"/>
      <c r="CXU136" s="6"/>
      <c r="CXV136" s="6"/>
      <c r="CXW136" s="6"/>
      <c r="CXX136" s="6"/>
      <c r="CXY136" s="6"/>
      <c r="CXZ136" s="6"/>
      <c r="CYA136" s="6"/>
      <c r="CYB136" s="6"/>
      <c r="CYC136" s="6"/>
      <c r="CYD136" s="6"/>
      <c r="CYE136" s="6"/>
      <c r="CYF136" s="6"/>
      <c r="CYG136" s="6"/>
      <c r="CYH136" s="6"/>
      <c r="CYI136" s="6"/>
      <c r="CYJ136" s="6"/>
      <c r="CYK136" s="6"/>
      <c r="CYL136" s="6"/>
      <c r="CYM136" s="6"/>
      <c r="CYN136" s="6"/>
      <c r="CYO136" s="6"/>
      <c r="CYP136" s="6"/>
      <c r="CYQ136" s="6"/>
      <c r="CYR136" s="6"/>
      <c r="CYS136" s="6"/>
      <c r="CYT136" s="6"/>
      <c r="CYU136" s="6"/>
      <c r="CYV136" s="6"/>
      <c r="CYW136" s="6"/>
      <c r="CYX136" s="6"/>
      <c r="CYY136" s="6"/>
      <c r="CYZ136" s="6"/>
      <c r="CZA136" s="6"/>
      <c r="CZB136" s="6"/>
      <c r="CZC136" s="6"/>
      <c r="CZD136" s="6"/>
      <c r="CZE136" s="6"/>
      <c r="CZF136" s="6"/>
      <c r="CZG136" s="6"/>
      <c r="CZH136" s="6"/>
      <c r="CZI136" s="6"/>
      <c r="CZJ136" s="6"/>
      <c r="CZK136" s="6"/>
      <c r="CZL136" s="6"/>
      <c r="CZM136" s="6"/>
      <c r="CZN136" s="6"/>
      <c r="CZO136" s="6"/>
      <c r="CZP136" s="6"/>
      <c r="CZQ136" s="6"/>
      <c r="CZR136" s="6"/>
      <c r="CZS136" s="6"/>
      <c r="CZT136" s="6"/>
      <c r="CZU136" s="6"/>
      <c r="CZV136" s="6"/>
      <c r="CZW136" s="6"/>
      <c r="CZX136" s="6"/>
      <c r="CZY136" s="6"/>
      <c r="CZZ136" s="6"/>
      <c r="DAA136" s="6"/>
      <c r="DAB136" s="6"/>
      <c r="DAC136" s="6"/>
      <c r="DAD136" s="6"/>
      <c r="DAE136" s="6"/>
      <c r="DAF136" s="6"/>
      <c r="DAG136" s="6"/>
      <c r="DAH136" s="6"/>
      <c r="DAI136" s="6"/>
      <c r="DAJ136" s="6"/>
      <c r="DAK136" s="6"/>
      <c r="DAL136" s="6"/>
      <c r="DAM136" s="6"/>
      <c r="DAN136" s="6"/>
      <c r="DAO136" s="6"/>
      <c r="DAP136" s="6"/>
      <c r="DAQ136" s="6"/>
      <c r="DAR136" s="6"/>
      <c r="DAS136" s="6"/>
      <c r="DAT136" s="6"/>
      <c r="DAU136" s="6"/>
      <c r="DAV136" s="6"/>
      <c r="DAW136" s="6"/>
      <c r="DAX136" s="6"/>
      <c r="DAY136" s="6"/>
      <c r="DAZ136" s="6"/>
      <c r="DBA136" s="6"/>
      <c r="DBB136" s="6"/>
      <c r="DBC136" s="6"/>
      <c r="DBD136" s="6"/>
      <c r="DBE136" s="6"/>
      <c r="DBF136" s="6"/>
      <c r="DBG136" s="6"/>
      <c r="DBH136" s="6"/>
      <c r="DBI136" s="6"/>
      <c r="DBJ136" s="6"/>
      <c r="DBK136" s="6"/>
      <c r="DBL136" s="6"/>
      <c r="DBM136" s="6"/>
      <c r="DBN136" s="6"/>
      <c r="DBO136" s="6"/>
      <c r="DBP136" s="6"/>
      <c r="DBQ136" s="6"/>
      <c r="DBR136" s="6"/>
      <c r="DBS136" s="6"/>
      <c r="DBT136" s="6"/>
      <c r="DBU136" s="6"/>
      <c r="DBV136" s="6"/>
      <c r="DBW136" s="6"/>
      <c r="DBX136" s="6"/>
      <c r="DBY136" s="6"/>
      <c r="DBZ136" s="6"/>
      <c r="DCA136" s="6"/>
      <c r="DCB136" s="6"/>
      <c r="DCC136" s="6"/>
      <c r="DCD136" s="6"/>
      <c r="DCE136" s="6"/>
      <c r="DCF136" s="6"/>
      <c r="DCG136" s="6"/>
      <c r="DCH136" s="6"/>
      <c r="DCI136" s="6"/>
      <c r="DCJ136" s="6"/>
      <c r="DCK136" s="6"/>
      <c r="DCL136" s="6"/>
      <c r="DCM136" s="6"/>
      <c r="DCN136" s="6"/>
      <c r="DCO136" s="6"/>
      <c r="DCP136" s="6"/>
      <c r="DCQ136" s="6"/>
      <c r="DCR136" s="6"/>
      <c r="DCS136" s="6"/>
      <c r="DCT136" s="6"/>
      <c r="DCU136" s="6"/>
      <c r="DCV136" s="6"/>
      <c r="DCW136" s="6"/>
      <c r="DCX136" s="6"/>
      <c r="DCY136" s="6"/>
      <c r="DCZ136" s="6"/>
      <c r="DDA136" s="6"/>
      <c r="DDB136" s="6"/>
      <c r="DDC136" s="6"/>
      <c r="DDD136" s="6"/>
      <c r="DDE136" s="6"/>
      <c r="DDF136" s="6"/>
      <c r="DDG136" s="6"/>
      <c r="DDH136" s="6"/>
      <c r="DDI136" s="6"/>
      <c r="DDJ136" s="6"/>
      <c r="DDK136" s="6"/>
      <c r="DDL136" s="6"/>
      <c r="DDM136" s="6"/>
      <c r="DDN136" s="6"/>
      <c r="DDO136" s="6"/>
      <c r="DDP136" s="6"/>
      <c r="DDQ136" s="6"/>
      <c r="DDR136" s="6"/>
      <c r="DDS136" s="6"/>
      <c r="DDT136" s="6"/>
      <c r="DDU136" s="6"/>
      <c r="DDV136" s="6"/>
      <c r="DDW136" s="6"/>
      <c r="DDX136" s="6"/>
      <c r="DDY136" s="6"/>
      <c r="DDZ136" s="6"/>
      <c r="DEA136" s="6"/>
      <c r="DEB136" s="6"/>
      <c r="DEC136" s="6"/>
      <c r="DED136" s="6"/>
      <c r="DEE136" s="6"/>
      <c r="DEF136" s="6"/>
      <c r="DEG136" s="6"/>
      <c r="DEH136" s="6"/>
      <c r="DEI136" s="6"/>
      <c r="DEJ136" s="6"/>
      <c r="DEK136" s="6"/>
      <c r="DEL136" s="6"/>
      <c r="DEM136" s="6"/>
      <c r="DEN136" s="6"/>
      <c r="DEO136" s="6"/>
      <c r="DEP136" s="6"/>
      <c r="DEQ136" s="6"/>
      <c r="DER136" s="6"/>
      <c r="DES136" s="6"/>
      <c r="DET136" s="6"/>
      <c r="DEU136" s="6"/>
      <c r="DEV136" s="6"/>
      <c r="DEW136" s="6"/>
      <c r="DEX136" s="6"/>
      <c r="DEY136" s="6"/>
      <c r="DEZ136" s="6"/>
      <c r="DFA136" s="6"/>
      <c r="DFB136" s="6"/>
      <c r="DFC136" s="6"/>
      <c r="DFD136" s="6"/>
      <c r="DFE136" s="6"/>
      <c r="DFF136" s="6"/>
      <c r="DFG136" s="6"/>
      <c r="DFH136" s="6"/>
      <c r="DFI136" s="6"/>
      <c r="DFJ136" s="6"/>
      <c r="DFK136" s="6"/>
      <c r="DFL136" s="6"/>
      <c r="DFM136" s="6"/>
      <c r="DFN136" s="6"/>
      <c r="DFO136" s="6"/>
      <c r="DFP136" s="6"/>
      <c r="DFQ136" s="6"/>
      <c r="DFR136" s="6"/>
      <c r="DFS136" s="6"/>
      <c r="DFT136" s="6"/>
      <c r="DFU136" s="6"/>
      <c r="DFV136" s="6"/>
      <c r="DFW136" s="6"/>
      <c r="DFX136" s="6"/>
      <c r="DFY136" s="6"/>
      <c r="DFZ136" s="6"/>
      <c r="DGA136" s="6"/>
      <c r="DGB136" s="6"/>
      <c r="DGC136" s="6"/>
      <c r="DGD136" s="6"/>
      <c r="DGE136" s="6"/>
      <c r="DGF136" s="6"/>
      <c r="DGG136" s="6"/>
      <c r="DGH136" s="6"/>
      <c r="DGI136" s="6"/>
      <c r="DGJ136" s="6"/>
      <c r="DGK136" s="6"/>
      <c r="DGL136" s="6"/>
      <c r="DGM136" s="6"/>
      <c r="DGN136" s="6"/>
      <c r="DGO136" s="6"/>
      <c r="DGP136" s="6"/>
      <c r="DGQ136" s="6"/>
      <c r="DGR136" s="6"/>
      <c r="DGS136" s="6"/>
      <c r="DGT136" s="6"/>
      <c r="DGU136" s="6"/>
      <c r="DGV136" s="6"/>
      <c r="DGW136" s="6"/>
      <c r="DGX136" s="6"/>
      <c r="DGY136" s="6"/>
      <c r="DGZ136" s="6"/>
      <c r="DHA136" s="6"/>
      <c r="DHB136" s="6"/>
      <c r="DHC136" s="6"/>
      <c r="DHD136" s="6"/>
      <c r="DHE136" s="6"/>
      <c r="DHF136" s="6"/>
      <c r="DHG136" s="6"/>
      <c r="DHH136" s="6"/>
      <c r="DHI136" s="6"/>
      <c r="DHJ136" s="6"/>
      <c r="DHK136" s="6"/>
      <c r="DHL136" s="6"/>
      <c r="DHM136" s="6"/>
      <c r="DHN136" s="6"/>
      <c r="DHO136" s="6"/>
      <c r="DHP136" s="6"/>
      <c r="DHQ136" s="6"/>
      <c r="DHR136" s="6"/>
      <c r="DHS136" s="6"/>
      <c r="DHT136" s="6"/>
      <c r="DHU136" s="6"/>
      <c r="DHV136" s="6"/>
      <c r="DHW136" s="6"/>
      <c r="DHX136" s="6"/>
      <c r="DHY136" s="6"/>
      <c r="DHZ136" s="6"/>
      <c r="DIA136" s="6"/>
      <c r="DIB136" s="6"/>
      <c r="DIC136" s="6"/>
      <c r="DID136" s="6"/>
      <c r="DIE136" s="6"/>
      <c r="DIF136" s="6"/>
      <c r="DIG136" s="6"/>
      <c r="DIH136" s="6"/>
      <c r="DII136" s="6"/>
      <c r="DIJ136" s="6"/>
      <c r="DIK136" s="6"/>
      <c r="DIL136" s="6"/>
      <c r="DIM136" s="6"/>
      <c r="DIN136" s="6"/>
      <c r="DIO136" s="6"/>
      <c r="DIP136" s="6"/>
      <c r="DIQ136" s="6"/>
      <c r="DIR136" s="6"/>
      <c r="DIS136" s="6"/>
      <c r="DIT136" s="6"/>
      <c r="DIU136" s="6"/>
      <c r="DIV136" s="6"/>
      <c r="DIW136" s="6"/>
      <c r="DIX136" s="6"/>
      <c r="DIY136" s="6"/>
      <c r="DIZ136" s="6"/>
      <c r="DJA136" s="6"/>
      <c r="DJB136" s="6"/>
      <c r="DJC136" s="6"/>
      <c r="DJD136" s="6"/>
      <c r="DJE136" s="6"/>
      <c r="DJF136" s="6"/>
      <c r="DJG136" s="6"/>
      <c r="DJH136" s="6"/>
      <c r="DJI136" s="6"/>
      <c r="DJJ136" s="6"/>
      <c r="DJK136" s="6"/>
      <c r="DJL136" s="6"/>
      <c r="DJM136" s="6"/>
      <c r="DJN136" s="6"/>
      <c r="DJO136" s="6"/>
      <c r="DJP136" s="6"/>
      <c r="DJQ136" s="6"/>
      <c r="DJR136" s="6"/>
      <c r="DJS136" s="6"/>
      <c r="DJT136" s="6"/>
      <c r="DJU136" s="6"/>
      <c r="DJV136" s="6"/>
      <c r="DJW136" s="6"/>
      <c r="DJX136" s="6"/>
      <c r="DJY136" s="6"/>
      <c r="DJZ136" s="6"/>
      <c r="DKA136" s="6"/>
      <c r="DKB136" s="6"/>
      <c r="DKC136" s="6"/>
      <c r="DKD136" s="6"/>
      <c r="DKE136" s="6"/>
      <c r="DKF136" s="6"/>
      <c r="DKG136" s="6"/>
      <c r="DKH136" s="6"/>
      <c r="DKI136" s="6"/>
      <c r="DKJ136" s="6"/>
      <c r="DKK136" s="6"/>
      <c r="DKL136" s="6"/>
      <c r="DKM136" s="6"/>
      <c r="DKN136" s="6"/>
      <c r="DKO136" s="6"/>
      <c r="DKP136" s="6"/>
      <c r="DKQ136" s="6"/>
      <c r="DKR136" s="6"/>
      <c r="DKS136" s="6"/>
      <c r="DKT136" s="6"/>
      <c r="DKU136" s="6"/>
      <c r="DKV136" s="6"/>
      <c r="DKW136" s="6"/>
      <c r="DKX136" s="6"/>
      <c r="DKY136" s="6"/>
      <c r="DKZ136" s="6"/>
      <c r="DLA136" s="6"/>
      <c r="DLB136" s="6"/>
      <c r="DLC136" s="6"/>
      <c r="DLD136" s="6"/>
      <c r="DLE136" s="6"/>
      <c r="DLF136" s="6"/>
      <c r="DLG136" s="6"/>
      <c r="DLH136" s="6"/>
      <c r="DLI136" s="6"/>
      <c r="DLJ136" s="6"/>
      <c r="DLK136" s="6"/>
      <c r="DLL136" s="6"/>
      <c r="DLM136" s="6"/>
      <c r="DLN136" s="6"/>
      <c r="DLO136" s="6"/>
      <c r="DLP136" s="6"/>
      <c r="DLQ136" s="6"/>
      <c r="DLR136" s="6"/>
      <c r="DLS136" s="6"/>
      <c r="DLT136" s="6"/>
      <c r="DLU136" s="6"/>
      <c r="DLV136" s="6"/>
      <c r="DLW136" s="6"/>
      <c r="DLX136" s="6"/>
      <c r="DLY136" s="6"/>
      <c r="DLZ136" s="6"/>
      <c r="DMA136" s="6"/>
      <c r="DMB136" s="6"/>
      <c r="DMC136" s="6"/>
      <c r="DMD136" s="6"/>
      <c r="DME136" s="6"/>
      <c r="DMF136" s="6"/>
      <c r="DMG136" s="6"/>
      <c r="DMH136" s="6"/>
      <c r="DMI136" s="6"/>
      <c r="DMJ136" s="6"/>
      <c r="DMK136" s="6"/>
      <c r="DML136" s="6"/>
      <c r="DMM136" s="6"/>
      <c r="DMN136" s="6"/>
      <c r="DMO136" s="6"/>
      <c r="DMP136" s="6"/>
      <c r="DMQ136" s="6"/>
      <c r="DMR136" s="6"/>
      <c r="DMS136" s="6"/>
      <c r="DMT136" s="6"/>
      <c r="DMU136" s="6"/>
      <c r="DMV136" s="6"/>
      <c r="DMW136" s="6"/>
      <c r="DMX136" s="6"/>
      <c r="DMY136" s="6"/>
      <c r="DMZ136" s="6"/>
      <c r="DNA136" s="6"/>
      <c r="DNB136" s="6"/>
      <c r="DNC136" s="6"/>
      <c r="DND136" s="6"/>
      <c r="DNE136" s="6"/>
      <c r="DNF136" s="6"/>
      <c r="DNG136" s="6"/>
      <c r="DNH136" s="6"/>
      <c r="DNI136" s="6"/>
      <c r="DNJ136" s="6"/>
      <c r="DNK136" s="6"/>
      <c r="DNL136" s="6"/>
      <c r="DNM136" s="6"/>
      <c r="DNN136" s="6"/>
      <c r="DNO136" s="6"/>
      <c r="DNP136" s="6"/>
      <c r="DNQ136" s="6"/>
      <c r="DNR136" s="6"/>
      <c r="DNS136" s="6"/>
      <c r="DNT136" s="6"/>
      <c r="DNU136" s="6"/>
      <c r="DNV136" s="6"/>
      <c r="DNW136" s="6"/>
      <c r="DNX136" s="6"/>
      <c r="DNY136" s="6"/>
      <c r="DNZ136" s="6"/>
      <c r="DOA136" s="6"/>
      <c r="DOB136" s="6"/>
      <c r="DOC136" s="6"/>
      <c r="DOD136" s="6"/>
      <c r="DOE136" s="6"/>
      <c r="DOF136" s="6"/>
      <c r="DOG136" s="6"/>
      <c r="DOH136" s="6"/>
      <c r="DOI136" s="6"/>
      <c r="DOJ136" s="6"/>
      <c r="DOK136" s="6"/>
      <c r="DOL136" s="6"/>
      <c r="DOM136" s="6"/>
      <c r="DON136" s="6"/>
      <c r="DOO136" s="6"/>
      <c r="DOP136" s="6"/>
      <c r="DOQ136" s="6"/>
      <c r="DOR136" s="6"/>
      <c r="DOS136" s="6"/>
      <c r="DOT136" s="6"/>
      <c r="DOU136" s="6"/>
      <c r="DOV136" s="6"/>
      <c r="DOW136" s="6"/>
      <c r="DOX136" s="6"/>
      <c r="DOY136" s="6"/>
      <c r="DOZ136" s="6"/>
      <c r="DPA136" s="6"/>
      <c r="DPB136" s="6"/>
      <c r="DPC136" s="6"/>
      <c r="DPD136" s="6"/>
      <c r="DPE136" s="6"/>
      <c r="DPF136" s="6"/>
      <c r="DPG136" s="6"/>
      <c r="DPH136" s="6"/>
      <c r="DPI136" s="6"/>
      <c r="DPJ136" s="6"/>
      <c r="DPK136" s="6"/>
      <c r="DPL136" s="6"/>
      <c r="DPM136" s="6"/>
      <c r="DPN136" s="6"/>
      <c r="DPO136" s="6"/>
      <c r="DPP136" s="6"/>
      <c r="DPQ136" s="6"/>
      <c r="DPR136" s="6"/>
      <c r="DPS136" s="6"/>
      <c r="DPT136" s="6"/>
      <c r="DPU136" s="6"/>
      <c r="DPV136" s="6"/>
      <c r="DPW136" s="6"/>
      <c r="DPX136" s="6"/>
      <c r="DPY136" s="6"/>
      <c r="DPZ136" s="6"/>
      <c r="DQA136" s="6"/>
      <c r="DQB136" s="6"/>
      <c r="DQC136" s="6"/>
      <c r="DQD136" s="6"/>
      <c r="DQE136" s="6"/>
      <c r="DQF136" s="6"/>
      <c r="DQG136" s="6"/>
      <c r="DQH136" s="6"/>
      <c r="DQI136" s="6"/>
      <c r="DQJ136" s="6"/>
      <c r="DQK136" s="6"/>
      <c r="DQL136" s="6"/>
      <c r="DQM136" s="6"/>
      <c r="DQN136" s="6"/>
      <c r="DQO136" s="6"/>
      <c r="DQP136" s="6"/>
      <c r="DQQ136" s="6"/>
      <c r="DQR136" s="6"/>
      <c r="DQS136" s="6"/>
      <c r="DQT136" s="6"/>
      <c r="DQU136" s="6"/>
      <c r="DQV136" s="6"/>
      <c r="DQW136" s="6"/>
      <c r="DQX136" s="6"/>
      <c r="DQY136" s="6"/>
      <c r="DQZ136" s="6"/>
      <c r="DRA136" s="6"/>
      <c r="DRB136" s="6"/>
      <c r="DRC136" s="6"/>
      <c r="DRD136" s="6"/>
      <c r="DRE136" s="6"/>
      <c r="DRF136" s="6"/>
      <c r="DRG136" s="6"/>
      <c r="DRH136" s="6"/>
      <c r="DRI136" s="6"/>
      <c r="DRJ136" s="6"/>
      <c r="DRK136" s="6"/>
      <c r="DRL136" s="6"/>
      <c r="DRM136" s="6"/>
      <c r="DRN136" s="6"/>
      <c r="DRO136" s="6"/>
      <c r="DRP136" s="6"/>
      <c r="DRQ136" s="6"/>
      <c r="DRR136" s="6"/>
      <c r="DRS136" s="6"/>
      <c r="DRT136" s="6"/>
      <c r="DRU136" s="6"/>
      <c r="DRV136" s="6"/>
      <c r="DRW136" s="6"/>
      <c r="DRX136" s="6"/>
      <c r="DRY136" s="6"/>
      <c r="DRZ136" s="6"/>
      <c r="DSA136" s="6"/>
      <c r="DSB136" s="6"/>
      <c r="DSC136" s="6"/>
      <c r="DSD136" s="6"/>
      <c r="DSE136" s="6"/>
      <c r="DSF136" s="6"/>
      <c r="DSG136" s="6"/>
      <c r="DSH136" s="6"/>
      <c r="DSI136" s="6"/>
      <c r="DSJ136" s="6"/>
      <c r="DSK136" s="6"/>
      <c r="DSL136" s="6"/>
      <c r="DSM136" s="6"/>
      <c r="DSN136" s="6"/>
      <c r="DSO136" s="6"/>
      <c r="DSP136" s="6"/>
      <c r="DSQ136" s="6"/>
      <c r="DSR136" s="6"/>
      <c r="DSS136" s="6"/>
      <c r="DST136" s="6"/>
      <c r="DSU136" s="6"/>
      <c r="DSV136" s="6"/>
      <c r="DSW136" s="6"/>
      <c r="DSX136" s="6"/>
      <c r="DSY136" s="6"/>
      <c r="DSZ136" s="6"/>
      <c r="DTA136" s="6"/>
      <c r="DTB136" s="6"/>
      <c r="DTC136" s="6"/>
      <c r="DTD136" s="6"/>
      <c r="DTE136" s="6"/>
      <c r="DTF136" s="6"/>
      <c r="DTG136" s="6"/>
      <c r="DTH136" s="6"/>
      <c r="DTI136" s="6"/>
      <c r="DTJ136" s="6"/>
      <c r="DTK136" s="6"/>
      <c r="DTL136" s="6"/>
      <c r="DTM136" s="6"/>
      <c r="DTN136" s="6"/>
      <c r="DTO136" s="6"/>
      <c r="DTP136" s="6"/>
      <c r="DTQ136" s="6"/>
      <c r="DTR136" s="6"/>
      <c r="DTS136" s="6"/>
      <c r="DTT136" s="6"/>
      <c r="DTU136" s="6"/>
      <c r="DTV136" s="6"/>
      <c r="DTW136" s="6"/>
      <c r="DTX136" s="6"/>
      <c r="DTY136" s="6"/>
      <c r="DTZ136" s="6"/>
      <c r="DUA136" s="6"/>
      <c r="DUB136" s="6"/>
      <c r="DUC136" s="6"/>
      <c r="DUD136" s="6"/>
      <c r="DUE136" s="6"/>
      <c r="DUF136" s="6"/>
      <c r="DUG136" s="6"/>
      <c r="DUH136" s="6"/>
      <c r="DUI136" s="6"/>
      <c r="DUJ136" s="6"/>
      <c r="DUK136" s="6"/>
      <c r="DUL136" s="6"/>
      <c r="DUM136" s="6"/>
      <c r="DUN136" s="6"/>
      <c r="DUO136" s="6"/>
      <c r="DUP136" s="6"/>
      <c r="DUQ136" s="6"/>
      <c r="DUR136" s="6"/>
      <c r="DUS136" s="6"/>
      <c r="DUT136" s="6"/>
      <c r="DUU136" s="6"/>
      <c r="DUV136" s="6"/>
      <c r="DUW136" s="6"/>
      <c r="DUX136" s="6"/>
      <c r="DUY136" s="6"/>
      <c r="DUZ136" s="6"/>
      <c r="DVA136" s="6"/>
      <c r="DVB136" s="6"/>
      <c r="DVC136" s="6"/>
      <c r="DVD136" s="6"/>
      <c r="DVE136" s="6"/>
      <c r="DVF136" s="6"/>
      <c r="DVG136" s="6"/>
      <c r="DVH136" s="6"/>
      <c r="DVI136" s="6"/>
      <c r="DVJ136" s="6"/>
      <c r="DVK136" s="6"/>
      <c r="DVL136" s="6"/>
      <c r="DVM136" s="6"/>
      <c r="DVN136" s="6"/>
      <c r="DVO136" s="6"/>
      <c r="DVP136" s="6"/>
      <c r="DVQ136" s="6"/>
      <c r="DVR136" s="6"/>
      <c r="DVS136" s="6"/>
      <c r="DVT136" s="6"/>
      <c r="DVU136" s="6"/>
      <c r="DVV136" s="6"/>
      <c r="DVW136" s="6"/>
      <c r="DVX136" s="6"/>
      <c r="DVY136" s="6"/>
      <c r="DVZ136" s="6"/>
      <c r="DWA136" s="6"/>
      <c r="DWB136" s="6"/>
      <c r="DWC136" s="6"/>
      <c r="DWD136" s="6"/>
      <c r="DWE136" s="6"/>
      <c r="DWF136" s="6"/>
      <c r="DWG136" s="6"/>
      <c r="DWH136" s="6"/>
      <c r="DWI136" s="6"/>
      <c r="DWJ136" s="6"/>
      <c r="DWK136" s="6"/>
      <c r="DWL136" s="6"/>
      <c r="DWM136" s="6"/>
      <c r="DWN136" s="6"/>
      <c r="DWO136" s="6"/>
      <c r="DWP136" s="6"/>
      <c r="DWQ136" s="6"/>
      <c r="DWR136" s="6"/>
      <c r="DWS136" s="6"/>
      <c r="DWT136" s="6"/>
      <c r="DWU136" s="6"/>
      <c r="DWV136" s="6"/>
      <c r="DWW136" s="6"/>
      <c r="DWX136" s="6"/>
      <c r="DWY136" s="6"/>
      <c r="DWZ136" s="6"/>
      <c r="DXA136" s="6"/>
      <c r="DXB136" s="6"/>
      <c r="DXC136" s="6"/>
      <c r="DXD136" s="6"/>
      <c r="DXE136" s="6"/>
      <c r="DXF136" s="6"/>
      <c r="DXG136" s="6"/>
      <c r="DXH136" s="6"/>
      <c r="DXI136" s="6"/>
      <c r="DXJ136" s="6"/>
      <c r="DXK136" s="6"/>
      <c r="DXL136" s="6"/>
      <c r="DXM136" s="6"/>
      <c r="DXN136" s="6"/>
      <c r="DXO136" s="6"/>
      <c r="DXP136" s="6"/>
      <c r="DXQ136" s="6"/>
      <c r="DXR136" s="6"/>
      <c r="DXS136" s="6"/>
      <c r="DXT136" s="6"/>
      <c r="DXU136" s="6"/>
      <c r="DXV136" s="6"/>
      <c r="DXW136" s="6"/>
      <c r="DXX136" s="6"/>
      <c r="DXY136" s="6"/>
      <c r="DXZ136" s="6"/>
      <c r="DYA136" s="6"/>
      <c r="DYB136" s="6"/>
      <c r="DYC136" s="6"/>
      <c r="DYD136" s="6"/>
      <c r="DYE136" s="6"/>
      <c r="DYF136" s="6"/>
      <c r="DYG136" s="6"/>
      <c r="DYH136" s="6"/>
      <c r="DYI136" s="6"/>
      <c r="DYJ136" s="6"/>
      <c r="DYK136" s="6"/>
      <c r="DYL136" s="6"/>
      <c r="DYM136" s="6"/>
      <c r="DYN136" s="6"/>
      <c r="DYO136" s="6"/>
      <c r="DYP136" s="6"/>
      <c r="DYQ136" s="6"/>
      <c r="DYR136" s="6"/>
      <c r="DYS136" s="6"/>
      <c r="DYT136" s="6"/>
      <c r="DYU136" s="6"/>
      <c r="DYV136" s="6"/>
      <c r="DYW136" s="6"/>
      <c r="DYX136" s="6"/>
      <c r="DYY136" s="6"/>
      <c r="DYZ136" s="6"/>
      <c r="DZA136" s="6"/>
      <c r="DZB136" s="6"/>
      <c r="DZC136" s="6"/>
      <c r="DZD136" s="6"/>
      <c r="DZE136" s="6"/>
      <c r="DZF136" s="6"/>
      <c r="DZG136" s="6"/>
      <c r="DZH136" s="6"/>
      <c r="DZI136" s="6"/>
      <c r="DZJ136" s="6"/>
      <c r="DZK136" s="6"/>
      <c r="DZL136" s="6"/>
      <c r="DZM136" s="6"/>
      <c r="DZN136" s="6"/>
      <c r="DZO136" s="6"/>
      <c r="DZP136" s="6"/>
      <c r="DZQ136" s="6"/>
      <c r="DZR136" s="6"/>
      <c r="DZS136" s="6"/>
      <c r="DZT136" s="6"/>
      <c r="DZU136" s="6"/>
      <c r="DZV136" s="6"/>
      <c r="DZW136" s="6"/>
      <c r="DZX136" s="6"/>
      <c r="DZY136" s="6"/>
      <c r="DZZ136" s="6"/>
      <c r="EAA136" s="6"/>
      <c r="EAB136" s="6"/>
      <c r="EAC136" s="6"/>
      <c r="EAD136" s="6"/>
      <c r="EAE136" s="6"/>
      <c r="EAF136" s="6"/>
      <c r="EAG136" s="6"/>
      <c r="EAH136" s="6"/>
      <c r="EAI136" s="6"/>
      <c r="EAJ136" s="6"/>
      <c r="EAK136" s="6"/>
      <c r="EAL136" s="6"/>
      <c r="EAM136" s="6"/>
      <c r="EAN136" s="6"/>
      <c r="EAO136" s="6"/>
      <c r="EAP136" s="6"/>
      <c r="EAQ136" s="6"/>
      <c r="EAR136" s="6"/>
      <c r="EAS136" s="6"/>
      <c r="EAT136" s="6"/>
      <c r="EAU136" s="6"/>
      <c r="EAV136" s="6"/>
      <c r="EAW136" s="6"/>
      <c r="EAX136" s="6"/>
      <c r="EAY136" s="6"/>
      <c r="EAZ136" s="6"/>
      <c r="EBA136" s="6"/>
      <c r="EBB136" s="6"/>
      <c r="EBC136" s="6"/>
      <c r="EBD136" s="6"/>
      <c r="EBE136" s="6"/>
      <c r="EBF136" s="6"/>
      <c r="EBG136" s="6"/>
      <c r="EBH136" s="6"/>
      <c r="EBI136" s="6"/>
      <c r="EBJ136" s="6"/>
      <c r="EBK136" s="6"/>
      <c r="EBL136" s="6"/>
      <c r="EBM136" s="6"/>
      <c r="EBN136" s="6"/>
      <c r="EBO136" s="6"/>
      <c r="EBP136" s="6"/>
      <c r="EBQ136" s="6"/>
      <c r="EBR136" s="6"/>
      <c r="EBS136" s="6"/>
      <c r="EBT136" s="6"/>
      <c r="EBU136" s="6"/>
      <c r="EBV136" s="6"/>
      <c r="EBW136" s="6"/>
      <c r="EBX136" s="6"/>
      <c r="EBY136" s="6"/>
      <c r="EBZ136" s="6"/>
      <c r="ECA136" s="6"/>
      <c r="ECB136" s="6"/>
      <c r="ECC136" s="6"/>
      <c r="ECD136" s="6"/>
      <c r="ECE136" s="6"/>
      <c r="ECF136" s="6"/>
      <c r="ECG136" s="6"/>
      <c r="ECH136" s="6"/>
      <c r="ECI136" s="6"/>
      <c r="ECJ136" s="6"/>
      <c r="ECK136" s="6"/>
      <c r="ECL136" s="6"/>
      <c r="ECM136" s="6"/>
      <c r="ECN136" s="6"/>
      <c r="ECO136" s="6"/>
      <c r="ECP136" s="6"/>
      <c r="ECQ136" s="6"/>
      <c r="ECR136" s="6"/>
      <c r="ECS136" s="6"/>
      <c r="ECT136" s="6"/>
      <c r="ECU136" s="6"/>
      <c r="ECV136" s="6"/>
      <c r="ECW136" s="6"/>
      <c r="ECX136" s="6"/>
      <c r="ECY136" s="6"/>
      <c r="ECZ136" s="6"/>
      <c r="EDA136" s="6"/>
      <c r="EDB136" s="6"/>
      <c r="EDC136" s="6"/>
      <c r="EDD136" s="6"/>
      <c r="EDE136" s="6"/>
      <c r="EDF136" s="6"/>
      <c r="EDG136" s="6"/>
      <c r="EDH136" s="6"/>
      <c r="EDI136" s="6"/>
      <c r="EDJ136" s="6"/>
      <c r="EDK136" s="6"/>
      <c r="EDL136" s="6"/>
      <c r="EDM136" s="6"/>
      <c r="EDN136" s="6"/>
      <c r="EDO136" s="6"/>
      <c r="EDP136" s="6"/>
      <c r="EDQ136" s="6"/>
      <c r="EDR136" s="6"/>
      <c r="EDS136" s="6"/>
      <c r="EDT136" s="6"/>
      <c r="EDU136" s="6"/>
      <c r="EDV136" s="6"/>
      <c r="EDW136" s="6"/>
      <c r="EDX136" s="6"/>
      <c r="EDY136" s="6"/>
      <c r="EDZ136" s="6"/>
      <c r="EEA136" s="6"/>
      <c r="EEB136" s="6"/>
      <c r="EEC136" s="6"/>
      <c r="EED136" s="6"/>
      <c r="EEE136" s="6"/>
      <c r="EEF136" s="6"/>
      <c r="EEG136" s="6"/>
      <c r="EEH136" s="6"/>
      <c r="EEI136" s="6"/>
      <c r="EEJ136" s="6"/>
      <c r="EEK136" s="6"/>
      <c r="EEL136" s="6"/>
      <c r="EEM136" s="6"/>
      <c r="EEN136" s="6"/>
      <c r="EEO136" s="6"/>
      <c r="EEP136" s="6"/>
      <c r="EEQ136" s="6"/>
      <c r="EER136" s="6"/>
      <c r="EES136" s="6"/>
      <c r="EET136" s="6"/>
      <c r="EEU136" s="6"/>
      <c r="EEV136" s="6"/>
      <c r="EEW136" s="6"/>
      <c r="EEX136" s="6"/>
      <c r="EEY136" s="6"/>
      <c r="EEZ136" s="6"/>
      <c r="EFA136" s="6"/>
      <c r="EFB136" s="6"/>
      <c r="EFC136" s="6"/>
      <c r="EFD136" s="6"/>
      <c r="EFE136" s="6"/>
      <c r="EFF136" s="6"/>
      <c r="EFG136" s="6"/>
      <c r="EFH136" s="6"/>
      <c r="EFI136" s="6"/>
      <c r="EFJ136" s="6"/>
      <c r="EFK136" s="6"/>
      <c r="EFL136" s="6"/>
      <c r="EFM136" s="6"/>
      <c r="EFN136" s="6"/>
      <c r="EFO136" s="6"/>
      <c r="EFP136" s="6"/>
      <c r="EFQ136" s="6"/>
      <c r="EFR136" s="6"/>
      <c r="EFS136" s="6"/>
      <c r="EFT136" s="6"/>
      <c r="EFU136" s="6"/>
      <c r="EFV136" s="6"/>
      <c r="EFW136" s="6"/>
      <c r="EFX136" s="6"/>
      <c r="EFY136" s="6"/>
      <c r="EFZ136" s="6"/>
      <c r="EGA136" s="6"/>
      <c r="EGB136" s="6"/>
      <c r="EGC136" s="6"/>
      <c r="EGD136" s="6"/>
      <c r="EGE136" s="6"/>
      <c r="EGF136" s="6"/>
      <c r="EGG136" s="6"/>
      <c r="EGH136" s="6"/>
      <c r="EGI136" s="6"/>
      <c r="EGJ136" s="6"/>
      <c r="EGK136" s="6"/>
      <c r="EGL136" s="6"/>
      <c r="EGM136" s="6"/>
      <c r="EGN136" s="6"/>
      <c r="EGO136" s="6"/>
      <c r="EGP136" s="6"/>
      <c r="EGQ136" s="6"/>
      <c r="EGR136" s="6"/>
      <c r="EGS136" s="6"/>
      <c r="EGT136" s="6"/>
      <c r="EGU136" s="6"/>
      <c r="EGV136" s="6"/>
      <c r="EGW136" s="6"/>
      <c r="EGX136" s="6"/>
      <c r="EGY136" s="6"/>
      <c r="EGZ136" s="6"/>
      <c r="EHA136" s="6"/>
      <c r="EHB136" s="6"/>
      <c r="EHC136" s="6"/>
      <c r="EHD136" s="6"/>
      <c r="EHE136" s="6"/>
      <c r="EHF136" s="6"/>
      <c r="EHG136" s="6"/>
      <c r="EHH136" s="6"/>
      <c r="EHI136" s="6"/>
      <c r="EHJ136" s="6"/>
      <c r="EHK136" s="6"/>
      <c r="EHL136" s="6"/>
      <c r="EHM136" s="6"/>
      <c r="EHN136" s="6"/>
      <c r="EHO136" s="6"/>
      <c r="EHP136" s="6"/>
      <c r="EHQ136" s="6"/>
      <c r="EHR136" s="6"/>
      <c r="EHS136" s="6"/>
      <c r="EHT136" s="6"/>
      <c r="EHU136" s="6"/>
      <c r="EHV136" s="6"/>
      <c r="EHW136" s="6"/>
      <c r="EHX136" s="6"/>
      <c r="EHY136" s="6"/>
      <c r="EHZ136" s="6"/>
      <c r="EIA136" s="6"/>
      <c r="EIB136" s="6"/>
      <c r="EIC136" s="6"/>
      <c r="EID136" s="6"/>
      <c r="EIE136" s="6"/>
      <c r="EIF136" s="6"/>
      <c r="EIG136" s="6"/>
      <c r="EIH136" s="6"/>
      <c r="EII136" s="6"/>
      <c r="EIJ136" s="6"/>
      <c r="EIK136" s="6"/>
      <c r="EIL136" s="6"/>
      <c r="EIM136" s="6"/>
      <c r="EIN136" s="6"/>
      <c r="EIO136" s="6"/>
      <c r="EIP136" s="6"/>
      <c r="EIQ136" s="6"/>
      <c r="EIR136" s="6"/>
      <c r="EIS136" s="6"/>
      <c r="EIT136" s="6"/>
      <c r="EIU136" s="6"/>
      <c r="EIV136" s="6"/>
      <c r="EIW136" s="6"/>
      <c r="EIX136" s="6"/>
      <c r="EIY136" s="6"/>
      <c r="EIZ136" s="6"/>
      <c r="EJA136" s="6"/>
      <c r="EJB136" s="6"/>
      <c r="EJC136" s="6"/>
      <c r="EJD136" s="6"/>
      <c r="EJE136" s="6"/>
      <c r="EJF136" s="6"/>
      <c r="EJG136" s="6"/>
      <c r="EJH136" s="6"/>
      <c r="EJI136" s="6"/>
      <c r="EJJ136" s="6"/>
      <c r="EJK136" s="6"/>
      <c r="EJL136" s="6"/>
      <c r="EJM136" s="6"/>
      <c r="EJN136" s="6"/>
      <c r="EJO136" s="6"/>
      <c r="EJP136" s="6"/>
      <c r="EJQ136" s="6"/>
      <c r="EJR136" s="6"/>
      <c r="EJS136" s="6"/>
      <c r="EJT136" s="6"/>
      <c r="EJU136" s="6"/>
      <c r="EJV136" s="6"/>
      <c r="EJW136" s="6"/>
      <c r="EJX136" s="6"/>
      <c r="EJY136" s="6"/>
      <c r="EJZ136" s="6"/>
      <c r="EKA136" s="6"/>
      <c r="EKB136" s="6"/>
      <c r="EKC136" s="6"/>
      <c r="EKD136" s="6"/>
      <c r="EKE136" s="6"/>
      <c r="EKF136" s="6"/>
      <c r="EKG136" s="6"/>
      <c r="EKH136" s="6"/>
      <c r="EKI136" s="6"/>
      <c r="EKJ136" s="6"/>
      <c r="EKK136" s="6"/>
      <c r="EKL136" s="6"/>
      <c r="EKM136" s="6"/>
      <c r="EKN136" s="6"/>
      <c r="EKO136" s="6"/>
      <c r="EKP136" s="6"/>
      <c r="EKQ136" s="6"/>
      <c r="EKR136" s="6"/>
      <c r="EKS136" s="6"/>
      <c r="EKT136" s="6"/>
      <c r="EKU136" s="6"/>
      <c r="EKV136" s="6"/>
      <c r="EKW136" s="6"/>
      <c r="EKX136" s="6"/>
      <c r="EKY136" s="6"/>
      <c r="EKZ136" s="6"/>
      <c r="ELA136" s="6"/>
      <c r="ELB136" s="6"/>
      <c r="ELC136" s="6"/>
      <c r="ELD136" s="6"/>
      <c r="ELE136" s="6"/>
      <c r="ELF136" s="6"/>
      <c r="ELG136" s="6"/>
      <c r="ELH136" s="6"/>
      <c r="ELI136" s="6"/>
      <c r="ELJ136" s="6"/>
      <c r="ELK136" s="6"/>
      <c r="ELL136" s="6"/>
      <c r="ELM136" s="6"/>
      <c r="ELN136" s="6"/>
      <c r="ELO136" s="6"/>
      <c r="ELP136" s="6"/>
      <c r="ELQ136" s="6"/>
      <c r="ELR136" s="6"/>
      <c r="ELS136" s="6"/>
      <c r="ELT136" s="6"/>
      <c r="ELU136" s="6"/>
      <c r="ELV136" s="6"/>
      <c r="ELW136" s="6"/>
      <c r="ELX136" s="6"/>
      <c r="ELY136" s="6"/>
      <c r="ELZ136" s="6"/>
      <c r="EMA136" s="6"/>
      <c r="EMB136" s="6"/>
      <c r="EMC136" s="6"/>
      <c r="EMD136" s="6"/>
      <c r="EME136" s="6"/>
      <c r="EMF136" s="6"/>
      <c r="EMG136" s="6"/>
      <c r="EMH136" s="6"/>
      <c r="EMI136" s="6"/>
      <c r="EMJ136" s="6"/>
      <c r="EMK136" s="6"/>
      <c r="EML136" s="6"/>
      <c r="EMM136" s="6"/>
      <c r="EMN136" s="6"/>
      <c r="EMO136" s="6"/>
      <c r="EMP136" s="6"/>
      <c r="EMQ136" s="6"/>
      <c r="EMR136" s="6"/>
      <c r="EMS136" s="6"/>
      <c r="EMT136" s="6"/>
      <c r="EMU136" s="6"/>
      <c r="EMV136" s="6"/>
      <c r="EMW136" s="6"/>
      <c r="EMX136" s="6"/>
      <c r="EMY136" s="6"/>
      <c r="EMZ136" s="6"/>
      <c r="ENA136" s="6"/>
      <c r="ENB136" s="6"/>
      <c r="ENC136" s="6"/>
      <c r="END136" s="6"/>
      <c r="ENE136" s="6"/>
      <c r="ENF136" s="6"/>
      <c r="ENG136" s="6"/>
      <c r="ENH136" s="6"/>
      <c r="ENI136" s="6"/>
      <c r="ENJ136" s="6"/>
      <c r="ENK136" s="6"/>
      <c r="ENL136" s="6"/>
      <c r="ENM136" s="6"/>
      <c r="ENN136" s="6"/>
      <c r="ENO136" s="6"/>
      <c r="ENP136" s="6"/>
      <c r="ENQ136" s="6"/>
      <c r="ENR136" s="6"/>
      <c r="ENS136" s="6"/>
      <c r="ENT136" s="6"/>
      <c r="ENU136" s="6"/>
      <c r="ENV136" s="6"/>
      <c r="ENW136" s="6"/>
      <c r="ENX136" s="6"/>
      <c r="ENY136" s="6"/>
      <c r="ENZ136" s="6"/>
      <c r="EOA136" s="6"/>
      <c r="EOB136" s="6"/>
      <c r="EOC136" s="6"/>
      <c r="EOD136" s="6"/>
      <c r="EOE136" s="6"/>
      <c r="EOF136" s="6"/>
      <c r="EOG136" s="6"/>
      <c r="EOH136" s="6"/>
      <c r="EOI136" s="6"/>
      <c r="EOJ136" s="6"/>
      <c r="EOK136" s="6"/>
      <c r="EOL136" s="6"/>
      <c r="EOM136" s="6"/>
      <c r="EON136" s="6"/>
      <c r="EOO136" s="6"/>
      <c r="EOP136" s="6"/>
      <c r="EOQ136" s="6"/>
      <c r="EOR136" s="6"/>
      <c r="EOS136" s="6"/>
      <c r="EOT136" s="6"/>
      <c r="EOU136" s="6"/>
      <c r="EOV136" s="6"/>
      <c r="EOW136" s="6"/>
      <c r="EOX136" s="6"/>
      <c r="EOY136" s="6"/>
      <c r="EOZ136" s="6"/>
      <c r="EPA136" s="6"/>
      <c r="EPB136" s="6"/>
      <c r="EPC136" s="6"/>
      <c r="EPD136" s="6"/>
      <c r="EPE136" s="6"/>
      <c r="EPF136" s="6"/>
      <c r="EPG136" s="6"/>
      <c r="EPH136" s="6"/>
      <c r="EPI136" s="6"/>
      <c r="EPJ136" s="6"/>
      <c r="EPK136" s="6"/>
      <c r="EPL136" s="6"/>
      <c r="EPM136" s="6"/>
      <c r="EPN136" s="6"/>
      <c r="EPO136" s="6"/>
      <c r="EPP136" s="6"/>
      <c r="EPQ136" s="6"/>
      <c r="EPR136" s="6"/>
      <c r="EPS136" s="6"/>
      <c r="EPT136" s="6"/>
      <c r="EPU136" s="6"/>
      <c r="EPV136" s="6"/>
      <c r="EPW136" s="6"/>
      <c r="EPX136" s="6"/>
      <c r="EPY136" s="6"/>
      <c r="EPZ136" s="6"/>
      <c r="EQA136" s="6"/>
      <c r="EQB136" s="6"/>
      <c r="EQC136" s="6"/>
      <c r="EQD136" s="6"/>
      <c r="EQE136" s="6"/>
      <c r="EQF136" s="6"/>
      <c r="EQG136" s="6"/>
      <c r="EQH136" s="6"/>
      <c r="EQI136" s="6"/>
      <c r="EQJ136" s="6"/>
      <c r="EQK136" s="6"/>
      <c r="EQL136" s="6"/>
      <c r="EQM136" s="6"/>
      <c r="EQN136" s="6"/>
      <c r="EQO136" s="6"/>
      <c r="EQP136" s="6"/>
      <c r="EQQ136" s="6"/>
      <c r="EQR136" s="6"/>
      <c r="EQS136" s="6"/>
      <c r="EQT136" s="6"/>
      <c r="EQU136" s="6"/>
      <c r="EQV136" s="6"/>
      <c r="EQW136" s="6"/>
      <c r="EQX136" s="6"/>
      <c r="EQY136" s="6"/>
      <c r="EQZ136" s="6"/>
      <c r="ERA136" s="6"/>
      <c r="ERB136" s="6"/>
      <c r="ERC136" s="6"/>
      <c r="ERD136" s="6"/>
      <c r="ERE136" s="6"/>
      <c r="ERF136" s="6"/>
      <c r="ERG136" s="6"/>
      <c r="ERH136" s="6"/>
      <c r="ERI136" s="6"/>
      <c r="ERJ136" s="6"/>
      <c r="ERK136" s="6"/>
      <c r="ERL136" s="6"/>
      <c r="ERM136" s="6"/>
      <c r="ERN136" s="6"/>
      <c r="ERO136" s="6"/>
      <c r="ERP136" s="6"/>
      <c r="ERQ136" s="6"/>
      <c r="ERR136" s="6"/>
      <c r="ERS136" s="6"/>
      <c r="ERT136" s="6"/>
      <c r="ERU136" s="6"/>
      <c r="ERV136" s="6"/>
      <c r="ERW136" s="6"/>
      <c r="ERX136" s="6"/>
      <c r="ERY136" s="6"/>
      <c r="ERZ136" s="6"/>
      <c r="ESA136" s="6"/>
      <c r="ESB136" s="6"/>
      <c r="ESC136" s="6"/>
      <c r="ESD136" s="6"/>
      <c r="ESE136" s="6"/>
      <c r="ESF136" s="6"/>
      <c r="ESG136" s="6"/>
      <c r="ESH136" s="6"/>
      <c r="ESI136" s="6"/>
      <c r="ESJ136" s="6"/>
      <c r="ESK136" s="6"/>
      <c r="ESL136" s="6"/>
      <c r="ESM136" s="6"/>
      <c r="ESN136" s="6"/>
      <c r="ESO136" s="6"/>
      <c r="ESP136" s="6"/>
      <c r="ESQ136" s="6"/>
      <c r="ESR136" s="6"/>
      <c r="ESS136" s="6"/>
      <c r="EST136" s="6"/>
      <c r="ESU136" s="6"/>
      <c r="ESV136" s="6"/>
      <c r="ESW136" s="6"/>
      <c r="ESX136" s="6"/>
      <c r="ESY136" s="6"/>
      <c r="ESZ136" s="6"/>
      <c r="ETA136" s="6"/>
      <c r="ETB136" s="6"/>
      <c r="ETC136" s="6"/>
      <c r="ETD136" s="6"/>
      <c r="ETE136" s="6"/>
      <c r="ETF136" s="6"/>
      <c r="ETG136" s="6"/>
      <c r="ETH136" s="6"/>
      <c r="ETI136" s="6"/>
      <c r="ETJ136" s="6"/>
      <c r="ETK136" s="6"/>
      <c r="ETL136" s="6"/>
      <c r="ETM136" s="6"/>
      <c r="ETN136" s="6"/>
      <c r="ETO136" s="6"/>
      <c r="ETP136" s="6"/>
      <c r="ETQ136" s="6"/>
      <c r="ETR136" s="6"/>
      <c r="ETS136" s="6"/>
      <c r="ETT136" s="6"/>
      <c r="ETU136" s="6"/>
      <c r="ETV136" s="6"/>
      <c r="ETW136" s="6"/>
      <c r="ETX136" s="6"/>
      <c r="ETY136" s="6"/>
      <c r="ETZ136" s="6"/>
      <c r="EUA136" s="6"/>
      <c r="EUB136" s="6"/>
      <c r="EUC136" s="6"/>
      <c r="EUD136" s="6"/>
      <c r="EUE136" s="6"/>
      <c r="EUF136" s="6"/>
      <c r="EUG136" s="6"/>
      <c r="EUH136" s="6"/>
      <c r="EUI136" s="6"/>
      <c r="EUJ136" s="6"/>
      <c r="EUK136" s="6"/>
      <c r="EUL136" s="6"/>
      <c r="EUM136" s="6"/>
      <c r="EUN136" s="6"/>
      <c r="EUO136" s="6"/>
      <c r="EUP136" s="6"/>
      <c r="EUQ136" s="6"/>
      <c r="EUR136" s="6"/>
      <c r="EUS136" s="6"/>
      <c r="EUT136" s="6"/>
      <c r="EUU136" s="6"/>
      <c r="EUV136" s="6"/>
      <c r="EUW136" s="6"/>
      <c r="EUX136" s="6"/>
      <c r="EUY136" s="6"/>
      <c r="EUZ136" s="6"/>
      <c r="EVA136" s="6"/>
      <c r="EVB136" s="6"/>
      <c r="EVC136" s="6"/>
      <c r="EVD136" s="6"/>
      <c r="EVE136" s="6"/>
      <c r="EVF136" s="6"/>
      <c r="EVG136" s="6"/>
      <c r="EVH136" s="6"/>
      <c r="EVI136" s="6"/>
      <c r="EVJ136" s="6"/>
      <c r="EVK136" s="6"/>
      <c r="EVL136" s="6"/>
      <c r="EVM136" s="6"/>
      <c r="EVN136" s="6"/>
      <c r="EVO136" s="6"/>
      <c r="EVP136" s="6"/>
      <c r="EVQ136" s="6"/>
      <c r="EVR136" s="6"/>
      <c r="EVS136" s="6"/>
      <c r="EVT136" s="6"/>
      <c r="EVU136" s="6"/>
      <c r="EVV136" s="6"/>
      <c r="EVW136" s="6"/>
      <c r="EVX136" s="6"/>
      <c r="EVY136" s="6"/>
      <c r="EVZ136" s="6"/>
      <c r="EWA136" s="6"/>
      <c r="EWB136" s="6"/>
      <c r="EWC136" s="6"/>
      <c r="EWD136" s="6"/>
      <c r="EWE136" s="6"/>
      <c r="EWF136" s="6"/>
      <c r="EWG136" s="6"/>
      <c r="EWH136" s="6"/>
      <c r="EWI136" s="6"/>
      <c r="EWJ136" s="6"/>
      <c r="EWK136" s="6"/>
      <c r="EWL136" s="6"/>
      <c r="EWM136" s="6"/>
      <c r="EWN136" s="6"/>
      <c r="EWO136" s="6"/>
      <c r="EWP136" s="6"/>
      <c r="EWQ136" s="6"/>
      <c r="EWR136" s="6"/>
      <c r="EWS136" s="6"/>
      <c r="EWT136" s="6"/>
      <c r="EWU136" s="6"/>
      <c r="EWV136" s="6"/>
      <c r="EWW136" s="6"/>
      <c r="EWX136" s="6"/>
      <c r="EWY136" s="6"/>
      <c r="EWZ136" s="6"/>
      <c r="EXA136" s="6"/>
      <c r="EXB136" s="6"/>
      <c r="EXC136" s="6"/>
      <c r="EXD136" s="6"/>
      <c r="EXE136" s="6"/>
      <c r="EXF136" s="6"/>
      <c r="EXG136" s="6"/>
      <c r="EXH136" s="6"/>
      <c r="EXI136" s="6"/>
      <c r="EXJ136" s="6"/>
      <c r="EXK136" s="6"/>
      <c r="EXL136" s="6"/>
      <c r="EXM136" s="6"/>
      <c r="EXN136" s="6"/>
      <c r="EXO136" s="6"/>
      <c r="EXP136" s="6"/>
      <c r="EXQ136" s="6"/>
      <c r="EXR136" s="6"/>
      <c r="EXS136" s="6"/>
      <c r="EXT136" s="6"/>
      <c r="EXU136" s="6"/>
      <c r="EXV136" s="6"/>
      <c r="EXW136" s="6"/>
      <c r="EXX136" s="6"/>
      <c r="EXY136" s="6"/>
      <c r="EXZ136" s="6"/>
      <c r="EYA136" s="6"/>
      <c r="EYB136" s="6"/>
      <c r="EYC136" s="6"/>
      <c r="EYD136" s="6"/>
      <c r="EYE136" s="6"/>
      <c r="EYF136" s="6"/>
      <c r="EYG136" s="6"/>
      <c r="EYH136" s="6"/>
      <c r="EYI136" s="6"/>
      <c r="EYJ136" s="6"/>
      <c r="EYK136" s="6"/>
      <c r="EYL136" s="6"/>
      <c r="EYM136" s="6"/>
      <c r="EYN136" s="6"/>
      <c r="EYO136" s="6"/>
      <c r="EYP136" s="6"/>
      <c r="EYQ136" s="6"/>
      <c r="EYR136" s="6"/>
      <c r="EYS136" s="6"/>
      <c r="EYT136" s="6"/>
      <c r="EYU136" s="6"/>
      <c r="EYV136" s="6"/>
      <c r="EYW136" s="6"/>
      <c r="EYX136" s="6"/>
      <c r="EYY136" s="6"/>
      <c r="EYZ136" s="6"/>
      <c r="EZA136" s="6"/>
      <c r="EZB136" s="6"/>
      <c r="EZC136" s="6"/>
      <c r="EZD136" s="6"/>
      <c r="EZE136" s="6"/>
      <c r="EZF136" s="6"/>
      <c r="EZG136" s="6"/>
      <c r="EZH136" s="6"/>
      <c r="EZI136" s="6"/>
      <c r="EZJ136" s="6"/>
      <c r="EZK136" s="6"/>
      <c r="EZL136" s="6"/>
      <c r="EZM136" s="6"/>
      <c r="EZN136" s="6"/>
      <c r="EZO136" s="6"/>
      <c r="EZP136" s="6"/>
      <c r="EZQ136" s="6"/>
      <c r="EZR136" s="6"/>
      <c r="EZS136" s="6"/>
      <c r="EZT136" s="6"/>
      <c r="EZU136" s="6"/>
      <c r="EZV136" s="6"/>
      <c r="EZW136" s="6"/>
      <c r="EZX136" s="6"/>
      <c r="EZY136" s="6"/>
      <c r="EZZ136" s="6"/>
      <c r="FAA136" s="6"/>
      <c r="FAB136" s="6"/>
      <c r="FAC136" s="6"/>
      <c r="FAD136" s="6"/>
      <c r="FAE136" s="6"/>
      <c r="FAF136" s="6"/>
      <c r="FAG136" s="6"/>
      <c r="FAH136" s="6"/>
      <c r="FAI136" s="6"/>
      <c r="FAJ136" s="6"/>
      <c r="FAK136" s="6"/>
      <c r="FAL136" s="6"/>
      <c r="FAM136" s="6"/>
      <c r="FAN136" s="6"/>
      <c r="FAO136" s="6"/>
      <c r="FAP136" s="6"/>
      <c r="FAQ136" s="6"/>
      <c r="FAR136" s="6"/>
      <c r="FAS136" s="6"/>
      <c r="FAT136" s="6"/>
      <c r="FAU136" s="6"/>
      <c r="FAV136" s="6"/>
      <c r="FAW136" s="6"/>
      <c r="FAX136" s="6"/>
      <c r="FAY136" s="6"/>
      <c r="FAZ136" s="6"/>
      <c r="FBA136" s="6"/>
      <c r="FBB136" s="6"/>
      <c r="FBC136" s="6"/>
      <c r="FBD136" s="6"/>
      <c r="FBE136" s="6"/>
      <c r="FBF136" s="6"/>
      <c r="FBG136" s="6"/>
      <c r="FBH136" s="6"/>
      <c r="FBI136" s="6"/>
      <c r="FBJ136" s="6"/>
      <c r="FBK136" s="6"/>
      <c r="FBL136" s="6"/>
      <c r="FBM136" s="6"/>
      <c r="FBN136" s="6"/>
      <c r="FBO136" s="6"/>
      <c r="FBP136" s="6"/>
      <c r="FBQ136" s="6"/>
      <c r="FBR136" s="6"/>
      <c r="FBS136" s="6"/>
      <c r="FBT136" s="6"/>
      <c r="FBU136" s="6"/>
      <c r="FBV136" s="6"/>
      <c r="FBW136" s="6"/>
      <c r="FBX136" s="6"/>
      <c r="FBY136" s="6"/>
      <c r="FBZ136" s="6"/>
      <c r="FCA136" s="6"/>
      <c r="FCB136" s="6"/>
      <c r="FCC136" s="6"/>
      <c r="FCD136" s="6"/>
      <c r="FCE136" s="6"/>
      <c r="FCF136" s="6"/>
      <c r="FCG136" s="6"/>
      <c r="FCH136" s="6"/>
      <c r="FCI136" s="6"/>
      <c r="FCJ136" s="6"/>
      <c r="FCK136" s="6"/>
      <c r="FCL136" s="6"/>
      <c r="FCM136" s="6"/>
      <c r="FCN136" s="6"/>
      <c r="FCO136" s="6"/>
      <c r="FCP136" s="6"/>
      <c r="FCQ136" s="6"/>
      <c r="FCR136" s="6"/>
      <c r="FCS136" s="6"/>
      <c r="FCT136" s="6"/>
      <c r="FCU136" s="6"/>
      <c r="FCV136" s="6"/>
      <c r="FCW136" s="6"/>
      <c r="FCX136" s="6"/>
      <c r="FCY136" s="6"/>
      <c r="FCZ136" s="6"/>
      <c r="FDA136" s="6"/>
      <c r="FDB136" s="6"/>
      <c r="FDC136" s="6"/>
      <c r="FDD136" s="6"/>
      <c r="FDE136" s="6"/>
      <c r="FDF136" s="6"/>
      <c r="FDG136" s="6"/>
      <c r="FDH136" s="6"/>
      <c r="FDI136" s="6"/>
      <c r="FDJ136" s="6"/>
      <c r="FDK136" s="6"/>
      <c r="FDL136" s="6"/>
      <c r="FDM136" s="6"/>
      <c r="FDN136" s="6"/>
      <c r="FDO136" s="6"/>
      <c r="FDP136" s="6"/>
      <c r="FDQ136" s="6"/>
      <c r="FDR136" s="6"/>
      <c r="FDS136" s="6"/>
      <c r="FDT136" s="6"/>
      <c r="FDU136" s="6"/>
      <c r="FDV136" s="6"/>
      <c r="FDW136" s="6"/>
      <c r="FDX136" s="6"/>
      <c r="FDY136" s="6"/>
      <c r="FDZ136" s="6"/>
      <c r="FEA136" s="6"/>
      <c r="FEB136" s="6"/>
      <c r="FEC136" s="6"/>
      <c r="FED136" s="6"/>
      <c r="FEE136" s="6"/>
      <c r="FEF136" s="6"/>
      <c r="FEG136" s="6"/>
      <c r="FEH136" s="6"/>
      <c r="FEI136" s="6"/>
      <c r="FEJ136" s="6"/>
      <c r="FEK136" s="6"/>
      <c r="FEL136" s="6"/>
      <c r="FEM136" s="6"/>
      <c r="FEN136" s="6"/>
      <c r="FEO136" s="6"/>
      <c r="FEP136" s="6"/>
      <c r="FEQ136" s="6"/>
      <c r="FER136" s="6"/>
      <c r="FES136" s="6"/>
      <c r="FET136" s="6"/>
      <c r="FEU136" s="6"/>
      <c r="FEV136" s="6"/>
      <c r="FEW136" s="6"/>
      <c r="FEX136" s="6"/>
      <c r="FEY136" s="6"/>
      <c r="FEZ136" s="6"/>
      <c r="FFA136" s="6"/>
      <c r="FFB136" s="6"/>
      <c r="FFC136" s="6"/>
      <c r="FFD136" s="6"/>
      <c r="FFE136" s="6"/>
      <c r="FFF136" s="6"/>
      <c r="FFG136" s="6"/>
      <c r="FFH136" s="6"/>
      <c r="FFI136" s="6"/>
      <c r="FFJ136" s="6"/>
      <c r="FFK136" s="6"/>
      <c r="FFL136" s="6"/>
      <c r="FFM136" s="6"/>
      <c r="FFN136" s="6"/>
      <c r="FFO136" s="6"/>
      <c r="FFP136" s="6"/>
      <c r="FFQ136" s="6"/>
      <c r="FFR136" s="6"/>
      <c r="FFS136" s="6"/>
      <c r="FFT136" s="6"/>
      <c r="FFU136" s="6"/>
      <c r="FFV136" s="6"/>
      <c r="FFW136" s="6"/>
      <c r="FFX136" s="6"/>
      <c r="FFY136" s="6"/>
      <c r="FFZ136" s="6"/>
      <c r="FGA136" s="6"/>
      <c r="FGB136" s="6"/>
      <c r="FGC136" s="6"/>
      <c r="FGD136" s="6"/>
      <c r="FGE136" s="6"/>
      <c r="FGF136" s="6"/>
      <c r="FGG136" s="6"/>
      <c r="FGH136" s="6"/>
      <c r="FGI136" s="6"/>
      <c r="FGJ136" s="6"/>
      <c r="FGK136" s="6"/>
      <c r="FGL136" s="6"/>
      <c r="FGM136" s="6"/>
      <c r="FGN136" s="6"/>
      <c r="FGO136" s="6"/>
      <c r="FGP136" s="6"/>
      <c r="FGQ136" s="6"/>
      <c r="FGR136" s="6"/>
      <c r="FGS136" s="6"/>
      <c r="FGT136" s="6"/>
      <c r="FGU136" s="6"/>
      <c r="FGV136" s="6"/>
      <c r="FGW136" s="6"/>
      <c r="FGX136" s="6"/>
      <c r="FGY136" s="6"/>
      <c r="FGZ136" s="6"/>
      <c r="FHA136" s="6"/>
      <c r="FHB136" s="6"/>
      <c r="FHC136" s="6"/>
      <c r="FHD136" s="6"/>
      <c r="FHE136" s="6"/>
      <c r="FHF136" s="6"/>
      <c r="FHG136" s="6"/>
      <c r="FHH136" s="6"/>
      <c r="FHI136" s="6"/>
      <c r="FHJ136" s="6"/>
      <c r="FHK136" s="6"/>
      <c r="FHL136" s="6"/>
      <c r="FHM136" s="6"/>
      <c r="FHN136" s="6"/>
      <c r="FHO136" s="6"/>
      <c r="FHP136" s="6"/>
      <c r="FHQ136" s="6"/>
      <c r="FHR136" s="6"/>
      <c r="FHS136" s="6"/>
      <c r="FHT136" s="6"/>
      <c r="FHU136" s="6"/>
      <c r="FHV136" s="6"/>
      <c r="FHW136" s="6"/>
      <c r="FHX136" s="6"/>
      <c r="FHY136" s="6"/>
      <c r="FHZ136" s="6"/>
      <c r="FIA136" s="6"/>
      <c r="FIB136" s="6"/>
      <c r="FIC136" s="6"/>
      <c r="FID136" s="6"/>
      <c r="FIE136" s="6"/>
      <c r="FIF136" s="6"/>
      <c r="FIG136" s="6"/>
      <c r="FIH136" s="6"/>
      <c r="FII136" s="6"/>
      <c r="FIJ136" s="6"/>
      <c r="FIK136" s="6"/>
      <c r="FIL136" s="6"/>
      <c r="FIM136" s="6"/>
      <c r="FIN136" s="6"/>
      <c r="FIO136" s="6"/>
      <c r="FIP136" s="6"/>
      <c r="FIQ136" s="6"/>
      <c r="FIR136" s="6"/>
      <c r="FIS136" s="6"/>
      <c r="FIT136" s="6"/>
      <c r="FIU136" s="6"/>
      <c r="FIV136" s="6"/>
      <c r="FIW136" s="6"/>
      <c r="FIX136" s="6"/>
      <c r="FIY136" s="6"/>
      <c r="FIZ136" s="6"/>
      <c r="FJA136" s="6"/>
      <c r="FJB136" s="6"/>
      <c r="FJC136" s="6"/>
      <c r="FJD136" s="6"/>
      <c r="FJE136" s="6"/>
      <c r="FJF136" s="6"/>
      <c r="FJG136" s="6"/>
      <c r="FJH136" s="6"/>
      <c r="FJI136" s="6"/>
      <c r="FJJ136" s="6"/>
      <c r="FJK136" s="6"/>
      <c r="FJL136" s="6"/>
      <c r="FJM136" s="6"/>
      <c r="FJN136" s="6"/>
      <c r="FJO136" s="6"/>
      <c r="FJP136" s="6"/>
      <c r="FJQ136" s="6"/>
      <c r="FJR136" s="6"/>
      <c r="FJS136" s="6"/>
      <c r="FJT136" s="6"/>
      <c r="FJU136" s="6"/>
      <c r="FJV136" s="6"/>
      <c r="FJW136" s="6"/>
      <c r="FJX136" s="6"/>
      <c r="FJY136" s="6"/>
      <c r="FJZ136" s="6"/>
      <c r="FKA136" s="6"/>
      <c r="FKB136" s="6"/>
      <c r="FKC136" s="6"/>
      <c r="FKD136" s="6"/>
      <c r="FKE136" s="6"/>
      <c r="FKF136" s="6"/>
      <c r="FKG136" s="6"/>
      <c r="FKH136" s="6"/>
      <c r="FKI136" s="6"/>
      <c r="FKJ136" s="6"/>
      <c r="FKK136" s="6"/>
      <c r="FKL136" s="6"/>
      <c r="FKM136" s="6"/>
      <c r="FKN136" s="6"/>
      <c r="FKO136" s="6"/>
      <c r="FKP136" s="6"/>
      <c r="FKQ136" s="6"/>
      <c r="FKR136" s="6"/>
      <c r="FKS136" s="6"/>
      <c r="FKT136" s="6"/>
      <c r="FKU136" s="6"/>
      <c r="FKV136" s="6"/>
      <c r="FKW136" s="6"/>
      <c r="FKX136" s="6"/>
      <c r="FKY136" s="6"/>
      <c r="FKZ136" s="6"/>
      <c r="FLA136" s="6"/>
      <c r="FLB136" s="6"/>
      <c r="FLC136" s="6"/>
      <c r="FLD136" s="6"/>
      <c r="FLE136" s="6"/>
      <c r="FLF136" s="6"/>
      <c r="FLG136" s="6"/>
      <c r="FLH136" s="6"/>
      <c r="FLI136" s="6"/>
      <c r="FLJ136" s="6"/>
      <c r="FLK136" s="6"/>
      <c r="FLL136" s="6"/>
      <c r="FLM136" s="6"/>
      <c r="FLN136" s="6"/>
      <c r="FLO136" s="6"/>
      <c r="FLP136" s="6"/>
      <c r="FLQ136" s="6"/>
      <c r="FLR136" s="6"/>
      <c r="FLS136" s="6"/>
      <c r="FLT136" s="6"/>
      <c r="FLU136" s="6"/>
      <c r="FLV136" s="6"/>
      <c r="FLW136" s="6"/>
      <c r="FLX136" s="6"/>
      <c r="FLY136" s="6"/>
      <c r="FLZ136" s="6"/>
      <c r="FMA136" s="6"/>
      <c r="FMB136" s="6"/>
      <c r="FMC136" s="6"/>
      <c r="FMD136" s="6"/>
      <c r="FME136" s="6"/>
      <c r="FMF136" s="6"/>
      <c r="FMG136" s="6"/>
      <c r="FMH136" s="6"/>
      <c r="FMI136" s="6"/>
      <c r="FMJ136" s="6"/>
      <c r="FMK136" s="6"/>
      <c r="FML136" s="6"/>
      <c r="FMM136" s="6"/>
      <c r="FMN136" s="6"/>
      <c r="FMO136" s="6"/>
      <c r="FMP136" s="6"/>
      <c r="FMQ136" s="6"/>
      <c r="FMR136" s="6"/>
      <c r="FMS136" s="6"/>
      <c r="FMT136" s="6"/>
      <c r="FMU136" s="6"/>
      <c r="FMV136" s="6"/>
      <c r="FMW136" s="6"/>
      <c r="FMX136" s="6"/>
      <c r="FMY136" s="6"/>
      <c r="FMZ136" s="6"/>
      <c r="FNA136" s="6"/>
      <c r="FNB136" s="6"/>
      <c r="FNC136" s="6"/>
      <c r="FND136" s="6"/>
      <c r="FNE136" s="6"/>
      <c r="FNF136" s="6"/>
      <c r="FNG136" s="6"/>
      <c r="FNH136" s="6"/>
      <c r="FNI136" s="6"/>
      <c r="FNJ136" s="6"/>
      <c r="FNK136" s="6"/>
      <c r="FNL136" s="6"/>
      <c r="FNM136" s="6"/>
      <c r="FNN136" s="6"/>
      <c r="FNO136" s="6"/>
      <c r="FNP136" s="6"/>
      <c r="FNQ136" s="6"/>
      <c r="FNR136" s="6"/>
      <c r="FNS136" s="6"/>
      <c r="FNT136" s="6"/>
      <c r="FNU136" s="6"/>
      <c r="FNV136" s="6"/>
      <c r="FNW136" s="6"/>
      <c r="FNX136" s="6"/>
      <c r="FNY136" s="6"/>
      <c r="FNZ136" s="6"/>
      <c r="FOA136" s="6"/>
      <c r="FOB136" s="6"/>
      <c r="FOC136" s="6"/>
      <c r="FOD136" s="6"/>
      <c r="FOE136" s="6"/>
      <c r="FOF136" s="6"/>
      <c r="FOG136" s="6"/>
      <c r="FOH136" s="6"/>
      <c r="FOI136" s="6"/>
      <c r="FOJ136" s="6"/>
      <c r="FOK136" s="6"/>
      <c r="FOL136" s="6"/>
      <c r="FOM136" s="6"/>
      <c r="FON136" s="6"/>
      <c r="FOO136" s="6"/>
      <c r="FOP136" s="6"/>
      <c r="FOQ136" s="6"/>
      <c r="FOR136" s="6"/>
      <c r="FOS136" s="6"/>
      <c r="FOT136" s="6"/>
      <c r="FOU136" s="6"/>
      <c r="FOV136" s="6"/>
      <c r="FOW136" s="6"/>
      <c r="FOX136" s="6"/>
      <c r="FOY136" s="6"/>
      <c r="FOZ136" s="6"/>
      <c r="FPA136" s="6"/>
      <c r="FPB136" s="6"/>
      <c r="FPC136" s="6"/>
      <c r="FPD136" s="6"/>
      <c r="FPE136" s="6"/>
      <c r="FPF136" s="6"/>
      <c r="FPG136" s="6"/>
      <c r="FPH136" s="6"/>
      <c r="FPI136" s="6"/>
      <c r="FPJ136" s="6"/>
      <c r="FPK136" s="6"/>
      <c r="FPL136" s="6"/>
      <c r="FPM136" s="6"/>
      <c r="FPN136" s="6"/>
      <c r="FPO136" s="6"/>
      <c r="FPP136" s="6"/>
      <c r="FPQ136" s="6"/>
      <c r="FPR136" s="6"/>
      <c r="FPS136" s="6"/>
      <c r="FPT136" s="6"/>
      <c r="FPU136" s="6"/>
      <c r="FPV136" s="6"/>
      <c r="FPW136" s="6"/>
      <c r="FPX136" s="6"/>
      <c r="FPY136" s="6"/>
      <c r="FPZ136" s="6"/>
      <c r="FQA136" s="6"/>
      <c r="FQB136" s="6"/>
      <c r="FQC136" s="6"/>
      <c r="FQD136" s="6"/>
      <c r="FQE136" s="6"/>
      <c r="FQF136" s="6"/>
      <c r="FQG136" s="6"/>
      <c r="FQH136" s="6"/>
      <c r="FQI136" s="6"/>
      <c r="FQJ136" s="6"/>
      <c r="FQK136" s="6"/>
      <c r="FQL136" s="6"/>
      <c r="FQM136" s="6"/>
      <c r="FQN136" s="6"/>
      <c r="FQO136" s="6"/>
      <c r="FQP136" s="6"/>
      <c r="FQQ136" s="6"/>
      <c r="FQR136" s="6"/>
      <c r="FQS136" s="6"/>
      <c r="FQT136" s="6"/>
      <c r="FQU136" s="6"/>
      <c r="FQV136" s="6"/>
      <c r="FQW136" s="6"/>
      <c r="FQX136" s="6"/>
      <c r="FQY136" s="6"/>
      <c r="FQZ136" s="6"/>
      <c r="FRA136" s="6"/>
      <c r="FRB136" s="6"/>
      <c r="FRC136" s="6"/>
      <c r="FRD136" s="6"/>
      <c r="FRE136" s="6"/>
      <c r="FRF136" s="6"/>
      <c r="FRG136" s="6"/>
      <c r="FRH136" s="6"/>
      <c r="FRI136" s="6"/>
      <c r="FRJ136" s="6"/>
      <c r="FRK136" s="6"/>
      <c r="FRL136" s="6"/>
      <c r="FRM136" s="6"/>
      <c r="FRN136" s="6"/>
      <c r="FRO136" s="6"/>
      <c r="FRP136" s="6"/>
      <c r="FRQ136" s="6"/>
      <c r="FRR136" s="6"/>
      <c r="FRS136" s="6"/>
      <c r="FRT136" s="6"/>
      <c r="FRU136" s="6"/>
      <c r="FRV136" s="6"/>
      <c r="FRW136" s="6"/>
      <c r="FRX136" s="6"/>
      <c r="FRY136" s="6"/>
      <c r="FRZ136" s="6"/>
      <c r="FSA136" s="6"/>
      <c r="FSB136" s="6"/>
      <c r="FSC136" s="6"/>
      <c r="FSD136" s="6"/>
      <c r="FSE136" s="6"/>
      <c r="FSF136" s="6"/>
      <c r="FSG136" s="6"/>
      <c r="FSH136" s="6"/>
      <c r="FSI136" s="6"/>
      <c r="FSJ136" s="6"/>
      <c r="FSK136" s="6"/>
      <c r="FSL136" s="6"/>
      <c r="FSM136" s="6"/>
      <c r="FSN136" s="6"/>
      <c r="FSO136" s="6"/>
      <c r="FSP136" s="6"/>
      <c r="FSQ136" s="6"/>
      <c r="FSR136" s="6"/>
      <c r="FSS136" s="6"/>
      <c r="FST136" s="6"/>
      <c r="FSU136" s="6"/>
      <c r="FSV136" s="6"/>
      <c r="FSW136" s="6"/>
      <c r="FSX136" s="6"/>
      <c r="FSY136" s="6"/>
      <c r="FSZ136" s="6"/>
      <c r="FTA136" s="6"/>
      <c r="FTB136" s="6"/>
      <c r="FTC136" s="6"/>
      <c r="FTD136" s="6"/>
      <c r="FTE136" s="6"/>
      <c r="FTF136" s="6"/>
      <c r="FTG136" s="6"/>
      <c r="FTH136" s="6"/>
      <c r="FTI136" s="6"/>
      <c r="FTJ136" s="6"/>
      <c r="FTK136" s="6"/>
      <c r="FTL136" s="6"/>
      <c r="FTM136" s="6"/>
      <c r="FTN136" s="6"/>
      <c r="FTO136" s="6"/>
      <c r="FTP136" s="6"/>
      <c r="FTQ136" s="6"/>
      <c r="FTR136" s="6"/>
      <c r="FTS136" s="6"/>
      <c r="FTT136" s="6"/>
      <c r="FTU136" s="6"/>
      <c r="FTV136" s="6"/>
      <c r="FTW136" s="6"/>
      <c r="FTX136" s="6"/>
      <c r="FTY136" s="6"/>
      <c r="FTZ136" s="6"/>
      <c r="FUA136" s="6"/>
      <c r="FUB136" s="6"/>
      <c r="FUC136" s="6"/>
      <c r="FUD136" s="6"/>
      <c r="FUE136" s="6"/>
      <c r="FUF136" s="6"/>
      <c r="FUG136" s="6"/>
      <c r="FUH136" s="6"/>
      <c r="FUI136" s="6"/>
      <c r="FUJ136" s="6"/>
      <c r="FUK136" s="6"/>
      <c r="FUL136" s="6"/>
      <c r="FUM136" s="6"/>
      <c r="FUN136" s="6"/>
      <c r="FUO136" s="6"/>
      <c r="FUP136" s="6"/>
      <c r="FUQ136" s="6"/>
      <c r="FUR136" s="6"/>
      <c r="FUS136" s="6"/>
      <c r="FUT136" s="6"/>
      <c r="FUU136" s="6"/>
      <c r="FUV136" s="6"/>
      <c r="FUW136" s="6"/>
      <c r="FUX136" s="6"/>
      <c r="FUY136" s="6"/>
      <c r="FUZ136" s="6"/>
      <c r="FVA136" s="6"/>
      <c r="FVB136" s="6"/>
      <c r="FVC136" s="6"/>
      <c r="FVD136" s="6"/>
      <c r="FVE136" s="6"/>
      <c r="FVF136" s="6"/>
      <c r="FVG136" s="6"/>
      <c r="FVH136" s="6"/>
      <c r="FVI136" s="6"/>
      <c r="FVJ136" s="6"/>
      <c r="FVK136" s="6"/>
      <c r="FVL136" s="6"/>
      <c r="FVM136" s="6"/>
      <c r="FVN136" s="6"/>
      <c r="FVO136" s="6"/>
      <c r="FVP136" s="6"/>
      <c r="FVQ136" s="6"/>
      <c r="FVR136" s="6"/>
      <c r="FVS136" s="6"/>
      <c r="FVT136" s="6"/>
      <c r="FVU136" s="6"/>
      <c r="FVV136" s="6"/>
      <c r="FVW136" s="6"/>
      <c r="FVX136" s="6"/>
      <c r="FVY136" s="6"/>
      <c r="FVZ136" s="6"/>
      <c r="FWA136" s="6"/>
      <c r="FWB136" s="6"/>
      <c r="FWC136" s="6"/>
      <c r="FWD136" s="6"/>
      <c r="FWE136" s="6"/>
      <c r="FWF136" s="6"/>
      <c r="FWG136" s="6"/>
      <c r="FWH136" s="6"/>
      <c r="FWI136" s="6"/>
      <c r="FWJ136" s="6"/>
      <c r="FWK136" s="6"/>
      <c r="FWL136" s="6"/>
      <c r="FWM136" s="6"/>
      <c r="FWN136" s="6"/>
      <c r="FWO136" s="6"/>
      <c r="FWP136" s="6"/>
      <c r="FWQ136" s="6"/>
      <c r="FWR136" s="6"/>
      <c r="FWS136" s="6"/>
      <c r="FWT136" s="6"/>
      <c r="FWU136" s="6"/>
      <c r="FWV136" s="6"/>
      <c r="FWW136" s="6"/>
      <c r="FWX136" s="6"/>
      <c r="FWY136" s="6"/>
      <c r="FWZ136" s="6"/>
      <c r="FXA136" s="6"/>
      <c r="FXB136" s="6"/>
      <c r="FXC136" s="6"/>
      <c r="FXD136" s="6"/>
      <c r="FXE136" s="6"/>
      <c r="FXF136" s="6"/>
      <c r="FXG136" s="6"/>
      <c r="FXH136" s="6"/>
      <c r="FXI136" s="6"/>
      <c r="FXJ136" s="6"/>
      <c r="FXK136" s="6"/>
      <c r="FXL136" s="6"/>
      <c r="FXM136" s="6"/>
      <c r="FXN136" s="6"/>
      <c r="FXO136" s="6"/>
      <c r="FXP136" s="6"/>
      <c r="FXQ136" s="6"/>
      <c r="FXR136" s="6"/>
      <c r="FXS136" s="6"/>
      <c r="FXT136" s="6"/>
      <c r="FXU136" s="6"/>
      <c r="FXV136" s="6"/>
      <c r="FXW136" s="6"/>
      <c r="FXX136" s="6"/>
      <c r="FXY136" s="6"/>
      <c r="FXZ136" s="6"/>
      <c r="FYA136" s="6"/>
      <c r="FYB136" s="6"/>
      <c r="FYC136" s="6"/>
      <c r="FYD136" s="6"/>
      <c r="FYE136" s="6"/>
      <c r="FYF136" s="6"/>
      <c r="FYG136" s="6"/>
      <c r="FYH136" s="6"/>
      <c r="FYI136" s="6"/>
      <c r="FYJ136" s="6"/>
      <c r="FYK136" s="6"/>
      <c r="FYL136" s="6"/>
      <c r="FYM136" s="6"/>
      <c r="FYN136" s="6"/>
      <c r="FYO136" s="6"/>
      <c r="FYP136" s="6"/>
      <c r="FYQ136" s="6"/>
      <c r="FYR136" s="6"/>
      <c r="FYS136" s="6"/>
      <c r="FYT136" s="6"/>
      <c r="FYU136" s="6"/>
      <c r="FYV136" s="6"/>
      <c r="FYW136" s="6"/>
      <c r="FYX136" s="6"/>
      <c r="FYY136" s="6"/>
      <c r="FYZ136" s="6"/>
      <c r="FZA136" s="6"/>
      <c r="FZB136" s="6"/>
      <c r="FZC136" s="6"/>
      <c r="FZD136" s="6"/>
      <c r="FZE136" s="6"/>
      <c r="FZF136" s="6"/>
      <c r="FZG136" s="6"/>
      <c r="FZH136" s="6"/>
      <c r="FZI136" s="6"/>
      <c r="FZJ136" s="6"/>
      <c r="FZK136" s="6"/>
      <c r="FZL136" s="6"/>
      <c r="FZM136" s="6"/>
      <c r="FZN136" s="6"/>
      <c r="FZO136" s="6"/>
      <c r="FZP136" s="6"/>
      <c r="FZQ136" s="6"/>
      <c r="FZR136" s="6"/>
      <c r="FZS136" s="6"/>
      <c r="FZT136" s="6"/>
      <c r="FZU136" s="6"/>
      <c r="FZV136" s="6"/>
      <c r="FZW136" s="6"/>
      <c r="FZX136" s="6"/>
      <c r="FZY136" s="6"/>
      <c r="FZZ136" s="6"/>
      <c r="GAA136" s="6"/>
      <c r="GAB136" s="6"/>
      <c r="GAC136" s="6"/>
      <c r="GAD136" s="6"/>
      <c r="GAE136" s="6"/>
      <c r="GAF136" s="6"/>
      <c r="GAG136" s="6"/>
      <c r="GAH136" s="6"/>
      <c r="GAI136" s="6"/>
      <c r="GAJ136" s="6"/>
      <c r="GAK136" s="6"/>
      <c r="GAL136" s="6"/>
      <c r="GAM136" s="6"/>
      <c r="GAN136" s="6"/>
      <c r="GAO136" s="6"/>
      <c r="GAP136" s="6"/>
      <c r="GAQ136" s="6"/>
      <c r="GAR136" s="6"/>
      <c r="GAS136" s="6"/>
      <c r="GAT136" s="6"/>
      <c r="GAU136" s="6"/>
      <c r="GAV136" s="6"/>
      <c r="GAW136" s="6"/>
      <c r="GAX136" s="6"/>
      <c r="GAY136" s="6"/>
      <c r="GAZ136" s="6"/>
      <c r="GBA136" s="6"/>
      <c r="GBB136" s="6"/>
      <c r="GBC136" s="6"/>
      <c r="GBD136" s="6"/>
      <c r="GBE136" s="6"/>
      <c r="GBF136" s="6"/>
      <c r="GBG136" s="6"/>
      <c r="GBH136" s="6"/>
      <c r="GBI136" s="6"/>
      <c r="GBJ136" s="6"/>
      <c r="GBK136" s="6"/>
      <c r="GBL136" s="6"/>
      <c r="GBM136" s="6"/>
      <c r="GBN136" s="6"/>
      <c r="GBO136" s="6"/>
      <c r="GBP136" s="6"/>
      <c r="GBQ136" s="6"/>
      <c r="GBR136" s="6"/>
      <c r="GBS136" s="6"/>
      <c r="GBT136" s="6"/>
      <c r="GBU136" s="6"/>
      <c r="GBV136" s="6"/>
      <c r="GBW136" s="6"/>
      <c r="GBX136" s="6"/>
      <c r="GBY136" s="6"/>
      <c r="GBZ136" s="6"/>
      <c r="GCA136" s="6"/>
      <c r="GCB136" s="6"/>
      <c r="GCC136" s="6"/>
      <c r="GCD136" s="6"/>
      <c r="GCE136" s="6"/>
      <c r="GCF136" s="6"/>
      <c r="GCG136" s="6"/>
      <c r="GCH136" s="6"/>
      <c r="GCI136" s="6"/>
      <c r="GCJ136" s="6"/>
      <c r="GCK136" s="6"/>
      <c r="GCL136" s="6"/>
      <c r="GCM136" s="6"/>
      <c r="GCN136" s="6"/>
      <c r="GCO136" s="6"/>
      <c r="GCP136" s="6"/>
      <c r="GCQ136" s="6"/>
      <c r="GCR136" s="6"/>
      <c r="GCS136" s="6"/>
      <c r="GCT136" s="6"/>
      <c r="GCU136" s="6"/>
      <c r="GCV136" s="6"/>
      <c r="GCW136" s="6"/>
      <c r="GCX136" s="6"/>
      <c r="GCY136" s="6"/>
      <c r="GCZ136" s="6"/>
      <c r="GDA136" s="6"/>
      <c r="GDB136" s="6"/>
      <c r="GDC136" s="6"/>
      <c r="GDD136" s="6"/>
      <c r="GDE136" s="6"/>
      <c r="GDF136" s="6"/>
      <c r="GDG136" s="6"/>
      <c r="GDH136" s="6"/>
      <c r="GDI136" s="6"/>
      <c r="GDJ136" s="6"/>
      <c r="GDK136" s="6"/>
      <c r="GDL136" s="6"/>
      <c r="GDM136" s="6"/>
      <c r="GDN136" s="6"/>
      <c r="GDO136" s="6"/>
      <c r="GDP136" s="6"/>
      <c r="GDQ136" s="6"/>
      <c r="GDR136" s="6"/>
      <c r="GDS136" s="6"/>
      <c r="GDT136" s="6"/>
      <c r="GDU136" s="6"/>
      <c r="GDV136" s="6"/>
      <c r="GDW136" s="6"/>
      <c r="GDX136" s="6"/>
      <c r="GDY136" s="6"/>
      <c r="GDZ136" s="6"/>
      <c r="GEA136" s="6"/>
      <c r="GEB136" s="6"/>
      <c r="GEC136" s="6"/>
      <c r="GED136" s="6"/>
      <c r="GEE136" s="6"/>
      <c r="GEF136" s="6"/>
      <c r="GEG136" s="6"/>
      <c r="GEH136" s="6"/>
      <c r="GEI136" s="6"/>
      <c r="GEJ136" s="6"/>
      <c r="GEK136" s="6"/>
      <c r="GEL136" s="6"/>
      <c r="GEM136" s="6"/>
      <c r="GEN136" s="6"/>
      <c r="GEO136" s="6"/>
      <c r="GEP136" s="6"/>
      <c r="GEQ136" s="6"/>
      <c r="GER136" s="6"/>
      <c r="GES136" s="6"/>
      <c r="GET136" s="6"/>
      <c r="GEU136" s="6"/>
      <c r="GEV136" s="6"/>
      <c r="GEW136" s="6"/>
      <c r="GEX136" s="6"/>
      <c r="GEY136" s="6"/>
      <c r="GEZ136" s="6"/>
      <c r="GFA136" s="6"/>
      <c r="GFB136" s="6"/>
      <c r="GFC136" s="6"/>
      <c r="GFD136" s="6"/>
      <c r="GFE136" s="6"/>
      <c r="GFF136" s="6"/>
      <c r="GFG136" s="6"/>
      <c r="GFH136" s="6"/>
      <c r="GFI136" s="6"/>
      <c r="GFJ136" s="6"/>
      <c r="GFK136" s="6"/>
      <c r="GFL136" s="6"/>
      <c r="GFM136" s="6"/>
      <c r="GFN136" s="6"/>
      <c r="GFO136" s="6"/>
      <c r="GFP136" s="6"/>
      <c r="GFQ136" s="6"/>
      <c r="GFR136" s="6"/>
      <c r="GFS136" s="6"/>
      <c r="GFT136" s="6"/>
      <c r="GFU136" s="6"/>
      <c r="GFV136" s="6"/>
      <c r="GFW136" s="6"/>
      <c r="GFX136" s="6"/>
      <c r="GFY136" s="6"/>
      <c r="GFZ136" s="6"/>
      <c r="GGA136" s="6"/>
      <c r="GGB136" s="6"/>
      <c r="GGC136" s="6"/>
      <c r="GGD136" s="6"/>
      <c r="GGE136" s="6"/>
      <c r="GGF136" s="6"/>
      <c r="GGG136" s="6"/>
      <c r="GGH136" s="6"/>
      <c r="GGI136" s="6"/>
      <c r="GGJ136" s="6"/>
      <c r="GGK136" s="6"/>
      <c r="GGL136" s="6"/>
      <c r="GGM136" s="6"/>
      <c r="GGN136" s="6"/>
      <c r="GGO136" s="6"/>
      <c r="GGP136" s="6"/>
      <c r="GGQ136" s="6"/>
      <c r="GGR136" s="6"/>
      <c r="GGS136" s="6"/>
      <c r="GGT136" s="6"/>
      <c r="GGU136" s="6"/>
      <c r="GGV136" s="6"/>
      <c r="GGW136" s="6"/>
      <c r="GGX136" s="6"/>
      <c r="GGY136" s="6"/>
      <c r="GGZ136" s="6"/>
      <c r="GHA136" s="6"/>
      <c r="GHB136" s="6"/>
      <c r="GHC136" s="6"/>
      <c r="GHD136" s="6"/>
      <c r="GHE136" s="6"/>
      <c r="GHF136" s="6"/>
      <c r="GHG136" s="6"/>
      <c r="GHH136" s="6"/>
      <c r="GHI136" s="6"/>
      <c r="GHJ136" s="6"/>
      <c r="GHK136" s="6"/>
      <c r="GHL136" s="6"/>
      <c r="GHM136" s="6"/>
      <c r="GHN136" s="6"/>
      <c r="GHO136" s="6"/>
      <c r="GHP136" s="6"/>
      <c r="GHQ136" s="6"/>
      <c r="GHR136" s="6"/>
      <c r="GHS136" s="6"/>
      <c r="GHT136" s="6"/>
      <c r="GHU136" s="6"/>
      <c r="GHV136" s="6"/>
      <c r="GHW136" s="6"/>
      <c r="GHX136" s="6"/>
      <c r="GHY136" s="6"/>
      <c r="GHZ136" s="6"/>
      <c r="GIA136" s="6"/>
      <c r="GIB136" s="6"/>
      <c r="GIC136" s="6"/>
      <c r="GID136" s="6"/>
      <c r="GIE136" s="6"/>
      <c r="GIF136" s="6"/>
      <c r="GIG136" s="6"/>
      <c r="GIH136" s="6"/>
      <c r="GII136" s="6"/>
      <c r="GIJ136" s="6"/>
      <c r="GIK136" s="6"/>
      <c r="GIL136" s="6"/>
      <c r="GIM136" s="6"/>
      <c r="GIN136" s="6"/>
      <c r="GIO136" s="6"/>
      <c r="GIP136" s="6"/>
      <c r="GIQ136" s="6"/>
      <c r="GIR136" s="6"/>
      <c r="GIS136" s="6"/>
      <c r="GIT136" s="6"/>
      <c r="GIU136" s="6"/>
      <c r="GIV136" s="6"/>
      <c r="GIW136" s="6"/>
      <c r="GIX136" s="6"/>
      <c r="GIY136" s="6"/>
      <c r="GIZ136" s="6"/>
      <c r="GJA136" s="6"/>
      <c r="GJB136" s="6"/>
      <c r="GJC136" s="6"/>
      <c r="GJD136" s="6"/>
      <c r="GJE136" s="6"/>
      <c r="GJF136" s="6"/>
      <c r="GJG136" s="6"/>
      <c r="GJH136" s="6"/>
      <c r="GJI136" s="6"/>
      <c r="GJJ136" s="6"/>
      <c r="GJK136" s="6"/>
      <c r="GJL136" s="6"/>
      <c r="GJM136" s="6"/>
      <c r="GJN136" s="6"/>
      <c r="GJO136" s="6"/>
      <c r="GJP136" s="6"/>
      <c r="GJQ136" s="6"/>
      <c r="GJR136" s="6"/>
      <c r="GJS136" s="6"/>
      <c r="GJT136" s="6"/>
      <c r="GJU136" s="6"/>
      <c r="GJV136" s="6"/>
      <c r="GJW136" s="6"/>
      <c r="GJX136" s="6"/>
      <c r="GJY136" s="6"/>
      <c r="GJZ136" s="6"/>
      <c r="GKA136" s="6"/>
      <c r="GKB136" s="6"/>
      <c r="GKC136" s="6"/>
      <c r="GKD136" s="6"/>
      <c r="GKE136" s="6"/>
      <c r="GKF136" s="6"/>
      <c r="GKG136" s="6"/>
      <c r="GKH136" s="6"/>
      <c r="GKI136" s="6"/>
      <c r="GKJ136" s="6"/>
      <c r="GKK136" s="6"/>
      <c r="GKL136" s="6"/>
      <c r="GKM136" s="6"/>
      <c r="GKN136" s="6"/>
      <c r="GKO136" s="6"/>
      <c r="GKP136" s="6"/>
      <c r="GKQ136" s="6"/>
      <c r="GKR136" s="6"/>
      <c r="GKS136" s="6"/>
      <c r="GKT136" s="6"/>
      <c r="GKU136" s="6"/>
      <c r="GKV136" s="6"/>
      <c r="GKW136" s="6"/>
      <c r="GKX136" s="6"/>
      <c r="GKY136" s="6"/>
      <c r="GKZ136" s="6"/>
      <c r="GLA136" s="6"/>
      <c r="GLB136" s="6"/>
      <c r="GLC136" s="6"/>
      <c r="GLD136" s="6"/>
      <c r="GLE136" s="6"/>
      <c r="GLF136" s="6"/>
      <c r="GLG136" s="6"/>
      <c r="GLH136" s="6"/>
      <c r="GLI136" s="6"/>
      <c r="GLJ136" s="6"/>
      <c r="GLK136" s="6"/>
      <c r="GLL136" s="6"/>
      <c r="GLM136" s="6"/>
      <c r="GLN136" s="6"/>
      <c r="GLO136" s="6"/>
      <c r="GLP136" s="6"/>
      <c r="GLQ136" s="6"/>
      <c r="GLR136" s="6"/>
      <c r="GLS136" s="6"/>
      <c r="GLT136" s="6"/>
      <c r="GLU136" s="6"/>
      <c r="GLV136" s="6"/>
      <c r="GLW136" s="6"/>
      <c r="GLX136" s="6"/>
      <c r="GLY136" s="6"/>
      <c r="GLZ136" s="6"/>
      <c r="GMA136" s="6"/>
      <c r="GMB136" s="6"/>
      <c r="GMC136" s="6"/>
      <c r="GMD136" s="6"/>
      <c r="GME136" s="6"/>
      <c r="GMF136" s="6"/>
      <c r="GMG136" s="6"/>
      <c r="GMH136" s="6"/>
      <c r="GMI136" s="6"/>
      <c r="GMJ136" s="6"/>
      <c r="GMK136" s="6"/>
      <c r="GML136" s="6"/>
      <c r="GMM136" s="6"/>
      <c r="GMN136" s="6"/>
      <c r="GMO136" s="6"/>
      <c r="GMP136" s="6"/>
      <c r="GMQ136" s="6"/>
      <c r="GMR136" s="6"/>
      <c r="GMS136" s="6"/>
      <c r="GMT136" s="6"/>
      <c r="GMU136" s="6"/>
      <c r="GMV136" s="6"/>
      <c r="GMW136" s="6"/>
      <c r="GMX136" s="6"/>
      <c r="GMY136" s="6"/>
      <c r="GMZ136" s="6"/>
      <c r="GNA136" s="6"/>
      <c r="GNB136" s="6"/>
      <c r="GNC136" s="6"/>
      <c r="GND136" s="6"/>
      <c r="GNE136" s="6"/>
      <c r="GNF136" s="6"/>
      <c r="GNG136" s="6"/>
      <c r="GNH136" s="6"/>
      <c r="GNI136" s="6"/>
      <c r="GNJ136" s="6"/>
      <c r="GNK136" s="6"/>
      <c r="GNL136" s="6"/>
      <c r="GNM136" s="6"/>
      <c r="GNN136" s="6"/>
      <c r="GNO136" s="6"/>
      <c r="GNP136" s="6"/>
      <c r="GNQ136" s="6"/>
      <c r="GNR136" s="6"/>
      <c r="GNS136" s="6"/>
      <c r="GNT136" s="6"/>
      <c r="GNU136" s="6"/>
      <c r="GNV136" s="6"/>
      <c r="GNW136" s="6"/>
      <c r="GNX136" s="6"/>
      <c r="GNY136" s="6"/>
      <c r="GNZ136" s="6"/>
      <c r="GOA136" s="6"/>
      <c r="GOB136" s="6"/>
      <c r="GOC136" s="6"/>
      <c r="GOD136" s="6"/>
      <c r="GOE136" s="6"/>
      <c r="GOF136" s="6"/>
      <c r="GOG136" s="6"/>
      <c r="GOH136" s="6"/>
      <c r="GOI136" s="6"/>
      <c r="GOJ136" s="6"/>
      <c r="GOK136" s="6"/>
      <c r="GOL136" s="6"/>
      <c r="GOM136" s="6"/>
      <c r="GON136" s="6"/>
      <c r="GOO136" s="6"/>
      <c r="GOP136" s="6"/>
      <c r="GOQ136" s="6"/>
      <c r="GOR136" s="6"/>
      <c r="GOS136" s="6"/>
      <c r="GOT136" s="6"/>
      <c r="GOU136" s="6"/>
      <c r="GOV136" s="6"/>
      <c r="GOW136" s="6"/>
      <c r="GOX136" s="6"/>
      <c r="GOY136" s="6"/>
      <c r="GOZ136" s="6"/>
      <c r="GPA136" s="6"/>
      <c r="GPB136" s="6"/>
      <c r="GPC136" s="6"/>
      <c r="GPD136" s="6"/>
      <c r="GPE136" s="6"/>
      <c r="GPF136" s="6"/>
      <c r="GPG136" s="6"/>
      <c r="GPH136" s="6"/>
      <c r="GPI136" s="6"/>
      <c r="GPJ136" s="6"/>
      <c r="GPK136" s="6"/>
      <c r="GPL136" s="6"/>
      <c r="GPM136" s="6"/>
      <c r="GPN136" s="6"/>
      <c r="GPO136" s="6"/>
      <c r="GPP136" s="6"/>
      <c r="GPQ136" s="6"/>
      <c r="GPR136" s="6"/>
      <c r="GPS136" s="6"/>
      <c r="GPT136" s="6"/>
      <c r="GPU136" s="6"/>
      <c r="GPV136" s="6"/>
      <c r="GPW136" s="6"/>
      <c r="GPX136" s="6"/>
      <c r="GPY136" s="6"/>
      <c r="GPZ136" s="6"/>
      <c r="GQA136" s="6"/>
      <c r="GQB136" s="6"/>
      <c r="GQC136" s="6"/>
      <c r="GQD136" s="6"/>
      <c r="GQE136" s="6"/>
      <c r="GQF136" s="6"/>
      <c r="GQG136" s="6"/>
      <c r="GQH136" s="6"/>
      <c r="GQI136" s="6"/>
      <c r="GQJ136" s="6"/>
      <c r="GQK136" s="6"/>
      <c r="GQL136" s="6"/>
      <c r="GQM136" s="6"/>
      <c r="GQN136" s="6"/>
      <c r="GQO136" s="6"/>
      <c r="GQP136" s="6"/>
      <c r="GQQ136" s="6"/>
      <c r="GQR136" s="6"/>
      <c r="GQS136" s="6"/>
      <c r="GQT136" s="6"/>
      <c r="GQU136" s="6"/>
      <c r="GQV136" s="6"/>
      <c r="GQW136" s="6"/>
      <c r="GQX136" s="6"/>
      <c r="GQY136" s="6"/>
      <c r="GQZ136" s="6"/>
      <c r="GRA136" s="6"/>
      <c r="GRB136" s="6"/>
      <c r="GRC136" s="6"/>
      <c r="GRD136" s="6"/>
      <c r="GRE136" s="6"/>
      <c r="GRF136" s="6"/>
      <c r="GRG136" s="6"/>
      <c r="GRH136" s="6"/>
      <c r="GRI136" s="6"/>
      <c r="GRJ136" s="6"/>
      <c r="GRK136" s="6"/>
      <c r="GRL136" s="6"/>
      <c r="GRM136" s="6"/>
      <c r="GRN136" s="6"/>
      <c r="GRO136" s="6"/>
      <c r="GRP136" s="6"/>
      <c r="GRQ136" s="6"/>
      <c r="GRR136" s="6"/>
      <c r="GRS136" s="6"/>
      <c r="GRT136" s="6"/>
      <c r="GRU136" s="6"/>
      <c r="GRV136" s="6"/>
      <c r="GRW136" s="6"/>
      <c r="GRX136" s="6"/>
      <c r="GRY136" s="6"/>
      <c r="GRZ136" s="6"/>
      <c r="GSA136" s="6"/>
      <c r="GSB136" s="6"/>
      <c r="GSC136" s="6"/>
      <c r="GSD136" s="6"/>
      <c r="GSE136" s="6"/>
      <c r="GSF136" s="6"/>
      <c r="GSG136" s="6"/>
      <c r="GSH136" s="6"/>
      <c r="GSI136" s="6"/>
      <c r="GSJ136" s="6"/>
      <c r="GSK136" s="6"/>
      <c r="GSL136" s="6"/>
      <c r="GSM136" s="6"/>
      <c r="GSN136" s="6"/>
      <c r="GSO136" s="6"/>
      <c r="GSP136" s="6"/>
      <c r="GSQ136" s="6"/>
      <c r="GSR136" s="6"/>
      <c r="GSS136" s="6"/>
      <c r="GST136" s="6"/>
      <c r="GSU136" s="6"/>
      <c r="GSV136" s="6"/>
      <c r="GSW136" s="6"/>
      <c r="GSX136" s="6"/>
      <c r="GSY136" s="6"/>
      <c r="GSZ136" s="6"/>
      <c r="GTA136" s="6"/>
      <c r="GTB136" s="6"/>
      <c r="GTC136" s="6"/>
      <c r="GTD136" s="6"/>
      <c r="GTE136" s="6"/>
      <c r="GTF136" s="6"/>
      <c r="GTG136" s="6"/>
      <c r="GTH136" s="6"/>
      <c r="GTI136" s="6"/>
      <c r="GTJ136" s="6"/>
      <c r="GTK136" s="6"/>
      <c r="GTL136" s="6"/>
      <c r="GTM136" s="6"/>
      <c r="GTN136" s="6"/>
      <c r="GTO136" s="6"/>
      <c r="GTP136" s="6"/>
      <c r="GTQ136" s="6"/>
      <c r="GTR136" s="6"/>
      <c r="GTS136" s="6"/>
      <c r="GTT136" s="6"/>
      <c r="GTU136" s="6"/>
      <c r="GTV136" s="6"/>
      <c r="GTW136" s="6"/>
      <c r="GTX136" s="6"/>
      <c r="GTY136" s="6"/>
      <c r="GTZ136" s="6"/>
      <c r="GUA136" s="6"/>
      <c r="GUB136" s="6"/>
      <c r="GUC136" s="6"/>
      <c r="GUD136" s="6"/>
      <c r="GUE136" s="6"/>
      <c r="GUF136" s="6"/>
      <c r="GUG136" s="6"/>
      <c r="GUH136" s="6"/>
      <c r="GUI136" s="6"/>
      <c r="GUJ136" s="6"/>
      <c r="GUK136" s="6"/>
      <c r="GUL136" s="6"/>
      <c r="GUM136" s="6"/>
      <c r="GUN136" s="6"/>
      <c r="GUO136" s="6"/>
      <c r="GUP136" s="6"/>
      <c r="GUQ136" s="6"/>
      <c r="GUR136" s="6"/>
      <c r="GUS136" s="6"/>
      <c r="GUT136" s="6"/>
      <c r="GUU136" s="6"/>
      <c r="GUV136" s="6"/>
      <c r="GUW136" s="6"/>
      <c r="GUX136" s="6"/>
      <c r="GUY136" s="6"/>
      <c r="GUZ136" s="6"/>
      <c r="GVA136" s="6"/>
      <c r="GVB136" s="6"/>
      <c r="GVC136" s="6"/>
      <c r="GVD136" s="6"/>
      <c r="GVE136" s="6"/>
      <c r="GVF136" s="6"/>
      <c r="GVG136" s="6"/>
      <c r="GVH136" s="6"/>
      <c r="GVI136" s="6"/>
      <c r="GVJ136" s="6"/>
      <c r="GVK136" s="6"/>
      <c r="GVL136" s="6"/>
      <c r="GVM136" s="6"/>
      <c r="GVN136" s="6"/>
      <c r="GVO136" s="6"/>
      <c r="GVP136" s="6"/>
      <c r="GVQ136" s="6"/>
      <c r="GVR136" s="6"/>
      <c r="GVS136" s="6"/>
      <c r="GVT136" s="6"/>
      <c r="GVU136" s="6"/>
      <c r="GVV136" s="6"/>
      <c r="GVW136" s="6"/>
      <c r="GVX136" s="6"/>
      <c r="GVY136" s="6"/>
      <c r="GVZ136" s="6"/>
      <c r="GWA136" s="6"/>
      <c r="GWB136" s="6"/>
      <c r="GWC136" s="6"/>
      <c r="GWD136" s="6"/>
      <c r="GWE136" s="6"/>
      <c r="GWF136" s="6"/>
      <c r="GWG136" s="6"/>
      <c r="GWH136" s="6"/>
      <c r="GWI136" s="6"/>
      <c r="GWJ136" s="6"/>
      <c r="GWK136" s="6"/>
      <c r="GWL136" s="6"/>
      <c r="GWM136" s="6"/>
      <c r="GWN136" s="6"/>
      <c r="GWO136" s="6"/>
      <c r="GWP136" s="6"/>
      <c r="GWQ136" s="6"/>
      <c r="GWR136" s="6"/>
      <c r="GWS136" s="6"/>
      <c r="GWT136" s="6"/>
      <c r="GWU136" s="6"/>
      <c r="GWV136" s="6"/>
      <c r="GWW136" s="6"/>
      <c r="GWX136" s="6"/>
      <c r="GWY136" s="6"/>
      <c r="GWZ136" s="6"/>
      <c r="GXA136" s="6"/>
      <c r="GXB136" s="6"/>
      <c r="GXC136" s="6"/>
      <c r="GXD136" s="6"/>
      <c r="GXE136" s="6"/>
      <c r="GXF136" s="6"/>
      <c r="GXG136" s="6"/>
      <c r="GXH136" s="6"/>
      <c r="GXI136" s="6"/>
      <c r="GXJ136" s="6"/>
      <c r="GXK136" s="6"/>
      <c r="GXL136" s="6"/>
      <c r="GXM136" s="6"/>
      <c r="GXN136" s="6"/>
      <c r="GXO136" s="6"/>
      <c r="GXP136" s="6"/>
      <c r="GXQ136" s="6"/>
      <c r="GXR136" s="6"/>
      <c r="GXS136" s="6"/>
      <c r="GXT136" s="6"/>
      <c r="GXU136" s="6"/>
      <c r="GXV136" s="6"/>
      <c r="GXW136" s="6"/>
      <c r="GXX136" s="6"/>
      <c r="GXY136" s="6"/>
      <c r="GXZ136" s="6"/>
      <c r="GYA136" s="6"/>
      <c r="GYB136" s="6"/>
      <c r="GYC136" s="6"/>
      <c r="GYD136" s="6"/>
      <c r="GYE136" s="6"/>
      <c r="GYF136" s="6"/>
      <c r="GYG136" s="6"/>
      <c r="GYH136" s="6"/>
      <c r="GYI136" s="6"/>
      <c r="GYJ136" s="6"/>
      <c r="GYK136" s="6"/>
      <c r="GYL136" s="6"/>
      <c r="GYM136" s="6"/>
      <c r="GYN136" s="6"/>
      <c r="GYO136" s="6"/>
      <c r="GYP136" s="6"/>
      <c r="GYQ136" s="6"/>
      <c r="GYR136" s="6"/>
      <c r="GYS136" s="6"/>
      <c r="GYT136" s="6"/>
      <c r="GYU136" s="6"/>
      <c r="GYV136" s="6"/>
      <c r="GYW136" s="6"/>
      <c r="GYX136" s="6"/>
      <c r="GYY136" s="6"/>
      <c r="GYZ136" s="6"/>
      <c r="GZA136" s="6"/>
      <c r="GZB136" s="6"/>
      <c r="GZC136" s="6"/>
      <c r="GZD136" s="6"/>
      <c r="GZE136" s="6"/>
      <c r="GZF136" s="6"/>
      <c r="GZG136" s="6"/>
      <c r="GZH136" s="6"/>
      <c r="GZI136" s="6"/>
      <c r="GZJ136" s="6"/>
      <c r="GZK136" s="6"/>
      <c r="GZL136" s="6"/>
      <c r="GZM136" s="6"/>
      <c r="GZN136" s="6"/>
      <c r="GZO136" s="6"/>
      <c r="GZP136" s="6"/>
      <c r="GZQ136" s="6"/>
      <c r="GZR136" s="6"/>
      <c r="GZS136" s="6"/>
      <c r="GZT136" s="6"/>
      <c r="GZU136" s="6"/>
      <c r="GZV136" s="6"/>
      <c r="GZW136" s="6"/>
      <c r="GZX136" s="6"/>
      <c r="GZY136" s="6"/>
      <c r="GZZ136" s="6"/>
      <c r="HAA136" s="6"/>
      <c r="HAB136" s="6"/>
      <c r="HAC136" s="6"/>
      <c r="HAD136" s="6"/>
      <c r="HAE136" s="6"/>
      <c r="HAF136" s="6"/>
      <c r="HAG136" s="6"/>
      <c r="HAH136" s="6"/>
      <c r="HAI136" s="6"/>
      <c r="HAJ136" s="6"/>
      <c r="HAK136" s="6"/>
      <c r="HAL136" s="6"/>
      <c r="HAM136" s="6"/>
      <c r="HAN136" s="6"/>
      <c r="HAO136" s="6"/>
      <c r="HAP136" s="6"/>
      <c r="HAQ136" s="6"/>
      <c r="HAR136" s="6"/>
      <c r="HAS136" s="6"/>
      <c r="HAT136" s="6"/>
      <c r="HAU136" s="6"/>
      <c r="HAV136" s="6"/>
      <c r="HAW136" s="6"/>
      <c r="HAX136" s="6"/>
      <c r="HAY136" s="6"/>
      <c r="HAZ136" s="6"/>
      <c r="HBA136" s="6"/>
      <c r="HBB136" s="6"/>
      <c r="HBC136" s="6"/>
      <c r="HBD136" s="6"/>
      <c r="HBE136" s="6"/>
      <c r="HBF136" s="6"/>
      <c r="HBG136" s="6"/>
      <c r="HBH136" s="6"/>
      <c r="HBI136" s="6"/>
      <c r="HBJ136" s="6"/>
      <c r="HBK136" s="6"/>
      <c r="HBL136" s="6"/>
      <c r="HBM136" s="6"/>
      <c r="HBN136" s="6"/>
      <c r="HBO136" s="6"/>
      <c r="HBP136" s="6"/>
      <c r="HBQ136" s="6"/>
      <c r="HBR136" s="6"/>
      <c r="HBS136" s="6"/>
      <c r="HBT136" s="6"/>
      <c r="HBU136" s="6"/>
      <c r="HBV136" s="6"/>
      <c r="HBW136" s="6"/>
      <c r="HBX136" s="6"/>
      <c r="HBY136" s="6"/>
      <c r="HBZ136" s="6"/>
      <c r="HCA136" s="6"/>
      <c r="HCB136" s="6"/>
      <c r="HCC136" s="6"/>
      <c r="HCD136" s="6"/>
      <c r="HCE136" s="6"/>
      <c r="HCF136" s="6"/>
      <c r="HCG136" s="6"/>
      <c r="HCH136" s="6"/>
      <c r="HCI136" s="6"/>
      <c r="HCJ136" s="6"/>
      <c r="HCK136" s="6"/>
      <c r="HCL136" s="6"/>
      <c r="HCM136" s="6"/>
      <c r="HCN136" s="6"/>
      <c r="HCO136" s="6"/>
      <c r="HCP136" s="6"/>
      <c r="HCQ136" s="6"/>
      <c r="HCR136" s="6"/>
      <c r="HCS136" s="6"/>
      <c r="HCT136" s="6"/>
      <c r="HCU136" s="6"/>
      <c r="HCV136" s="6"/>
      <c r="HCW136" s="6"/>
      <c r="HCX136" s="6"/>
      <c r="HCY136" s="6"/>
      <c r="HCZ136" s="6"/>
      <c r="HDA136" s="6"/>
      <c r="HDB136" s="6"/>
      <c r="HDC136" s="6"/>
      <c r="HDD136" s="6"/>
      <c r="HDE136" s="6"/>
      <c r="HDF136" s="6"/>
      <c r="HDG136" s="6"/>
      <c r="HDH136" s="6"/>
      <c r="HDI136" s="6"/>
      <c r="HDJ136" s="6"/>
      <c r="HDK136" s="6"/>
      <c r="HDL136" s="6"/>
      <c r="HDM136" s="6"/>
      <c r="HDN136" s="6"/>
      <c r="HDO136" s="6"/>
      <c r="HDP136" s="6"/>
      <c r="HDQ136" s="6"/>
      <c r="HDR136" s="6"/>
      <c r="HDS136" s="6"/>
      <c r="HDT136" s="6"/>
      <c r="HDU136" s="6"/>
      <c r="HDV136" s="6"/>
      <c r="HDW136" s="6"/>
      <c r="HDX136" s="6"/>
      <c r="HDY136" s="6"/>
      <c r="HDZ136" s="6"/>
      <c r="HEA136" s="6"/>
      <c r="HEB136" s="6"/>
      <c r="HEC136" s="6"/>
      <c r="HED136" s="6"/>
      <c r="HEE136" s="6"/>
      <c r="HEF136" s="6"/>
      <c r="HEG136" s="6"/>
      <c r="HEH136" s="6"/>
      <c r="HEI136" s="6"/>
      <c r="HEJ136" s="6"/>
      <c r="HEK136" s="6"/>
      <c r="HEL136" s="6"/>
      <c r="HEM136" s="6"/>
      <c r="HEN136" s="6"/>
      <c r="HEO136" s="6"/>
      <c r="HEP136" s="6"/>
      <c r="HEQ136" s="6"/>
      <c r="HER136" s="6"/>
      <c r="HES136" s="6"/>
      <c r="HET136" s="6"/>
      <c r="HEU136" s="6"/>
      <c r="HEV136" s="6"/>
      <c r="HEW136" s="6"/>
      <c r="HEX136" s="6"/>
      <c r="HEY136" s="6"/>
      <c r="HEZ136" s="6"/>
      <c r="HFA136" s="6"/>
      <c r="HFB136" s="6"/>
      <c r="HFC136" s="6"/>
      <c r="HFD136" s="6"/>
      <c r="HFE136" s="6"/>
      <c r="HFF136" s="6"/>
      <c r="HFG136" s="6"/>
      <c r="HFH136" s="6"/>
      <c r="HFI136" s="6"/>
      <c r="HFJ136" s="6"/>
      <c r="HFK136" s="6"/>
      <c r="HFL136" s="6"/>
      <c r="HFM136" s="6"/>
      <c r="HFN136" s="6"/>
      <c r="HFO136" s="6"/>
      <c r="HFP136" s="6"/>
      <c r="HFQ136" s="6"/>
      <c r="HFR136" s="6"/>
      <c r="HFS136" s="6"/>
      <c r="HFT136" s="6"/>
      <c r="HFU136" s="6"/>
      <c r="HFV136" s="6"/>
      <c r="HFW136" s="6"/>
      <c r="HFX136" s="6"/>
      <c r="HFY136" s="6"/>
      <c r="HFZ136" s="6"/>
      <c r="HGA136" s="6"/>
      <c r="HGB136" s="6"/>
      <c r="HGC136" s="6"/>
      <c r="HGD136" s="6"/>
      <c r="HGE136" s="6"/>
      <c r="HGF136" s="6"/>
      <c r="HGG136" s="6"/>
      <c r="HGH136" s="6"/>
      <c r="HGI136" s="6"/>
      <c r="HGJ136" s="6"/>
      <c r="HGK136" s="6"/>
      <c r="HGL136" s="6"/>
      <c r="HGM136" s="6"/>
      <c r="HGN136" s="6"/>
      <c r="HGO136" s="6"/>
      <c r="HGP136" s="6"/>
      <c r="HGQ136" s="6"/>
      <c r="HGR136" s="6"/>
      <c r="HGS136" s="6"/>
      <c r="HGT136" s="6"/>
      <c r="HGU136" s="6"/>
      <c r="HGV136" s="6"/>
      <c r="HGW136" s="6"/>
      <c r="HGX136" s="6"/>
      <c r="HGY136" s="6"/>
      <c r="HGZ136" s="6"/>
      <c r="HHA136" s="6"/>
      <c r="HHB136" s="6"/>
      <c r="HHC136" s="6"/>
      <c r="HHD136" s="6"/>
      <c r="HHE136" s="6"/>
      <c r="HHF136" s="6"/>
      <c r="HHG136" s="6"/>
      <c r="HHH136" s="6"/>
      <c r="HHI136" s="6"/>
      <c r="HHJ136" s="6"/>
      <c r="HHK136" s="6"/>
      <c r="HHL136" s="6"/>
      <c r="HHM136" s="6"/>
      <c r="HHN136" s="6"/>
      <c r="HHO136" s="6"/>
      <c r="HHP136" s="6"/>
      <c r="HHQ136" s="6"/>
      <c r="HHR136" s="6"/>
      <c r="HHS136" s="6"/>
      <c r="HHT136" s="6"/>
      <c r="HHU136" s="6"/>
      <c r="HHV136" s="6"/>
      <c r="HHW136" s="6"/>
      <c r="HHX136" s="6"/>
      <c r="HHY136" s="6"/>
      <c r="HHZ136" s="6"/>
      <c r="HIA136" s="6"/>
      <c r="HIB136" s="6"/>
      <c r="HIC136" s="6"/>
      <c r="HID136" s="6"/>
      <c r="HIE136" s="6"/>
      <c r="HIF136" s="6"/>
      <c r="HIG136" s="6"/>
      <c r="HIH136" s="6"/>
      <c r="HII136" s="6"/>
      <c r="HIJ136" s="6"/>
      <c r="HIK136" s="6"/>
      <c r="HIL136" s="6"/>
      <c r="HIM136" s="6"/>
      <c r="HIN136" s="6"/>
      <c r="HIO136" s="6"/>
      <c r="HIP136" s="6"/>
      <c r="HIQ136" s="6"/>
      <c r="HIR136" s="6"/>
      <c r="HIS136" s="6"/>
      <c r="HIT136" s="6"/>
      <c r="HIU136" s="6"/>
      <c r="HIV136" s="6"/>
      <c r="HIW136" s="6"/>
      <c r="HIX136" s="6"/>
      <c r="HIY136" s="6"/>
      <c r="HIZ136" s="6"/>
      <c r="HJA136" s="6"/>
      <c r="HJB136" s="6"/>
      <c r="HJC136" s="6"/>
      <c r="HJD136" s="6"/>
      <c r="HJE136" s="6"/>
      <c r="HJF136" s="6"/>
      <c r="HJG136" s="6"/>
      <c r="HJH136" s="6"/>
      <c r="HJI136" s="6"/>
      <c r="HJJ136" s="6"/>
      <c r="HJK136" s="6"/>
      <c r="HJL136" s="6"/>
      <c r="HJM136" s="6"/>
      <c r="HJN136" s="6"/>
      <c r="HJO136" s="6"/>
      <c r="HJP136" s="6"/>
      <c r="HJQ136" s="6"/>
      <c r="HJR136" s="6"/>
      <c r="HJS136" s="6"/>
      <c r="HJT136" s="6"/>
      <c r="HJU136" s="6"/>
      <c r="HJV136" s="6"/>
      <c r="HJW136" s="6"/>
      <c r="HJX136" s="6"/>
      <c r="HJY136" s="6"/>
      <c r="HJZ136" s="6"/>
      <c r="HKA136" s="6"/>
      <c r="HKB136" s="6"/>
      <c r="HKC136" s="6"/>
      <c r="HKD136" s="6"/>
      <c r="HKE136" s="6"/>
      <c r="HKF136" s="6"/>
      <c r="HKG136" s="6"/>
      <c r="HKH136" s="6"/>
      <c r="HKI136" s="6"/>
      <c r="HKJ136" s="6"/>
      <c r="HKK136" s="6"/>
      <c r="HKL136" s="6"/>
      <c r="HKM136" s="6"/>
      <c r="HKN136" s="6"/>
      <c r="HKO136" s="6"/>
      <c r="HKP136" s="6"/>
      <c r="HKQ136" s="6"/>
      <c r="HKR136" s="6"/>
      <c r="HKS136" s="6"/>
      <c r="HKT136" s="6"/>
      <c r="HKU136" s="6"/>
      <c r="HKV136" s="6"/>
      <c r="HKW136" s="6"/>
      <c r="HKX136" s="6"/>
      <c r="HKY136" s="6"/>
      <c r="HKZ136" s="6"/>
      <c r="HLA136" s="6"/>
      <c r="HLB136" s="6"/>
      <c r="HLC136" s="6"/>
      <c r="HLD136" s="6"/>
      <c r="HLE136" s="6"/>
      <c r="HLF136" s="6"/>
      <c r="HLG136" s="6"/>
      <c r="HLH136" s="6"/>
      <c r="HLI136" s="6"/>
      <c r="HLJ136" s="6"/>
      <c r="HLK136" s="6"/>
      <c r="HLL136" s="6"/>
      <c r="HLM136" s="6"/>
      <c r="HLN136" s="6"/>
      <c r="HLO136" s="6"/>
      <c r="HLP136" s="6"/>
      <c r="HLQ136" s="6"/>
      <c r="HLR136" s="6"/>
      <c r="HLS136" s="6"/>
      <c r="HLT136" s="6"/>
      <c r="HLU136" s="6"/>
      <c r="HLV136" s="6"/>
      <c r="HLW136" s="6"/>
      <c r="HLX136" s="6"/>
      <c r="HLY136" s="6"/>
      <c r="HLZ136" s="6"/>
      <c r="HMA136" s="6"/>
      <c r="HMB136" s="6"/>
      <c r="HMC136" s="6"/>
      <c r="HMD136" s="6"/>
      <c r="HME136" s="6"/>
      <c r="HMF136" s="6"/>
      <c r="HMG136" s="6"/>
      <c r="HMH136" s="6"/>
      <c r="HMI136" s="6"/>
      <c r="HMJ136" s="6"/>
      <c r="HMK136" s="6"/>
      <c r="HML136" s="6"/>
      <c r="HMM136" s="6"/>
      <c r="HMN136" s="6"/>
      <c r="HMO136" s="6"/>
      <c r="HMP136" s="6"/>
      <c r="HMQ136" s="6"/>
      <c r="HMR136" s="6"/>
      <c r="HMS136" s="6"/>
      <c r="HMT136" s="6"/>
      <c r="HMU136" s="6"/>
      <c r="HMV136" s="6"/>
      <c r="HMW136" s="6"/>
      <c r="HMX136" s="6"/>
      <c r="HMY136" s="6"/>
      <c r="HMZ136" s="6"/>
      <c r="HNA136" s="6"/>
      <c r="HNB136" s="6"/>
      <c r="HNC136" s="6"/>
      <c r="HND136" s="6"/>
      <c r="HNE136" s="6"/>
      <c r="HNF136" s="6"/>
      <c r="HNG136" s="6"/>
      <c r="HNH136" s="6"/>
      <c r="HNI136" s="6"/>
      <c r="HNJ136" s="6"/>
      <c r="HNK136" s="6"/>
      <c r="HNL136" s="6"/>
      <c r="HNM136" s="6"/>
      <c r="HNN136" s="6"/>
      <c r="HNO136" s="6"/>
      <c r="HNP136" s="6"/>
      <c r="HNQ136" s="6"/>
      <c r="HNR136" s="6"/>
      <c r="HNS136" s="6"/>
      <c r="HNT136" s="6"/>
      <c r="HNU136" s="6"/>
      <c r="HNV136" s="6"/>
      <c r="HNW136" s="6"/>
      <c r="HNX136" s="6"/>
      <c r="HNY136" s="6"/>
      <c r="HNZ136" s="6"/>
      <c r="HOA136" s="6"/>
      <c r="HOB136" s="6"/>
      <c r="HOC136" s="6"/>
      <c r="HOD136" s="6"/>
      <c r="HOE136" s="6"/>
      <c r="HOF136" s="6"/>
      <c r="HOG136" s="6"/>
      <c r="HOH136" s="6"/>
      <c r="HOI136" s="6"/>
      <c r="HOJ136" s="6"/>
      <c r="HOK136" s="6"/>
      <c r="HOL136" s="6"/>
      <c r="HOM136" s="6"/>
      <c r="HON136" s="6"/>
      <c r="HOO136" s="6"/>
      <c r="HOP136" s="6"/>
      <c r="HOQ136" s="6"/>
      <c r="HOR136" s="6"/>
      <c r="HOS136" s="6"/>
      <c r="HOT136" s="6"/>
      <c r="HOU136" s="6"/>
      <c r="HOV136" s="6"/>
      <c r="HOW136" s="6"/>
      <c r="HOX136" s="6"/>
      <c r="HOY136" s="6"/>
      <c r="HOZ136" s="6"/>
      <c r="HPA136" s="6"/>
      <c r="HPB136" s="6"/>
      <c r="HPC136" s="6"/>
      <c r="HPD136" s="6"/>
      <c r="HPE136" s="6"/>
      <c r="HPF136" s="6"/>
      <c r="HPG136" s="6"/>
      <c r="HPH136" s="6"/>
      <c r="HPI136" s="6"/>
      <c r="HPJ136" s="6"/>
      <c r="HPK136" s="6"/>
      <c r="HPL136" s="6"/>
      <c r="HPM136" s="6"/>
      <c r="HPN136" s="6"/>
      <c r="HPO136" s="6"/>
      <c r="HPP136" s="6"/>
      <c r="HPQ136" s="6"/>
      <c r="HPR136" s="6"/>
      <c r="HPS136" s="6"/>
      <c r="HPT136" s="6"/>
      <c r="HPU136" s="6"/>
      <c r="HPV136" s="6"/>
      <c r="HPW136" s="6"/>
      <c r="HPX136" s="6"/>
      <c r="HPY136" s="6"/>
      <c r="HPZ136" s="6"/>
      <c r="HQA136" s="6"/>
      <c r="HQB136" s="6"/>
      <c r="HQC136" s="6"/>
      <c r="HQD136" s="6"/>
      <c r="HQE136" s="6"/>
      <c r="HQF136" s="6"/>
      <c r="HQG136" s="6"/>
      <c r="HQH136" s="6"/>
      <c r="HQI136" s="6"/>
      <c r="HQJ136" s="6"/>
      <c r="HQK136" s="6"/>
      <c r="HQL136" s="6"/>
      <c r="HQM136" s="6"/>
      <c r="HQN136" s="6"/>
      <c r="HQO136" s="6"/>
      <c r="HQP136" s="6"/>
      <c r="HQQ136" s="6"/>
      <c r="HQR136" s="6"/>
      <c r="HQS136" s="6"/>
      <c r="HQT136" s="6"/>
      <c r="HQU136" s="6"/>
      <c r="HQV136" s="6"/>
      <c r="HQW136" s="6"/>
      <c r="HQX136" s="6"/>
      <c r="HQY136" s="6"/>
      <c r="HQZ136" s="6"/>
      <c r="HRA136" s="6"/>
      <c r="HRB136" s="6"/>
      <c r="HRC136" s="6"/>
      <c r="HRD136" s="6"/>
      <c r="HRE136" s="6"/>
      <c r="HRF136" s="6"/>
      <c r="HRG136" s="6"/>
      <c r="HRH136" s="6"/>
      <c r="HRI136" s="6"/>
      <c r="HRJ136" s="6"/>
      <c r="HRK136" s="6"/>
      <c r="HRL136" s="6"/>
      <c r="HRM136" s="6"/>
      <c r="HRN136" s="6"/>
      <c r="HRO136" s="6"/>
      <c r="HRP136" s="6"/>
      <c r="HRQ136" s="6"/>
      <c r="HRR136" s="6"/>
      <c r="HRS136" s="6"/>
      <c r="HRT136" s="6"/>
      <c r="HRU136" s="6"/>
      <c r="HRV136" s="6"/>
      <c r="HRW136" s="6"/>
      <c r="HRX136" s="6"/>
      <c r="HRY136" s="6"/>
      <c r="HRZ136" s="6"/>
      <c r="HSA136" s="6"/>
      <c r="HSB136" s="6"/>
      <c r="HSC136" s="6"/>
      <c r="HSD136" s="6"/>
      <c r="HSE136" s="6"/>
      <c r="HSF136" s="6"/>
      <c r="HSG136" s="6"/>
      <c r="HSH136" s="6"/>
      <c r="HSI136" s="6"/>
      <c r="HSJ136" s="6"/>
      <c r="HSK136" s="6"/>
      <c r="HSL136" s="6"/>
      <c r="HSM136" s="6"/>
      <c r="HSN136" s="6"/>
      <c r="HSO136" s="6"/>
      <c r="HSP136" s="6"/>
      <c r="HSQ136" s="6"/>
      <c r="HSR136" s="6"/>
      <c r="HSS136" s="6"/>
      <c r="HST136" s="6"/>
      <c r="HSU136" s="6"/>
      <c r="HSV136" s="6"/>
      <c r="HSW136" s="6"/>
      <c r="HSX136" s="6"/>
      <c r="HSY136" s="6"/>
      <c r="HSZ136" s="6"/>
      <c r="HTA136" s="6"/>
      <c r="HTB136" s="6"/>
      <c r="HTC136" s="6"/>
      <c r="HTD136" s="6"/>
      <c r="HTE136" s="6"/>
      <c r="HTF136" s="6"/>
      <c r="HTG136" s="6"/>
      <c r="HTH136" s="6"/>
      <c r="HTI136" s="6"/>
      <c r="HTJ136" s="6"/>
      <c r="HTK136" s="6"/>
      <c r="HTL136" s="6"/>
      <c r="HTM136" s="6"/>
      <c r="HTN136" s="6"/>
      <c r="HTO136" s="6"/>
      <c r="HTP136" s="6"/>
      <c r="HTQ136" s="6"/>
      <c r="HTR136" s="6"/>
      <c r="HTS136" s="6"/>
      <c r="HTT136" s="6"/>
      <c r="HTU136" s="6"/>
      <c r="HTV136" s="6"/>
      <c r="HTW136" s="6"/>
      <c r="HTX136" s="6"/>
      <c r="HTY136" s="6"/>
      <c r="HTZ136" s="6"/>
      <c r="HUA136" s="6"/>
      <c r="HUB136" s="6"/>
      <c r="HUC136" s="6"/>
      <c r="HUD136" s="6"/>
      <c r="HUE136" s="6"/>
      <c r="HUF136" s="6"/>
      <c r="HUG136" s="6"/>
      <c r="HUH136" s="6"/>
      <c r="HUI136" s="6"/>
      <c r="HUJ136" s="6"/>
      <c r="HUK136" s="6"/>
      <c r="HUL136" s="6"/>
      <c r="HUM136" s="6"/>
      <c r="HUN136" s="6"/>
      <c r="HUO136" s="6"/>
      <c r="HUP136" s="6"/>
      <c r="HUQ136" s="6"/>
      <c r="HUR136" s="6"/>
      <c r="HUS136" s="6"/>
      <c r="HUT136" s="6"/>
      <c r="HUU136" s="6"/>
      <c r="HUV136" s="6"/>
      <c r="HUW136" s="6"/>
      <c r="HUX136" s="6"/>
      <c r="HUY136" s="6"/>
      <c r="HUZ136" s="6"/>
      <c r="HVA136" s="6"/>
      <c r="HVB136" s="6"/>
      <c r="HVC136" s="6"/>
      <c r="HVD136" s="6"/>
      <c r="HVE136" s="6"/>
      <c r="HVF136" s="6"/>
      <c r="HVG136" s="6"/>
      <c r="HVH136" s="6"/>
      <c r="HVI136" s="6"/>
      <c r="HVJ136" s="6"/>
      <c r="HVK136" s="6"/>
      <c r="HVL136" s="6"/>
      <c r="HVM136" s="6"/>
      <c r="HVN136" s="6"/>
      <c r="HVO136" s="6"/>
      <c r="HVP136" s="6"/>
      <c r="HVQ136" s="6"/>
      <c r="HVR136" s="6"/>
      <c r="HVS136" s="6"/>
      <c r="HVT136" s="6"/>
      <c r="HVU136" s="6"/>
      <c r="HVV136" s="6"/>
      <c r="HVW136" s="6"/>
      <c r="HVX136" s="6"/>
      <c r="HVY136" s="6"/>
      <c r="HVZ136" s="6"/>
      <c r="HWA136" s="6"/>
      <c r="HWB136" s="6"/>
      <c r="HWC136" s="6"/>
      <c r="HWD136" s="6"/>
      <c r="HWE136" s="6"/>
      <c r="HWF136" s="6"/>
      <c r="HWG136" s="6"/>
      <c r="HWH136" s="6"/>
      <c r="HWI136" s="6"/>
      <c r="HWJ136" s="6"/>
      <c r="HWK136" s="6"/>
      <c r="HWL136" s="6"/>
      <c r="HWM136" s="6"/>
      <c r="HWN136" s="6"/>
      <c r="HWO136" s="6"/>
      <c r="HWP136" s="6"/>
      <c r="HWQ136" s="6"/>
      <c r="HWR136" s="6"/>
      <c r="HWS136" s="6"/>
      <c r="HWT136" s="6"/>
      <c r="HWU136" s="6"/>
      <c r="HWV136" s="6"/>
      <c r="HWW136" s="6"/>
      <c r="HWX136" s="6"/>
      <c r="HWY136" s="6"/>
      <c r="HWZ136" s="6"/>
      <c r="HXA136" s="6"/>
      <c r="HXB136" s="6"/>
      <c r="HXC136" s="6"/>
      <c r="HXD136" s="6"/>
      <c r="HXE136" s="6"/>
      <c r="HXF136" s="6"/>
      <c r="HXG136" s="6"/>
      <c r="HXH136" s="6"/>
      <c r="HXI136" s="6"/>
      <c r="HXJ136" s="6"/>
      <c r="HXK136" s="6"/>
      <c r="HXL136" s="6"/>
      <c r="HXM136" s="6"/>
      <c r="HXN136" s="6"/>
      <c r="HXO136" s="6"/>
      <c r="HXP136" s="6"/>
      <c r="HXQ136" s="6"/>
      <c r="HXR136" s="6"/>
      <c r="HXS136" s="6"/>
      <c r="HXT136" s="6"/>
      <c r="HXU136" s="6"/>
      <c r="HXV136" s="6"/>
      <c r="HXW136" s="6"/>
      <c r="HXX136" s="6"/>
      <c r="HXY136" s="6"/>
      <c r="HXZ136" s="6"/>
      <c r="HYA136" s="6"/>
      <c r="HYB136" s="6"/>
      <c r="HYC136" s="6"/>
      <c r="HYD136" s="6"/>
      <c r="HYE136" s="6"/>
      <c r="HYF136" s="6"/>
      <c r="HYG136" s="6"/>
      <c r="HYH136" s="6"/>
      <c r="HYI136" s="6"/>
      <c r="HYJ136" s="6"/>
      <c r="HYK136" s="6"/>
      <c r="HYL136" s="6"/>
      <c r="HYM136" s="6"/>
      <c r="HYN136" s="6"/>
      <c r="HYO136" s="6"/>
      <c r="HYP136" s="6"/>
      <c r="HYQ136" s="6"/>
      <c r="HYR136" s="6"/>
      <c r="HYS136" s="6"/>
      <c r="HYT136" s="6"/>
      <c r="HYU136" s="6"/>
      <c r="HYV136" s="6"/>
      <c r="HYW136" s="6"/>
      <c r="HYX136" s="6"/>
      <c r="HYY136" s="6"/>
      <c r="HYZ136" s="6"/>
      <c r="HZA136" s="6"/>
      <c r="HZB136" s="6"/>
      <c r="HZC136" s="6"/>
      <c r="HZD136" s="6"/>
      <c r="HZE136" s="6"/>
      <c r="HZF136" s="6"/>
      <c r="HZG136" s="6"/>
      <c r="HZH136" s="6"/>
      <c r="HZI136" s="6"/>
      <c r="HZJ136" s="6"/>
      <c r="HZK136" s="6"/>
      <c r="HZL136" s="6"/>
      <c r="HZM136" s="6"/>
      <c r="HZN136" s="6"/>
      <c r="HZO136" s="6"/>
      <c r="HZP136" s="6"/>
      <c r="HZQ136" s="6"/>
      <c r="HZR136" s="6"/>
      <c r="HZS136" s="6"/>
      <c r="HZT136" s="6"/>
      <c r="HZU136" s="6"/>
      <c r="HZV136" s="6"/>
      <c r="HZW136" s="6"/>
      <c r="HZX136" s="6"/>
      <c r="HZY136" s="6"/>
      <c r="HZZ136" s="6"/>
      <c r="IAA136" s="6"/>
      <c r="IAB136" s="6"/>
      <c r="IAC136" s="6"/>
      <c r="IAD136" s="6"/>
      <c r="IAE136" s="6"/>
      <c r="IAF136" s="6"/>
      <c r="IAG136" s="6"/>
      <c r="IAH136" s="6"/>
      <c r="IAI136" s="6"/>
      <c r="IAJ136" s="6"/>
      <c r="IAK136" s="6"/>
      <c r="IAL136" s="6"/>
      <c r="IAM136" s="6"/>
      <c r="IAN136" s="6"/>
      <c r="IAO136" s="6"/>
      <c r="IAP136" s="6"/>
      <c r="IAQ136" s="6"/>
      <c r="IAR136" s="6"/>
      <c r="IAS136" s="6"/>
      <c r="IAT136" s="6"/>
      <c r="IAU136" s="6"/>
      <c r="IAV136" s="6"/>
      <c r="IAW136" s="6"/>
      <c r="IAX136" s="6"/>
      <c r="IAY136" s="6"/>
      <c r="IAZ136" s="6"/>
      <c r="IBA136" s="6"/>
      <c r="IBB136" s="6"/>
      <c r="IBC136" s="6"/>
      <c r="IBD136" s="6"/>
      <c r="IBE136" s="6"/>
      <c r="IBF136" s="6"/>
      <c r="IBG136" s="6"/>
      <c r="IBH136" s="6"/>
      <c r="IBI136" s="6"/>
      <c r="IBJ136" s="6"/>
      <c r="IBK136" s="6"/>
      <c r="IBL136" s="6"/>
      <c r="IBM136" s="6"/>
      <c r="IBN136" s="6"/>
      <c r="IBO136" s="6"/>
      <c r="IBP136" s="6"/>
      <c r="IBQ136" s="6"/>
      <c r="IBR136" s="6"/>
      <c r="IBS136" s="6"/>
      <c r="IBT136" s="6"/>
      <c r="IBU136" s="6"/>
      <c r="IBV136" s="6"/>
      <c r="IBW136" s="6"/>
      <c r="IBX136" s="6"/>
      <c r="IBY136" s="6"/>
      <c r="IBZ136" s="6"/>
      <c r="ICA136" s="6"/>
      <c r="ICB136" s="6"/>
      <c r="ICC136" s="6"/>
      <c r="ICD136" s="6"/>
      <c r="ICE136" s="6"/>
      <c r="ICF136" s="6"/>
      <c r="ICG136" s="6"/>
      <c r="ICH136" s="6"/>
      <c r="ICI136" s="6"/>
      <c r="ICJ136" s="6"/>
      <c r="ICK136" s="6"/>
      <c r="ICL136" s="6"/>
      <c r="ICM136" s="6"/>
      <c r="ICN136" s="6"/>
      <c r="ICO136" s="6"/>
      <c r="ICP136" s="6"/>
      <c r="ICQ136" s="6"/>
      <c r="ICR136" s="6"/>
      <c r="ICS136" s="6"/>
      <c r="ICT136" s="6"/>
      <c r="ICU136" s="6"/>
      <c r="ICV136" s="6"/>
      <c r="ICW136" s="6"/>
      <c r="ICX136" s="6"/>
      <c r="ICY136" s="6"/>
      <c r="ICZ136" s="6"/>
      <c r="IDA136" s="6"/>
      <c r="IDB136" s="6"/>
      <c r="IDC136" s="6"/>
      <c r="IDD136" s="6"/>
      <c r="IDE136" s="6"/>
      <c r="IDF136" s="6"/>
      <c r="IDG136" s="6"/>
      <c r="IDH136" s="6"/>
      <c r="IDI136" s="6"/>
      <c r="IDJ136" s="6"/>
      <c r="IDK136" s="6"/>
      <c r="IDL136" s="6"/>
      <c r="IDM136" s="6"/>
      <c r="IDN136" s="6"/>
      <c r="IDO136" s="6"/>
      <c r="IDP136" s="6"/>
      <c r="IDQ136" s="6"/>
      <c r="IDR136" s="6"/>
      <c r="IDS136" s="6"/>
      <c r="IDT136" s="6"/>
      <c r="IDU136" s="6"/>
      <c r="IDV136" s="6"/>
      <c r="IDW136" s="6"/>
      <c r="IDX136" s="6"/>
      <c r="IDY136" s="6"/>
      <c r="IDZ136" s="6"/>
      <c r="IEA136" s="6"/>
      <c r="IEB136" s="6"/>
      <c r="IEC136" s="6"/>
      <c r="IED136" s="6"/>
      <c r="IEE136" s="6"/>
      <c r="IEF136" s="6"/>
      <c r="IEG136" s="6"/>
      <c r="IEH136" s="6"/>
      <c r="IEI136" s="6"/>
      <c r="IEJ136" s="6"/>
      <c r="IEK136" s="6"/>
      <c r="IEL136" s="6"/>
      <c r="IEM136" s="6"/>
      <c r="IEN136" s="6"/>
      <c r="IEO136" s="6"/>
      <c r="IEP136" s="6"/>
      <c r="IEQ136" s="6"/>
      <c r="IER136" s="6"/>
      <c r="IES136" s="6"/>
      <c r="IET136" s="6"/>
      <c r="IEU136" s="6"/>
      <c r="IEV136" s="6"/>
      <c r="IEW136" s="6"/>
      <c r="IEX136" s="6"/>
      <c r="IEY136" s="6"/>
      <c r="IEZ136" s="6"/>
      <c r="IFA136" s="6"/>
      <c r="IFB136" s="6"/>
      <c r="IFC136" s="6"/>
      <c r="IFD136" s="6"/>
      <c r="IFE136" s="6"/>
      <c r="IFF136" s="6"/>
      <c r="IFG136" s="6"/>
      <c r="IFH136" s="6"/>
      <c r="IFI136" s="6"/>
      <c r="IFJ136" s="6"/>
      <c r="IFK136" s="6"/>
      <c r="IFL136" s="6"/>
      <c r="IFM136" s="6"/>
      <c r="IFN136" s="6"/>
      <c r="IFO136" s="6"/>
      <c r="IFP136" s="6"/>
      <c r="IFQ136" s="6"/>
      <c r="IFR136" s="6"/>
      <c r="IFS136" s="6"/>
      <c r="IFT136" s="6"/>
      <c r="IFU136" s="6"/>
      <c r="IFV136" s="6"/>
      <c r="IFW136" s="6"/>
      <c r="IFX136" s="6"/>
      <c r="IFY136" s="6"/>
      <c r="IFZ136" s="6"/>
      <c r="IGA136" s="6"/>
      <c r="IGB136" s="6"/>
      <c r="IGC136" s="6"/>
      <c r="IGD136" s="6"/>
      <c r="IGE136" s="6"/>
      <c r="IGF136" s="6"/>
      <c r="IGG136" s="6"/>
      <c r="IGH136" s="6"/>
      <c r="IGI136" s="6"/>
      <c r="IGJ136" s="6"/>
      <c r="IGK136" s="6"/>
      <c r="IGL136" s="6"/>
      <c r="IGM136" s="6"/>
      <c r="IGN136" s="6"/>
      <c r="IGO136" s="6"/>
      <c r="IGP136" s="6"/>
      <c r="IGQ136" s="6"/>
      <c r="IGR136" s="6"/>
      <c r="IGS136" s="6"/>
      <c r="IGT136" s="6"/>
      <c r="IGU136" s="6"/>
      <c r="IGV136" s="6"/>
      <c r="IGW136" s="6"/>
      <c r="IGX136" s="6"/>
      <c r="IGY136" s="6"/>
      <c r="IGZ136" s="6"/>
      <c r="IHA136" s="6"/>
      <c r="IHB136" s="6"/>
      <c r="IHC136" s="6"/>
      <c r="IHD136" s="6"/>
      <c r="IHE136" s="6"/>
      <c r="IHF136" s="6"/>
      <c r="IHG136" s="6"/>
      <c r="IHH136" s="6"/>
      <c r="IHI136" s="6"/>
      <c r="IHJ136" s="6"/>
      <c r="IHK136" s="6"/>
      <c r="IHL136" s="6"/>
      <c r="IHM136" s="6"/>
      <c r="IHN136" s="6"/>
      <c r="IHO136" s="6"/>
      <c r="IHP136" s="6"/>
      <c r="IHQ136" s="6"/>
      <c r="IHR136" s="6"/>
      <c r="IHS136" s="6"/>
      <c r="IHT136" s="6"/>
      <c r="IHU136" s="6"/>
      <c r="IHV136" s="6"/>
      <c r="IHW136" s="6"/>
      <c r="IHX136" s="6"/>
      <c r="IHY136" s="6"/>
      <c r="IHZ136" s="6"/>
      <c r="IIA136" s="6"/>
      <c r="IIB136" s="6"/>
      <c r="IIC136" s="6"/>
      <c r="IID136" s="6"/>
      <c r="IIE136" s="6"/>
      <c r="IIF136" s="6"/>
      <c r="IIG136" s="6"/>
      <c r="IIH136" s="6"/>
      <c r="III136" s="6"/>
      <c r="IIJ136" s="6"/>
      <c r="IIK136" s="6"/>
      <c r="IIL136" s="6"/>
      <c r="IIM136" s="6"/>
      <c r="IIN136" s="6"/>
      <c r="IIO136" s="6"/>
      <c r="IIP136" s="6"/>
      <c r="IIQ136" s="6"/>
      <c r="IIR136" s="6"/>
      <c r="IIS136" s="6"/>
      <c r="IIT136" s="6"/>
      <c r="IIU136" s="6"/>
      <c r="IIV136" s="6"/>
      <c r="IIW136" s="6"/>
      <c r="IIX136" s="6"/>
      <c r="IIY136" s="6"/>
      <c r="IIZ136" s="6"/>
      <c r="IJA136" s="6"/>
      <c r="IJB136" s="6"/>
      <c r="IJC136" s="6"/>
      <c r="IJD136" s="6"/>
      <c r="IJE136" s="6"/>
      <c r="IJF136" s="6"/>
      <c r="IJG136" s="6"/>
      <c r="IJH136" s="6"/>
      <c r="IJI136" s="6"/>
      <c r="IJJ136" s="6"/>
      <c r="IJK136" s="6"/>
      <c r="IJL136" s="6"/>
      <c r="IJM136" s="6"/>
      <c r="IJN136" s="6"/>
      <c r="IJO136" s="6"/>
      <c r="IJP136" s="6"/>
      <c r="IJQ136" s="6"/>
      <c r="IJR136" s="6"/>
      <c r="IJS136" s="6"/>
      <c r="IJT136" s="6"/>
      <c r="IJU136" s="6"/>
      <c r="IJV136" s="6"/>
      <c r="IJW136" s="6"/>
      <c r="IJX136" s="6"/>
      <c r="IJY136" s="6"/>
      <c r="IJZ136" s="6"/>
      <c r="IKA136" s="6"/>
      <c r="IKB136" s="6"/>
      <c r="IKC136" s="6"/>
      <c r="IKD136" s="6"/>
      <c r="IKE136" s="6"/>
      <c r="IKF136" s="6"/>
      <c r="IKG136" s="6"/>
      <c r="IKH136" s="6"/>
      <c r="IKI136" s="6"/>
      <c r="IKJ136" s="6"/>
      <c r="IKK136" s="6"/>
      <c r="IKL136" s="6"/>
      <c r="IKM136" s="6"/>
      <c r="IKN136" s="6"/>
      <c r="IKO136" s="6"/>
      <c r="IKP136" s="6"/>
      <c r="IKQ136" s="6"/>
      <c r="IKR136" s="6"/>
      <c r="IKS136" s="6"/>
      <c r="IKT136" s="6"/>
      <c r="IKU136" s="6"/>
      <c r="IKV136" s="6"/>
      <c r="IKW136" s="6"/>
      <c r="IKX136" s="6"/>
      <c r="IKY136" s="6"/>
      <c r="IKZ136" s="6"/>
      <c r="ILA136" s="6"/>
      <c r="ILB136" s="6"/>
      <c r="ILC136" s="6"/>
      <c r="ILD136" s="6"/>
      <c r="ILE136" s="6"/>
      <c r="ILF136" s="6"/>
      <c r="ILG136" s="6"/>
      <c r="ILH136" s="6"/>
      <c r="ILI136" s="6"/>
      <c r="ILJ136" s="6"/>
      <c r="ILK136" s="6"/>
      <c r="ILL136" s="6"/>
      <c r="ILM136" s="6"/>
      <c r="ILN136" s="6"/>
      <c r="ILO136" s="6"/>
      <c r="ILP136" s="6"/>
      <c r="ILQ136" s="6"/>
      <c r="ILR136" s="6"/>
      <c r="ILS136" s="6"/>
      <c r="ILT136" s="6"/>
      <c r="ILU136" s="6"/>
      <c r="ILV136" s="6"/>
      <c r="ILW136" s="6"/>
      <c r="ILX136" s="6"/>
      <c r="ILY136" s="6"/>
      <c r="ILZ136" s="6"/>
      <c r="IMA136" s="6"/>
      <c r="IMB136" s="6"/>
      <c r="IMC136" s="6"/>
      <c r="IMD136" s="6"/>
      <c r="IME136" s="6"/>
      <c r="IMF136" s="6"/>
      <c r="IMG136" s="6"/>
      <c r="IMH136" s="6"/>
      <c r="IMI136" s="6"/>
      <c r="IMJ136" s="6"/>
      <c r="IMK136" s="6"/>
      <c r="IML136" s="6"/>
      <c r="IMM136" s="6"/>
      <c r="IMN136" s="6"/>
      <c r="IMO136" s="6"/>
      <c r="IMP136" s="6"/>
      <c r="IMQ136" s="6"/>
      <c r="IMR136" s="6"/>
      <c r="IMS136" s="6"/>
      <c r="IMT136" s="6"/>
      <c r="IMU136" s="6"/>
      <c r="IMV136" s="6"/>
      <c r="IMW136" s="6"/>
      <c r="IMX136" s="6"/>
      <c r="IMY136" s="6"/>
      <c r="IMZ136" s="6"/>
      <c r="INA136" s="6"/>
      <c r="INB136" s="6"/>
      <c r="INC136" s="6"/>
      <c r="IND136" s="6"/>
      <c r="INE136" s="6"/>
      <c r="INF136" s="6"/>
      <c r="ING136" s="6"/>
      <c r="INH136" s="6"/>
      <c r="INI136" s="6"/>
      <c r="INJ136" s="6"/>
      <c r="INK136" s="6"/>
      <c r="INL136" s="6"/>
      <c r="INM136" s="6"/>
      <c r="INN136" s="6"/>
      <c r="INO136" s="6"/>
      <c r="INP136" s="6"/>
      <c r="INQ136" s="6"/>
      <c r="INR136" s="6"/>
      <c r="INS136" s="6"/>
      <c r="INT136" s="6"/>
      <c r="INU136" s="6"/>
      <c r="INV136" s="6"/>
      <c r="INW136" s="6"/>
      <c r="INX136" s="6"/>
      <c r="INY136" s="6"/>
      <c r="INZ136" s="6"/>
      <c r="IOA136" s="6"/>
      <c r="IOB136" s="6"/>
      <c r="IOC136" s="6"/>
      <c r="IOD136" s="6"/>
      <c r="IOE136" s="6"/>
      <c r="IOF136" s="6"/>
      <c r="IOG136" s="6"/>
      <c r="IOH136" s="6"/>
      <c r="IOI136" s="6"/>
      <c r="IOJ136" s="6"/>
      <c r="IOK136" s="6"/>
      <c r="IOL136" s="6"/>
      <c r="IOM136" s="6"/>
      <c r="ION136" s="6"/>
      <c r="IOO136" s="6"/>
      <c r="IOP136" s="6"/>
      <c r="IOQ136" s="6"/>
      <c r="IOR136" s="6"/>
      <c r="IOS136" s="6"/>
      <c r="IOT136" s="6"/>
      <c r="IOU136" s="6"/>
      <c r="IOV136" s="6"/>
      <c r="IOW136" s="6"/>
      <c r="IOX136" s="6"/>
      <c r="IOY136" s="6"/>
      <c r="IOZ136" s="6"/>
      <c r="IPA136" s="6"/>
      <c r="IPB136" s="6"/>
      <c r="IPC136" s="6"/>
      <c r="IPD136" s="6"/>
      <c r="IPE136" s="6"/>
      <c r="IPF136" s="6"/>
      <c r="IPG136" s="6"/>
      <c r="IPH136" s="6"/>
      <c r="IPI136" s="6"/>
      <c r="IPJ136" s="6"/>
      <c r="IPK136" s="6"/>
      <c r="IPL136" s="6"/>
      <c r="IPM136" s="6"/>
      <c r="IPN136" s="6"/>
      <c r="IPO136" s="6"/>
      <c r="IPP136" s="6"/>
      <c r="IPQ136" s="6"/>
      <c r="IPR136" s="6"/>
      <c r="IPS136" s="6"/>
      <c r="IPT136" s="6"/>
      <c r="IPU136" s="6"/>
      <c r="IPV136" s="6"/>
      <c r="IPW136" s="6"/>
      <c r="IPX136" s="6"/>
      <c r="IPY136" s="6"/>
      <c r="IPZ136" s="6"/>
      <c r="IQA136" s="6"/>
      <c r="IQB136" s="6"/>
      <c r="IQC136" s="6"/>
      <c r="IQD136" s="6"/>
      <c r="IQE136" s="6"/>
      <c r="IQF136" s="6"/>
      <c r="IQG136" s="6"/>
      <c r="IQH136" s="6"/>
      <c r="IQI136" s="6"/>
      <c r="IQJ136" s="6"/>
      <c r="IQK136" s="6"/>
      <c r="IQL136" s="6"/>
      <c r="IQM136" s="6"/>
      <c r="IQN136" s="6"/>
      <c r="IQO136" s="6"/>
      <c r="IQP136" s="6"/>
      <c r="IQQ136" s="6"/>
      <c r="IQR136" s="6"/>
      <c r="IQS136" s="6"/>
      <c r="IQT136" s="6"/>
      <c r="IQU136" s="6"/>
      <c r="IQV136" s="6"/>
      <c r="IQW136" s="6"/>
      <c r="IQX136" s="6"/>
      <c r="IQY136" s="6"/>
      <c r="IQZ136" s="6"/>
      <c r="IRA136" s="6"/>
      <c r="IRB136" s="6"/>
      <c r="IRC136" s="6"/>
      <c r="IRD136" s="6"/>
      <c r="IRE136" s="6"/>
      <c r="IRF136" s="6"/>
      <c r="IRG136" s="6"/>
      <c r="IRH136" s="6"/>
      <c r="IRI136" s="6"/>
      <c r="IRJ136" s="6"/>
      <c r="IRK136" s="6"/>
      <c r="IRL136" s="6"/>
      <c r="IRM136" s="6"/>
      <c r="IRN136" s="6"/>
      <c r="IRO136" s="6"/>
      <c r="IRP136" s="6"/>
      <c r="IRQ136" s="6"/>
      <c r="IRR136" s="6"/>
      <c r="IRS136" s="6"/>
      <c r="IRT136" s="6"/>
      <c r="IRU136" s="6"/>
      <c r="IRV136" s="6"/>
      <c r="IRW136" s="6"/>
      <c r="IRX136" s="6"/>
      <c r="IRY136" s="6"/>
      <c r="IRZ136" s="6"/>
      <c r="ISA136" s="6"/>
      <c r="ISB136" s="6"/>
      <c r="ISC136" s="6"/>
      <c r="ISD136" s="6"/>
      <c r="ISE136" s="6"/>
      <c r="ISF136" s="6"/>
      <c r="ISG136" s="6"/>
      <c r="ISH136" s="6"/>
      <c r="ISI136" s="6"/>
      <c r="ISJ136" s="6"/>
      <c r="ISK136" s="6"/>
      <c r="ISL136" s="6"/>
      <c r="ISM136" s="6"/>
      <c r="ISN136" s="6"/>
      <c r="ISO136" s="6"/>
      <c r="ISP136" s="6"/>
      <c r="ISQ136" s="6"/>
      <c r="ISR136" s="6"/>
      <c r="ISS136" s="6"/>
      <c r="IST136" s="6"/>
      <c r="ISU136" s="6"/>
      <c r="ISV136" s="6"/>
      <c r="ISW136" s="6"/>
      <c r="ISX136" s="6"/>
      <c r="ISY136" s="6"/>
      <c r="ISZ136" s="6"/>
      <c r="ITA136" s="6"/>
      <c r="ITB136" s="6"/>
      <c r="ITC136" s="6"/>
      <c r="ITD136" s="6"/>
      <c r="ITE136" s="6"/>
      <c r="ITF136" s="6"/>
      <c r="ITG136" s="6"/>
      <c r="ITH136" s="6"/>
      <c r="ITI136" s="6"/>
      <c r="ITJ136" s="6"/>
      <c r="ITK136" s="6"/>
      <c r="ITL136" s="6"/>
      <c r="ITM136" s="6"/>
      <c r="ITN136" s="6"/>
      <c r="ITO136" s="6"/>
      <c r="ITP136" s="6"/>
      <c r="ITQ136" s="6"/>
      <c r="ITR136" s="6"/>
      <c r="ITS136" s="6"/>
      <c r="ITT136" s="6"/>
      <c r="ITU136" s="6"/>
      <c r="ITV136" s="6"/>
      <c r="ITW136" s="6"/>
      <c r="ITX136" s="6"/>
      <c r="ITY136" s="6"/>
      <c r="ITZ136" s="6"/>
      <c r="IUA136" s="6"/>
      <c r="IUB136" s="6"/>
      <c r="IUC136" s="6"/>
      <c r="IUD136" s="6"/>
      <c r="IUE136" s="6"/>
      <c r="IUF136" s="6"/>
      <c r="IUG136" s="6"/>
      <c r="IUH136" s="6"/>
      <c r="IUI136" s="6"/>
      <c r="IUJ136" s="6"/>
      <c r="IUK136" s="6"/>
      <c r="IUL136" s="6"/>
      <c r="IUM136" s="6"/>
      <c r="IUN136" s="6"/>
      <c r="IUO136" s="6"/>
      <c r="IUP136" s="6"/>
      <c r="IUQ136" s="6"/>
      <c r="IUR136" s="6"/>
      <c r="IUS136" s="6"/>
      <c r="IUT136" s="6"/>
      <c r="IUU136" s="6"/>
      <c r="IUV136" s="6"/>
      <c r="IUW136" s="6"/>
      <c r="IUX136" s="6"/>
      <c r="IUY136" s="6"/>
      <c r="IUZ136" s="6"/>
      <c r="IVA136" s="6"/>
      <c r="IVB136" s="6"/>
      <c r="IVC136" s="6"/>
      <c r="IVD136" s="6"/>
      <c r="IVE136" s="6"/>
      <c r="IVF136" s="6"/>
      <c r="IVG136" s="6"/>
      <c r="IVH136" s="6"/>
      <c r="IVI136" s="6"/>
      <c r="IVJ136" s="6"/>
      <c r="IVK136" s="6"/>
      <c r="IVL136" s="6"/>
      <c r="IVM136" s="6"/>
      <c r="IVN136" s="6"/>
      <c r="IVO136" s="6"/>
      <c r="IVP136" s="6"/>
      <c r="IVQ136" s="6"/>
      <c r="IVR136" s="6"/>
      <c r="IVS136" s="6"/>
      <c r="IVT136" s="6"/>
      <c r="IVU136" s="6"/>
      <c r="IVV136" s="6"/>
      <c r="IVW136" s="6"/>
      <c r="IVX136" s="6"/>
      <c r="IVY136" s="6"/>
      <c r="IVZ136" s="6"/>
      <c r="IWA136" s="6"/>
      <c r="IWB136" s="6"/>
      <c r="IWC136" s="6"/>
      <c r="IWD136" s="6"/>
      <c r="IWE136" s="6"/>
      <c r="IWF136" s="6"/>
      <c r="IWG136" s="6"/>
      <c r="IWH136" s="6"/>
      <c r="IWI136" s="6"/>
      <c r="IWJ136" s="6"/>
      <c r="IWK136" s="6"/>
      <c r="IWL136" s="6"/>
      <c r="IWM136" s="6"/>
      <c r="IWN136" s="6"/>
      <c r="IWO136" s="6"/>
      <c r="IWP136" s="6"/>
      <c r="IWQ136" s="6"/>
      <c r="IWR136" s="6"/>
      <c r="IWS136" s="6"/>
      <c r="IWT136" s="6"/>
      <c r="IWU136" s="6"/>
      <c r="IWV136" s="6"/>
      <c r="IWW136" s="6"/>
      <c r="IWX136" s="6"/>
      <c r="IWY136" s="6"/>
      <c r="IWZ136" s="6"/>
      <c r="IXA136" s="6"/>
      <c r="IXB136" s="6"/>
      <c r="IXC136" s="6"/>
      <c r="IXD136" s="6"/>
      <c r="IXE136" s="6"/>
      <c r="IXF136" s="6"/>
      <c r="IXG136" s="6"/>
      <c r="IXH136" s="6"/>
      <c r="IXI136" s="6"/>
      <c r="IXJ136" s="6"/>
      <c r="IXK136" s="6"/>
      <c r="IXL136" s="6"/>
      <c r="IXM136" s="6"/>
      <c r="IXN136" s="6"/>
      <c r="IXO136" s="6"/>
      <c r="IXP136" s="6"/>
      <c r="IXQ136" s="6"/>
      <c r="IXR136" s="6"/>
      <c r="IXS136" s="6"/>
      <c r="IXT136" s="6"/>
      <c r="IXU136" s="6"/>
      <c r="IXV136" s="6"/>
      <c r="IXW136" s="6"/>
      <c r="IXX136" s="6"/>
      <c r="IXY136" s="6"/>
      <c r="IXZ136" s="6"/>
      <c r="IYA136" s="6"/>
      <c r="IYB136" s="6"/>
      <c r="IYC136" s="6"/>
      <c r="IYD136" s="6"/>
      <c r="IYE136" s="6"/>
      <c r="IYF136" s="6"/>
      <c r="IYG136" s="6"/>
      <c r="IYH136" s="6"/>
      <c r="IYI136" s="6"/>
      <c r="IYJ136" s="6"/>
      <c r="IYK136" s="6"/>
      <c r="IYL136" s="6"/>
      <c r="IYM136" s="6"/>
      <c r="IYN136" s="6"/>
      <c r="IYO136" s="6"/>
      <c r="IYP136" s="6"/>
      <c r="IYQ136" s="6"/>
      <c r="IYR136" s="6"/>
      <c r="IYS136" s="6"/>
      <c r="IYT136" s="6"/>
      <c r="IYU136" s="6"/>
      <c r="IYV136" s="6"/>
      <c r="IYW136" s="6"/>
      <c r="IYX136" s="6"/>
      <c r="IYY136" s="6"/>
      <c r="IYZ136" s="6"/>
      <c r="IZA136" s="6"/>
      <c r="IZB136" s="6"/>
      <c r="IZC136" s="6"/>
      <c r="IZD136" s="6"/>
      <c r="IZE136" s="6"/>
      <c r="IZF136" s="6"/>
      <c r="IZG136" s="6"/>
      <c r="IZH136" s="6"/>
      <c r="IZI136" s="6"/>
      <c r="IZJ136" s="6"/>
      <c r="IZK136" s="6"/>
      <c r="IZL136" s="6"/>
      <c r="IZM136" s="6"/>
      <c r="IZN136" s="6"/>
      <c r="IZO136" s="6"/>
      <c r="IZP136" s="6"/>
      <c r="IZQ136" s="6"/>
      <c r="IZR136" s="6"/>
      <c r="IZS136" s="6"/>
      <c r="IZT136" s="6"/>
      <c r="IZU136" s="6"/>
      <c r="IZV136" s="6"/>
      <c r="IZW136" s="6"/>
      <c r="IZX136" s="6"/>
      <c r="IZY136" s="6"/>
      <c r="IZZ136" s="6"/>
      <c r="JAA136" s="6"/>
      <c r="JAB136" s="6"/>
      <c r="JAC136" s="6"/>
      <c r="JAD136" s="6"/>
      <c r="JAE136" s="6"/>
      <c r="JAF136" s="6"/>
      <c r="JAG136" s="6"/>
      <c r="JAH136" s="6"/>
      <c r="JAI136" s="6"/>
      <c r="JAJ136" s="6"/>
      <c r="JAK136" s="6"/>
      <c r="JAL136" s="6"/>
      <c r="JAM136" s="6"/>
      <c r="JAN136" s="6"/>
      <c r="JAO136" s="6"/>
      <c r="JAP136" s="6"/>
      <c r="JAQ136" s="6"/>
      <c r="JAR136" s="6"/>
      <c r="JAS136" s="6"/>
      <c r="JAT136" s="6"/>
      <c r="JAU136" s="6"/>
      <c r="JAV136" s="6"/>
      <c r="JAW136" s="6"/>
      <c r="JAX136" s="6"/>
      <c r="JAY136" s="6"/>
      <c r="JAZ136" s="6"/>
      <c r="JBA136" s="6"/>
      <c r="JBB136" s="6"/>
      <c r="JBC136" s="6"/>
      <c r="JBD136" s="6"/>
      <c r="JBE136" s="6"/>
      <c r="JBF136" s="6"/>
      <c r="JBG136" s="6"/>
      <c r="JBH136" s="6"/>
      <c r="JBI136" s="6"/>
      <c r="JBJ136" s="6"/>
      <c r="JBK136" s="6"/>
      <c r="JBL136" s="6"/>
      <c r="JBM136" s="6"/>
      <c r="JBN136" s="6"/>
      <c r="JBO136" s="6"/>
      <c r="JBP136" s="6"/>
      <c r="JBQ136" s="6"/>
      <c r="JBR136" s="6"/>
      <c r="JBS136" s="6"/>
      <c r="JBT136" s="6"/>
      <c r="JBU136" s="6"/>
      <c r="JBV136" s="6"/>
      <c r="JBW136" s="6"/>
      <c r="JBX136" s="6"/>
      <c r="JBY136" s="6"/>
      <c r="JBZ136" s="6"/>
      <c r="JCA136" s="6"/>
      <c r="JCB136" s="6"/>
      <c r="JCC136" s="6"/>
      <c r="JCD136" s="6"/>
      <c r="JCE136" s="6"/>
      <c r="JCF136" s="6"/>
      <c r="JCG136" s="6"/>
      <c r="JCH136" s="6"/>
      <c r="JCI136" s="6"/>
      <c r="JCJ136" s="6"/>
      <c r="JCK136" s="6"/>
      <c r="JCL136" s="6"/>
      <c r="JCM136" s="6"/>
      <c r="JCN136" s="6"/>
      <c r="JCO136" s="6"/>
      <c r="JCP136" s="6"/>
      <c r="JCQ136" s="6"/>
      <c r="JCR136" s="6"/>
      <c r="JCS136" s="6"/>
      <c r="JCT136" s="6"/>
      <c r="JCU136" s="6"/>
      <c r="JCV136" s="6"/>
      <c r="JCW136" s="6"/>
      <c r="JCX136" s="6"/>
      <c r="JCY136" s="6"/>
      <c r="JCZ136" s="6"/>
      <c r="JDA136" s="6"/>
      <c r="JDB136" s="6"/>
      <c r="JDC136" s="6"/>
      <c r="JDD136" s="6"/>
      <c r="JDE136" s="6"/>
      <c r="JDF136" s="6"/>
      <c r="JDG136" s="6"/>
      <c r="JDH136" s="6"/>
      <c r="JDI136" s="6"/>
      <c r="JDJ136" s="6"/>
      <c r="JDK136" s="6"/>
      <c r="JDL136" s="6"/>
      <c r="JDM136" s="6"/>
      <c r="JDN136" s="6"/>
      <c r="JDO136" s="6"/>
      <c r="JDP136" s="6"/>
      <c r="JDQ136" s="6"/>
      <c r="JDR136" s="6"/>
      <c r="JDS136" s="6"/>
      <c r="JDT136" s="6"/>
      <c r="JDU136" s="6"/>
      <c r="JDV136" s="6"/>
      <c r="JDW136" s="6"/>
      <c r="JDX136" s="6"/>
      <c r="JDY136" s="6"/>
      <c r="JDZ136" s="6"/>
      <c r="JEA136" s="6"/>
      <c r="JEB136" s="6"/>
      <c r="JEC136" s="6"/>
      <c r="JED136" s="6"/>
      <c r="JEE136" s="6"/>
      <c r="JEF136" s="6"/>
      <c r="JEG136" s="6"/>
      <c r="JEH136" s="6"/>
      <c r="JEI136" s="6"/>
      <c r="JEJ136" s="6"/>
      <c r="JEK136" s="6"/>
      <c r="JEL136" s="6"/>
      <c r="JEM136" s="6"/>
      <c r="JEN136" s="6"/>
      <c r="JEO136" s="6"/>
      <c r="JEP136" s="6"/>
      <c r="JEQ136" s="6"/>
      <c r="JER136" s="6"/>
      <c r="JES136" s="6"/>
      <c r="JET136" s="6"/>
      <c r="JEU136" s="6"/>
      <c r="JEV136" s="6"/>
      <c r="JEW136" s="6"/>
      <c r="JEX136" s="6"/>
      <c r="JEY136" s="6"/>
      <c r="JEZ136" s="6"/>
      <c r="JFA136" s="6"/>
      <c r="JFB136" s="6"/>
      <c r="JFC136" s="6"/>
      <c r="JFD136" s="6"/>
      <c r="JFE136" s="6"/>
      <c r="JFF136" s="6"/>
      <c r="JFG136" s="6"/>
      <c r="JFH136" s="6"/>
      <c r="JFI136" s="6"/>
      <c r="JFJ136" s="6"/>
      <c r="JFK136" s="6"/>
      <c r="JFL136" s="6"/>
      <c r="JFM136" s="6"/>
      <c r="JFN136" s="6"/>
      <c r="JFO136" s="6"/>
      <c r="JFP136" s="6"/>
      <c r="JFQ136" s="6"/>
      <c r="JFR136" s="6"/>
      <c r="JFS136" s="6"/>
      <c r="JFT136" s="6"/>
      <c r="JFU136" s="6"/>
      <c r="JFV136" s="6"/>
      <c r="JFW136" s="6"/>
      <c r="JFX136" s="6"/>
      <c r="JFY136" s="6"/>
      <c r="JFZ136" s="6"/>
      <c r="JGA136" s="6"/>
      <c r="JGB136" s="6"/>
      <c r="JGC136" s="6"/>
      <c r="JGD136" s="6"/>
      <c r="JGE136" s="6"/>
      <c r="JGF136" s="6"/>
      <c r="JGG136" s="6"/>
      <c r="JGH136" s="6"/>
      <c r="JGI136" s="6"/>
      <c r="JGJ136" s="6"/>
      <c r="JGK136" s="6"/>
      <c r="JGL136" s="6"/>
      <c r="JGM136" s="6"/>
      <c r="JGN136" s="6"/>
      <c r="JGO136" s="6"/>
      <c r="JGP136" s="6"/>
      <c r="JGQ136" s="6"/>
      <c r="JGR136" s="6"/>
      <c r="JGS136" s="6"/>
      <c r="JGT136" s="6"/>
      <c r="JGU136" s="6"/>
      <c r="JGV136" s="6"/>
      <c r="JGW136" s="6"/>
      <c r="JGX136" s="6"/>
      <c r="JGY136" s="6"/>
      <c r="JGZ136" s="6"/>
      <c r="JHA136" s="6"/>
      <c r="JHB136" s="6"/>
      <c r="JHC136" s="6"/>
      <c r="JHD136" s="6"/>
      <c r="JHE136" s="6"/>
      <c r="JHF136" s="6"/>
      <c r="JHG136" s="6"/>
      <c r="JHH136" s="6"/>
      <c r="JHI136" s="6"/>
      <c r="JHJ136" s="6"/>
      <c r="JHK136" s="6"/>
      <c r="JHL136" s="6"/>
      <c r="JHM136" s="6"/>
      <c r="JHN136" s="6"/>
      <c r="JHO136" s="6"/>
      <c r="JHP136" s="6"/>
      <c r="JHQ136" s="6"/>
      <c r="JHR136" s="6"/>
      <c r="JHS136" s="6"/>
      <c r="JHT136" s="6"/>
      <c r="JHU136" s="6"/>
      <c r="JHV136" s="6"/>
      <c r="JHW136" s="6"/>
      <c r="JHX136" s="6"/>
      <c r="JHY136" s="6"/>
      <c r="JHZ136" s="6"/>
      <c r="JIA136" s="6"/>
      <c r="JIB136" s="6"/>
      <c r="JIC136" s="6"/>
      <c r="JID136" s="6"/>
      <c r="JIE136" s="6"/>
      <c r="JIF136" s="6"/>
      <c r="JIG136" s="6"/>
      <c r="JIH136" s="6"/>
      <c r="JII136" s="6"/>
      <c r="JIJ136" s="6"/>
      <c r="JIK136" s="6"/>
      <c r="JIL136" s="6"/>
      <c r="JIM136" s="6"/>
      <c r="JIN136" s="6"/>
      <c r="JIO136" s="6"/>
      <c r="JIP136" s="6"/>
      <c r="JIQ136" s="6"/>
      <c r="JIR136" s="6"/>
      <c r="JIS136" s="6"/>
      <c r="JIT136" s="6"/>
      <c r="JIU136" s="6"/>
      <c r="JIV136" s="6"/>
      <c r="JIW136" s="6"/>
      <c r="JIX136" s="6"/>
      <c r="JIY136" s="6"/>
      <c r="JIZ136" s="6"/>
      <c r="JJA136" s="6"/>
      <c r="JJB136" s="6"/>
      <c r="JJC136" s="6"/>
      <c r="JJD136" s="6"/>
      <c r="JJE136" s="6"/>
      <c r="JJF136" s="6"/>
      <c r="JJG136" s="6"/>
      <c r="JJH136" s="6"/>
      <c r="JJI136" s="6"/>
      <c r="JJJ136" s="6"/>
      <c r="JJK136" s="6"/>
      <c r="JJL136" s="6"/>
      <c r="JJM136" s="6"/>
      <c r="JJN136" s="6"/>
      <c r="JJO136" s="6"/>
      <c r="JJP136" s="6"/>
      <c r="JJQ136" s="6"/>
      <c r="JJR136" s="6"/>
      <c r="JJS136" s="6"/>
      <c r="JJT136" s="6"/>
      <c r="JJU136" s="6"/>
      <c r="JJV136" s="6"/>
      <c r="JJW136" s="6"/>
      <c r="JJX136" s="6"/>
      <c r="JJY136" s="6"/>
      <c r="JJZ136" s="6"/>
      <c r="JKA136" s="6"/>
      <c r="JKB136" s="6"/>
      <c r="JKC136" s="6"/>
      <c r="JKD136" s="6"/>
      <c r="JKE136" s="6"/>
      <c r="JKF136" s="6"/>
      <c r="JKG136" s="6"/>
      <c r="JKH136" s="6"/>
      <c r="JKI136" s="6"/>
      <c r="JKJ136" s="6"/>
      <c r="JKK136" s="6"/>
      <c r="JKL136" s="6"/>
      <c r="JKM136" s="6"/>
      <c r="JKN136" s="6"/>
      <c r="JKO136" s="6"/>
      <c r="JKP136" s="6"/>
      <c r="JKQ136" s="6"/>
      <c r="JKR136" s="6"/>
      <c r="JKS136" s="6"/>
      <c r="JKT136" s="6"/>
      <c r="JKU136" s="6"/>
      <c r="JKV136" s="6"/>
      <c r="JKW136" s="6"/>
      <c r="JKX136" s="6"/>
      <c r="JKY136" s="6"/>
      <c r="JKZ136" s="6"/>
      <c r="JLA136" s="6"/>
      <c r="JLB136" s="6"/>
      <c r="JLC136" s="6"/>
      <c r="JLD136" s="6"/>
      <c r="JLE136" s="6"/>
      <c r="JLF136" s="6"/>
      <c r="JLG136" s="6"/>
      <c r="JLH136" s="6"/>
      <c r="JLI136" s="6"/>
      <c r="JLJ136" s="6"/>
      <c r="JLK136" s="6"/>
      <c r="JLL136" s="6"/>
      <c r="JLM136" s="6"/>
      <c r="JLN136" s="6"/>
      <c r="JLO136" s="6"/>
      <c r="JLP136" s="6"/>
      <c r="JLQ136" s="6"/>
      <c r="JLR136" s="6"/>
      <c r="JLS136" s="6"/>
      <c r="JLT136" s="6"/>
      <c r="JLU136" s="6"/>
      <c r="JLV136" s="6"/>
      <c r="JLW136" s="6"/>
      <c r="JLX136" s="6"/>
      <c r="JLY136" s="6"/>
      <c r="JLZ136" s="6"/>
      <c r="JMA136" s="6"/>
      <c r="JMB136" s="6"/>
      <c r="JMC136" s="6"/>
      <c r="JMD136" s="6"/>
      <c r="JME136" s="6"/>
      <c r="JMF136" s="6"/>
      <c r="JMG136" s="6"/>
      <c r="JMH136" s="6"/>
      <c r="JMI136" s="6"/>
      <c r="JMJ136" s="6"/>
      <c r="JMK136" s="6"/>
      <c r="JML136" s="6"/>
      <c r="JMM136" s="6"/>
      <c r="JMN136" s="6"/>
      <c r="JMO136" s="6"/>
      <c r="JMP136" s="6"/>
      <c r="JMQ136" s="6"/>
      <c r="JMR136" s="6"/>
      <c r="JMS136" s="6"/>
      <c r="JMT136" s="6"/>
      <c r="JMU136" s="6"/>
      <c r="JMV136" s="6"/>
      <c r="JMW136" s="6"/>
      <c r="JMX136" s="6"/>
      <c r="JMY136" s="6"/>
      <c r="JMZ136" s="6"/>
      <c r="JNA136" s="6"/>
      <c r="JNB136" s="6"/>
      <c r="JNC136" s="6"/>
      <c r="JND136" s="6"/>
      <c r="JNE136" s="6"/>
      <c r="JNF136" s="6"/>
      <c r="JNG136" s="6"/>
      <c r="JNH136" s="6"/>
      <c r="JNI136" s="6"/>
      <c r="JNJ136" s="6"/>
      <c r="JNK136" s="6"/>
      <c r="JNL136" s="6"/>
      <c r="JNM136" s="6"/>
      <c r="JNN136" s="6"/>
      <c r="JNO136" s="6"/>
      <c r="JNP136" s="6"/>
      <c r="JNQ136" s="6"/>
      <c r="JNR136" s="6"/>
      <c r="JNS136" s="6"/>
      <c r="JNT136" s="6"/>
      <c r="JNU136" s="6"/>
      <c r="JNV136" s="6"/>
      <c r="JNW136" s="6"/>
      <c r="JNX136" s="6"/>
      <c r="JNY136" s="6"/>
      <c r="JNZ136" s="6"/>
      <c r="JOA136" s="6"/>
      <c r="JOB136" s="6"/>
      <c r="JOC136" s="6"/>
      <c r="JOD136" s="6"/>
      <c r="JOE136" s="6"/>
      <c r="JOF136" s="6"/>
      <c r="JOG136" s="6"/>
      <c r="JOH136" s="6"/>
      <c r="JOI136" s="6"/>
      <c r="JOJ136" s="6"/>
      <c r="JOK136" s="6"/>
      <c r="JOL136" s="6"/>
      <c r="JOM136" s="6"/>
      <c r="JON136" s="6"/>
      <c r="JOO136" s="6"/>
      <c r="JOP136" s="6"/>
      <c r="JOQ136" s="6"/>
      <c r="JOR136" s="6"/>
      <c r="JOS136" s="6"/>
      <c r="JOT136" s="6"/>
      <c r="JOU136" s="6"/>
      <c r="JOV136" s="6"/>
      <c r="JOW136" s="6"/>
      <c r="JOX136" s="6"/>
      <c r="JOY136" s="6"/>
      <c r="JOZ136" s="6"/>
      <c r="JPA136" s="6"/>
      <c r="JPB136" s="6"/>
      <c r="JPC136" s="6"/>
      <c r="JPD136" s="6"/>
      <c r="JPE136" s="6"/>
      <c r="JPF136" s="6"/>
      <c r="JPG136" s="6"/>
      <c r="JPH136" s="6"/>
      <c r="JPI136" s="6"/>
      <c r="JPJ136" s="6"/>
      <c r="JPK136" s="6"/>
      <c r="JPL136" s="6"/>
      <c r="JPM136" s="6"/>
      <c r="JPN136" s="6"/>
      <c r="JPO136" s="6"/>
      <c r="JPP136" s="6"/>
      <c r="JPQ136" s="6"/>
      <c r="JPR136" s="6"/>
      <c r="JPS136" s="6"/>
      <c r="JPT136" s="6"/>
      <c r="JPU136" s="6"/>
      <c r="JPV136" s="6"/>
      <c r="JPW136" s="6"/>
      <c r="JPX136" s="6"/>
      <c r="JPY136" s="6"/>
      <c r="JPZ136" s="6"/>
      <c r="JQA136" s="6"/>
      <c r="JQB136" s="6"/>
      <c r="JQC136" s="6"/>
      <c r="JQD136" s="6"/>
      <c r="JQE136" s="6"/>
      <c r="JQF136" s="6"/>
      <c r="JQG136" s="6"/>
      <c r="JQH136" s="6"/>
      <c r="JQI136" s="6"/>
      <c r="JQJ136" s="6"/>
      <c r="JQK136" s="6"/>
      <c r="JQL136" s="6"/>
      <c r="JQM136" s="6"/>
      <c r="JQN136" s="6"/>
      <c r="JQO136" s="6"/>
      <c r="JQP136" s="6"/>
      <c r="JQQ136" s="6"/>
      <c r="JQR136" s="6"/>
      <c r="JQS136" s="6"/>
      <c r="JQT136" s="6"/>
      <c r="JQU136" s="6"/>
      <c r="JQV136" s="6"/>
      <c r="JQW136" s="6"/>
      <c r="JQX136" s="6"/>
      <c r="JQY136" s="6"/>
      <c r="JQZ136" s="6"/>
      <c r="JRA136" s="6"/>
      <c r="JRB136" s="6"/>
      <c r="JRC136" s="6"/>
      <c r="JRD136" s="6"/>
      <c r="JRE136" s="6"/>
      <c r="JRF136" s="6"/>
      <c r="JRG136" s="6"/>
      <c r="JRH136" s="6"/>
      <c r="JRI136" s="6"/>
      <c r="JRJ136" s="6"/>
      <c r="JRK136" s="6"/>
      <c r="JRL136" s="6"/>
      <c r="JRM136" s="6"/>
      <c r="JRN136" s="6"/>
      <c r="JRO136" s="6"/>
      <c r="JRP136" s="6"/>
      <c r="JRQ136" s="6"/>
      <c r="JRR136" s="6"/>
      <c r="JRS136" s="6"/>
      <c r="JRT136" s="6"/>
      <c r="JRU136" s="6"/>
      <c r="JRV136" s="6"/>
      <c r="JRW136" s="6"/>
      <c r="JRX136" s="6"/>
      <c r="JRY136" s="6"/>
      <c r="JRZ136" s="6"/>
      <c r="JSA136" s="6"/>
      <c r="JSB136" s="6"/>
      <c r="JSC136" s="6"/>
      <c r="JSD136" s="6"/>
      <c r="JSE136" s="6"/>
      <c r="JSF136" s="6"/>
      <c r="JSG136" s="6"/>
      <c r="JSH136" s="6"/>
      <c r="JSI136" s="6"/>
      <c r="JSJ136" s="6"/>
      <c r="JSK136" s="6"/>
      <c r="JSL136" s="6"/>
      <c r="JSM136" s="6"/>
      <c r="JSN136" s="6"/>
      <c r="JSO136" s="6"/>
      <c r="JSP136" s="6"/>
      <c r="JSQ136" s="6"/>
      <c r="JSR136" s="6"/>
      <c r="JSS136" s="6"/>
      <c r="JST136" s="6"/>
      <c r="JSU136" s="6"/>
      <c r="JSV136" s="6"/>
      <c r="JSW136" s="6"/>
      <c r="JSX136" s="6"/>
      <c r="JSY136" s="6"/>
      <c r="JSZ136" s="6"/>
      <c r="JTA136" s="6"/>
      <c r="JTB136" s="6"/>
      <c r="JTC136" s="6"/>
      <c r="JTD136" s="6"/>
      <c r="JTE136" s="6"/>
      <c r="JTF136" s="6"/>
      <c r="JTG136" s="6"/>
      <c r="JTH136" s="6"/>
      <c r="JTI136" s="6"/>
      <c r="JTJ136" s="6"/>
      <c r="JTK136" s="6"/>
      <c r="JTL136" s="6"/>
      <c r="JTM136" s="6"/>
      <c r="JTN136" s="6"/>
      <c r="JTO136" s="6"/>
      <c r="JTP136" s="6"/>
      <c r="JTQ136" s="6"/>
      <c r="JTR136" s="6"/>
      <c r="JTS136" s="6"/>
      <c r="JTT136" s="6"/>
      <c r="JTU136" s="6"/>
      <c r="JTV136" s="6"/>
      <c r="JTW136" s="6"/>
      <c r="JTX136" s="6"/>
      <c r="JTY136" s="6"/>
      <c r="JTZ136" s="6"/>
      <c r="JUA136" s="6"/>
      <c r="JUB136" s="6"/>
      <c r="JUC136" s="6"/>
      <c r="JUD136" s="6"/>
      <c r="JUE136" s="6"/>
      <c r="JUF136" s="6"/>
      <c r="JUG136" s="6"/>
      <c r="JUH136" s="6"/>
      <c r="JUI136" s="6"/>
      <c r="JUJ136" s="6"/>
      <c r="JUK136" s="6"/>
      <c r="JUL136" s="6"/>
      <c r="JUM136" s="6"/>
      <c r="JUN136" s="6"/>
      <c r="JUO136" s="6"/>
      <c r="JUP136" s="6"/>
      <c r="JUQ136" s="6"/>
      <c r="JUR136" s="6"/>
      <c r="JUS136" s="6"/>
      <c r="JUT136" s="6"/>
      <c r="JUU136" s="6"/>
      <c r="JUV136" s="6"/>
      <c r="JUW136" s="6"/>
      <c r="JUX136" s="6"/>
      <c r="JUY136" s="6"/>
      <c r="JUZ136" s="6"/>
      <c r="JVA136" s="6"/>
      <c r="JVB136" s="6"/>
      <c r="JVC136" s="6"/>
      <c r="JVD136" s="6"/>
      <c r="JVE136" s="6"/>
      <c r="JVF136" s="6"/>
      <c r="JVG136" s="6"/>
      <c r="JVH136" s="6"/>
      <c r="JVI136" s="6"/>
      <c r="JVJ136" s="6"/>
      <c r="JVK136" s="6"/>
      <c r="JVL136" s="6"/>
      <c r="JVM136" s="6"/>
      <c r="JVN136" s="6"/>
      <c r="JVO136" s="6"/>
      <c r="JVP136" s="6"/>
      <c r="JVQ136" s="6"/>
      <c r="JVR136" s="6"/>
      <c r="JVS136" s="6"/>
      <c r="JVT136" s="6"/>
      <c r="JVU136" s="6"/>
      <c r="JVV136" s="6"/>
      <c r="JVW136" s="6"/>
      <c r="JVX136" s="6"/>
      <c r="JVY136" s="6"/>
      <c r="JVZ136" s="6"/>
      <c r="JWA136" s="6"/>
      <c r="JWB136" s="6"/>
      <c r="JWC136" s="6"/>
      <c r="JWD136" s="6"/>
      <c r="JWE136" s="6"/>
      <c r="JWF136" s="6"/>
      <c r="JWG136" s="6"/>
      <c r="JWH136" s="6"/>
      <c r="JWI136" s="6"/>
      <c r="JWJ136" s="6"/>
      <c r="JWK136" s="6"/>
      <c r="JWL136" s="6"/>
      <c r="JWM136" s="6"/>
      <c r="JWN136" s="6"/>
      <c r="JWO136" s="6"/>
      <c r="JWP136" s="6"/>
      <c r="JWQ136" s="6"/>
      <c r="JWR136" s="6"/>
      <c r="JWS136" s="6"/>
      <c r="JWT136" s="6"/>
      <c r="JWU136" s="6"/>
      <c r="JWV136" s="6"/>
      <c r="JWW136" s="6"/>
      <c r="JWX136" s="6"/>
      <c r="JWY136" s="6"/>
      <c r="JWZ136" s="6"/>
      <c r="JXA136" s="6"/>
      <c r="JXB136" s="6"/>
      <c r="JXC136" s="6"/>
      <c r="JXD136" s="6"/>
      <c r="JXE136" s="6"/>
      <c r="JXF136" s="6"/>
      <c r="JXG136" s="6"/>
      <c r="JXH136" s="6"/>
      <c r="JXI136" s="6"/>
      <c r="JXJ136" s="6"/>
      <c r="JXK136" s="6"/>
      <c r="JXL136" s="6"/>
      <c r="JXM136" s="6"/>
      <c r="JXN136" s="6"/>
      <c r="JXO136" s="6"/>
      <c r="JXP136" s="6"/>
      <c r="JXQ136" s="6"/>
      <c r="JXR136" s="6"/>
      <c r="JXS136" s="6"/>
      <c r="JXT136" s="6"/>
      <c r="JXU136" s="6"/>
      <c r="JXV136" s="6"/>
      <c r="JXW136" s="6"/>
      <c r="JXX136" s="6"/>
      <c r="JXY136" s="6"/>
      <c r="JXZ136" s="6"/>
      <c r="JYA136" s="6"/>
      <c r="JYB136" s="6"/>
      <c r="JYC136" s="6"/>
      <c r="JYD136" s="6"/>
      <c r="JYE136" s="6"/>
      <c r="JYF136" s="6"/>
      <c r="JYG136" s="6"/>
      <c r="JYH136" s="6"/>
      <c r="JYI136" s="6"/>
      <c r="JYJ136" s="6"/>
      <c r="JYK136" s="6"/>
      <c r="JYL136" s="6"/>
      <c r="JYM136" s="6"/>
      <c r="JYN136" s="6"/>
      <c r="JYO136" s="6"/>
      <c r="JYP136" s="6"/>
      <c r="JYQ136" s="6"/>
      <c r="JYR136" s="6"/>
      <c r="JYS136" s="6"/>
      <c r="JYT136" s="6"/>
      <c r="JYU136" s="6"/>
      <c r="JYV136" s="6"/>
      <c r="JYW136" s="6"/>
      <c r="JYX136" s="6"/>
      <c r="JYY136" s="6"/>
      <c r="JYZ136" s="6"/>
      <c r="JZA136" s="6"/>
      <c r="JZB136" s="6"/>
      <c r="JZC136" s="6"/>
      <c r="JZD136" s="6"/>
      <c r="JZE136" s="6"/>
      <c r="JZF136" s="6"/>
      <c r="JZG136" s="6"/>
      <c r="JZH136" s="6"/>
      <c r="JZI136" s="6"/>
      <c r="JZJ136" s="6"/>
      <c r="JZK136" s="6"/>
      <c r="JZL136" s="6"/>
      <c r="JZM136" s="6"/>
      <c r="JZN136" s="6"/>
      <c r="JZO136" s="6"/>
      <c r="JZP136" s="6"/>
      <c r="JZQ136" s="6"/>
      <c r="JZR136" s="6"/>
      <c r="JZS136" s="6"/>
      <c r="JZT136" s="6"/>
      <c r="JZU136" s="6"/>
      <c r="JZV136" s="6"/>
      <c r="JZW136" s="6"/>
      <c r="JZX136" s="6"/>
      <c r="JZY136" s="6"/>
      <c r="JZZ136" s="6"/>
      <c r="KAA136" s="6"/>
      <c r="KAB136" s="6"/>
      <c r="KAC136" s="6"/>
      <c r="KAD136" s="6"/>
      <c r="KAE136" s="6"/>
      <c r="KAF136" s="6"/>
      <c r="KAG136" s="6"/>
      <c r="KAH136" s="6"/>
      <c r="KAI136" s="6"/>
      <c r="KAJ136" s="6"/>
      <c r="KAK136" s="6"/>
      <c r="KAL136" s="6"/>
      <c r="KAM136" s="6"/>
      <c r="KAN136" s="6"/>
      <c r="KAO136" s="6"/>
      <c r="KAP136" s="6"/>
      <c r="KAQ136" s="6"/>
      <c r="KAR136" s="6"/>
      <c r="KAS136" s="6"/>
      <c r="KAT136" s="6"/>
      <c r="KAU136" s="6"/>
      <c r="KAV136" s="6"/>
      <c r="KAW136" s="6"/>
      <c r="KAX136" s="6"/>
      <c r="KAY136" s="6"/>
      <c r="KAZ136" s="6"/>
      <c r="KBA136" s="6"/>
      <c r="KBB136" s="6"/>
      <c r="KBC136" s="6"/>
      <c r="KBD136" s="6"/>
      <c r="KBE136" s="6"/>
      <c r="KBF136" s="6"/>
      <c r="KBG136" s="6"/>
      <c r="KBH136" s="6"/>
      <c r="KBI136" s="6"/>
      <c r="KBJ136" s="6"/>
      <c r="KBK136" s="6"/>
      <c r="KBL136" s="6"/>
      <c r="KBM136" s="6"/>
      <c r="KBN136" s="6"/>
      <c r="KBO136" s="6"/>
      <c r="KBP136" s="6"/>
      <c r="KBQ136" s="6"/>
      <c r="KBR136" s="6"/>
      <c r="KBS136" s="6"/>
      <c r="KBT136" s="6"/>
      <c r="KBU136" s="6"/>
      <c r="KBV136" s="6"/>
      <c r="KBW136" s="6"/>
      <c r="KBX136" s="6"/>
      <c r="KBY136" s="6"/>
      <c r="KBZ136" s="6"/>
      <c r="KCA136" s="6"/>
      <c r="KCB136" s="6"/>
      <c r="KCC136" s="6"/>
      <c r="KCD136" s="6"/>
      <c r="KCE136" s="6"/>
      <c r="KCF136" s="6"/>
      <c r="KCG136" s="6"/>
      <c r="KCH136" s="6"/>
      <c r="KCI136" s="6"/>
      <c r="KCJ136" s="6"/>
      <c r="KCK136" s="6"/>
      <c r="KCL136" s="6"/>
      <c r="KCM136" s="6"/>
      <c r="KCN136" s="6"/>
      <c r="KCO136" s="6"/>
      <c r="KCP136" s="6"/>
      <c r="KCQ136" s="6"/>
      <c r="KCR136" s="6"/>
      <c r="KCS136" s="6"/>
      <c r="KCT136" s="6"/>
      <c r="KCU136" s="6"/>
      <c r="KCV136" s="6"/>
      <c r="KCW136" s="6"/>
      <c r="KCX136" s="6"/>
      <c r="KCY136" s="6"/>
      <c r="KCZ136" s="6"/>
      <c r="KDA136" s="6"/>
      <c r="KDB136" s="6"/>
      <c r="KDC136" s="6"/>
      <c r="KDD136" s="6"/>
      <c r="KDE136" s="6"/>
      <c r="KDF136" s="6"/>
      <c r="KDG136" s="6"/>
      <c r="KDH136" s="6"/>
      <c r="KDI136" s="6"/>
      <c r="KDJ136" s="6"/>
      <c r="KDK136" s="6"/>
      <c r="KDL136" s="6"/>
      <c r="KDM136" s="6"/>
      <c r="KDN136" s="6"/>
      <c r="KDO136" s="6"/>
      <c r="KDP136" s="6"/>
      <c r="KDQ136" s="6"/>
      <c r="KDR136" s="6"/>
      <c r="KDS136" s="6"/>
      <c r="KDT136" s="6"/>
      <c r="KDU136" s="6"/>
      <c r="KDV136" s="6"/>
      <c r="KDW136" s="6"/>
      <c r="KDX136" s="6"/>
      <c r="KDY136" s="6"/>
      <c r="KDZ136" s="6"/>
      <c r="KEA136" s="6"/>
      <c r="KEB136" s="6"/>
      <c r="KEC136" s="6"/>
      <c r="KED136" s="6"/>
      <c r="KEE136" s="6"/>
      <c r="KEF136" s="6"/>
      <c r="KEG136" s="6"/>
      <c r="KEH136" s="6"/>
      <c r="KEI136" s="6"/>
      <c r="KEJ136" s="6"/>
      <c r="KEK136" s="6"/>
      <c r="KEL136" s="6"/>
      <c r="KEM136" s="6"/>
      <c r="KEN136" s="6"/>
      <c r="KEO136" s="6"/>
      <c r="KEP136" s="6"/>
      <c r="KEQ136" s="6"/>
      <c r="KER136" s="6"/>
      <c r="KES136" s="6"/>
      <c r="KET136" s="6"/>
      <c r="KEU136" s="6"/>
      <c r="KEV136" s="6"/>
      <c r="KEW136" s="6"/>
      <c r="KEX136" s="6"/>
      <c r="KEY136" s="6"/>
      <c r="KEZ136" s="6"/>
      <c r="KFA136" s="6"/>
      <c r="KFB136" s="6"/>
      <c r="KFC136" s="6"/>
      <c r="KFD136" s="6"/>
      <c r="KFE136" s="6"/>
      <c r="KFF136" s="6"/>
      <c r="KFG136" s="6"/>
      <c r="KFH136" s="6"/>
      <c r="KFI136" s="6"/>
      <c r="KFJ136" s="6"/>
      <c r="KFK136" s="6"/>
      <c r="KFL136" s="6"/>
      <c r="KFM136" s="6"/>
      <c r="KFN136" s="6"/>
      <c r="KFO136" s="6"/>
      <c r="KFP136" s="6"/>
      <c r="KFQ136" s="6"/>
      <c r="KFR136" s="6"/>
      <c r="KFS136" s="6"/>
      <c r="KFT136" s="6"/>
      <c r="KFU136" s="6"/>
      <c r="KFV136" s="6"/>
      <c r="KFW136" s="6"/>
      <c r="KFX136" s="6"/>
      <c r="KFY136" s="6"/>
      <c r="KFZ136" s="6"/>
      <c r="KGA136" s="6"/>
      <c r="KGB136" s="6"/>
      <c r="KGC136" s="6"/>
      <c r="KGD136" s="6"/>
      <c r="KGE136" s="6"/>
      <c r="KGF136" s="6"/>
      <c r="KGG136" s="6"/>
      <c r="KGH136" s="6"/>
      <c r="KGI136" s="6"/>
      <c r="KGJ136" s="6"/>
      <c r="KGK136" s="6"/>
      <c r="KGL136" s="6"/>
      <c r="KGM136" s="6"/>
      <c r="KGN136" s="6"/>
      <c r="KGO136" s="6"/>
      <c r="KGP136" s="6"/>
      <c r="KGQ136" s="6"/>
      <c r="KGR136" s="6"/>
      <c r="KGS136" s="6"/>
      <c r="KGT136" s="6"/>
      <c r="KGU136" s="6"/>
      <c r="KGV136" s="6"/>
      <c r="KGW136" s="6"/>
      <c r="KGX136" s="6"/>
      <c r="KGY136" s="6"/>
      <c r="KGZ136" s="6"/>
      <c r="KHA136" s="6"/>
      <c r="KHB136" s="6"/>
      <c r="KHC136" s="6"/>
      <c r="KHD136" s="6"/>
      <c r="KHE136" s="6"/>
      <c r="KHF136" s="6"/>
      <c r="KHG136" s="6"/>
      <c r="KHH136" s="6"/>
      <c r="KHI136" s="6"/>
      <c r="KHJ136" s="6"/>
      <c r="KHK136" s="6"/>
      <c r="KHL136" s="6"/>
      <c r="KHM136" s="6"/>
      <c r="KHN136" s="6"/>
      <c r="KHO136" s="6"/>
      <c r="KHP136" s="6"/>
      <c r="KHQ136" s="6"/>
      <c r="KHR136" s="6"/>
      <c r="KHS136" s="6"/>
      <c r="KHT136" s="6"/>
      <c r="KHU136" s="6"/>
      <c r="KHV136" s="6"/>
      <c r="KHW136" s="6"/>
      <c r="KHX136" s="6"/>
      <c r="KHY136" s="6"/>
      <c r="KHZ136" s="6"/>
      <c r="KIA136" s="6"/>
      <c r="KIB136" s="6"/>
      <c r="KIC136" s="6"/>
      <c r="KID136" s="6"/>
      <c r="KIE136" s="6"/>
      <c r="KIF136" s="6"/>
      <c r="KIG136" s="6"/>
      <c r="KIH136" s="6"/>
      <c r="KII136" s="6"/>
      <c r="KIJ136" s="6"/>
      <c r="KIK136" s="6"/>
      <c r="KIL136" s="6"/>
      <c r="KIM136" s="6"/>
      <c r="KIN136" s="6"/>
      <c r="KIO136" s="6"/>
      <c r="KIP136" s="6"/>
      <c r="KIQ136" s="6"/>
      <c r="KIR136" s="6"/>
      <c r="KIS136" s="6"/>
      <c r="KIT136" s="6"/>
      <c r="KIU136" s="6"/>
      <c r="KIV136" s="6"/>
      <c r="KIW136" s="6"/>
      <c r="KIX136" s="6"/>
      <c r="KIY136" s="6"/>
      <c r="KIZ136" s="6"/>
      <c r="KJA136" s="6"/>
      <c r="KJB136" s="6"/>
      <c r="KJC136" s="6"/>
      <c r="KJD136" s="6"/>
      <c r="KJE136" s="6"/>
      <c r="KJF136" s="6"/>
      <c r="KJG136" s="6"/>
      <c r="KJH136" s="6"/>
      <c r="KJI136" s="6"/>
      <c r="KJJ136" s="6"/>
      <c r="KJK136" s="6"/>
      <c r="KJL136" s="6"/>
      <c r="KJM136" s="6"/>
      <c r="KJN136" s="6"/>
      <c r="KJO136" s="6"/>
      <c r="KJP136" s="6"/>
      <c r="KJQ136" s="6"/>
      <c r="KJR136" s="6"/>
      <c r="KJS136" s="6"/>
      <c r="KJT136" s="6"/>
      <c r="KJU136" s="6"/>
      <c r="KJV136" s="6"/>
      <c r="KJW136" s="6"/>
      <c r="KJX136" s="6"/>
      <c r="KJY136" s="6"/>
      <c r="KJZ136" s="6"/>
      <c r="KKA136" s="6"/>
      <c r="KKB136" s="6"/>
      <c r="KKC136" s="6"/>
      <c r="KKD136" s="6"/>
      <c r="KKE136" s="6"/>
      <c r="KKF136" s="6"/>
      <c r="KKG136" s="6"/>
      <c r="KKH136" s="6"/>
      <c r="KKI136" s="6"/>
      <c r="KKJ136" s="6"/>
      <c r="KKK136" s="6"/>
      <c r="KKL136" s="6"/>
      <c r="KKM136" s="6"/>
      <c r="KKN136" s="6"/>
      <c r="KKO136" s="6"/>
      <c r="KKP136" s="6"/>
      <c r="KKQ136" s="6"/>
      <c r="KKR136" s="6"/>
      <c r="KKS136" s="6"/>
      <c r="KKT136" s="6"/>
      <c r="KKU136" s="6"/>
      <c r="KKV136" s="6"/>
      <c r="KKW136" s="6"/>
      <c r="KKX136" s="6"/>
      <c r="KKY136" s="6"/>
      <c r="KKZ136" s="6"/>
      <c r="KLA136" s="6"/>
      <c r="KLB136" s="6"/>
      <c r="KLC136" s="6"/>
      <c r="KLD136" s="6"/>
      <c r="KLE136" s="6"/>
      <c r="KLF136" s="6"/>
      <c r="KLG136" s="6"/>
      <c r="KLH136" s="6"/>
      <c r="KLI136" s="6"/>
      <c r="KLJ136" s="6"/>
      <c r="KLK136" s="6"/>
      <c r="KLL136" s="6"/>
      <c r="KLM136" s="6"/>
      <c r="KLN136" s="6"/>
      <c r="KLO136" s="6"/>
      <c r="KLP136" s="6"/>
      <c r="KLQ136" s="6"/>
      <c r="KLR136" s="6"/>
      <c r="KLS136" s="6"/>
      <c r="KLT136" s="6"/>
      <c r="KLU136" s="6"/>
      <c r="KLV136" s="6"/>
      <c r="KLW136" s="6"/>
      <c r="KLX136" s="6"/>
      <c r="KLY136" s="6"/>
      <c r="KLZ136" s="6"/>
      <c r="KMA136" s="6"/>
      <c r="KMB136" s="6"/>
      <c r="KMC136" s="6"/>
      <c r="KMD136" s="6"/>
      <c r="KME136" s="6"/>
      <c r="KMF136" s="6"/>
      <c r="KMG136" s="6"/>
      <c r="KMH136" s="6"/>
      <c r="KMI136" s="6"/>
      <c r="KMJ136" s="6"/>
      <c r="KMK136" s="6"/>
      <c r="KML136" s="6"/>
      <c r="KMM136" s="6"/>
      <c r="KMN136" s="6"/>
      <c r="KMO136" s="6"/>
      <c r="KMP136" s="6"/>
      <c r="KMQ136" s="6"/>
      <c r="KMR136" s="6"/>
      <c r="KMS136" s="6"/>
      <c r="KMT136" s="6"/>
      <c r="KMU136" s="6"/>
      <c r="KMV136" s="6"/>
      <c r="KMW136" s="6"/>
      <c r="KMX136" s="6"/>
      <c r="KMY136" s="6"/>
      <c r="KMZ136" s="6"/>
      <c r="KNA136" s="6"/>
      <c r="KNB136" s="6"/>
      <c r="KNC136" s="6"/>
      <c r="KND136" s="6"/>
      <c r="KNE136" s="6"/>
      <c r="KNF136" s="6"/>
      <c r="KNG136" s="6"/>
      <c r="KNH136" s="6"/>
      <c r="KNI136" s="6"/>
      <c r="KNJ136" s="6"/>
      <c r="KNK136" s="6"/>
      <c r="KNL136" s="6"/>
      <c r="KNM136" s="6"/>
      <c r="KNN136" s="6"/>
      <c r="KNO136" s="6"/>
      <c r="KNP136" s="6"/>
      <c r="KNQ136" s="6"/>
      <c r="KNR136" s="6"/>
      <c r="KNS136" s="6"/>
      <c r="KNT136" s="6"/>
      <c r="KNU136" s="6"/>
      <c r="KNV136" s="6"/>
      <c r="KNW136" s="6"/>
      <c r="KNX136" s="6"/>
      <c r="KNY136" s="6"/>
      <c r="KNZ136" s="6"/>
      <c r="KOA136" s="6"/>
      <c r="KOB136" s="6"/>
      <c r="KOC136" s="6"/>
      <c r="KOD136" s="6"/>
      <c r="KOE136" s="6"/>
      <c r="KOF136" s="6"/>
      <c r="KOG136" s="6"/>
      <c r="KOH136" s="6"/>
      <c r="KOI136" s="6"/>
      <c r="KOJ136" s="6"/>
      <c r="KOK136" s="6"/>
      <c r="KOL136" s="6"/>
      <c r="KOM136" s="6"/>
      <c r="KON136" s="6"/>
      <c r="KOO136" s="6"/>
      <c r="KOP136" s="6"/>
      <c r="KOQ136" s="6"/>
      <c r="KOR136" s="6"/>
      <c r="KOS136" s="6"/>
      <c r="KOT136" s="6"/>
      <c r="KOU136" s="6"/>
      <c r="KOV136" s="6"/>
      <c r="KOW136" s="6"/>
      <c r="KOX136" s="6"/>
      <c r="KOY136" s="6"/>
      <c r="KOZ136" s="6"/>
      <c r="KPA136" s="6"/>
      <c r="KPB136" s="6"/>
      <c r="KPC136" s="6"/>
      <c r="KPD136" s="6"/>
      <c r="KPE136" s="6"/>
      <c r="KPF136" s="6"/>
      <c r="KPG136" s="6"/>
      <c r="KPH136" s="6"/>
      <c r="KPI136" s="6"/>
      <c r="KPJ136" s="6"/>
      <c r="KPK136" s="6"/>
      <c r="KPL136" s="6"/>
      <c r="KPM136" s="6"/>
      <c r="KPN136" s="6"/>
      <c r="KPO136" s="6"/>
      <c r="KPP136" s="6"/>
      <c r="KPQ136" s="6"/>
      <c r="KPR136" s="6"/>
      <c r="KPS136" s="6"/>
      <c r="KPT136" s="6"/>
      <c r="KPU136" s="6"/>
      <c r="KPV136" s="6"/>
      <c r="KPW136" s="6"/>
      <c r="KPX136" s="6"/>
      <c r="KPY136" s="6"/>
      <c r="KPZ136" s="6"/>
      <c r="KQA136" s="6"/>
      <c r="KQB136" s="6"/>
      <c r="KQC136" s="6"/>
      <c r="KQD136" s="6"/>
      <c r="KQE136" s="6"/>
      <c r="KQF136" s="6"/>
      <c r="KQG136" s="6"/>
      <c r="KQH136" s="6"/>
      <c r="KQI136" s="6"/>
      <c r="KQJ136" s="6"/>
      <c r="KQK136" s="6"/>
      <c r="KQL136" s="6"/>
      <c r="KQM136" s="6"/>
      <c r="KQN136" s="6"/>
      <c r="KQO136" s="6"/>
      <c r="KQP136" s="6"/>
      <c r="KQQ136" s="6"/>
      <c r="KQR136" s="6"/>
      <c r="KQS136" s="6"/>
      <c r="KQT136" s="6"/>
      <c r="KQU136" s="6"/>
      <c r="KQV136" s="6"/>
      <c r="KQW136" s="6"/>
      <c r="KQX136" s="6"/>
      <c r="KQY136" s="6"/>
      <c r="KQZ136" s="6"/>
      <c r="KRA136" s="6"/>
      <c r="KRB136" s="6"/>
      <c r="KRC136" s="6"/>
      <c r="KRD136" s="6"/>
      <c r="KRE136" s="6"/>
      <c r="KRF136" s="6"/>
      <c r="KRG136" s="6"/>
      <c r="KRH136" s="6"/>
      <c r="KRI136" s="6"/>
      <c r="KRJ136" s="6"/>
      <c r="KRK136" s="6"/>
      <c r="KRL136" s="6"/>
      <c r="KRM136" s="6"/>
      <c r="KRN136" s="6"/>
      <c r="KRO136" s="6"/>
      <c r="KRP136" s="6"/>
      <c r="KRQ136" s="6"/>
      <c r="KRR136" s="6"/>
      <c r="KRS136" s="6"/>
      <c r="KRT136" s="6"/>
      <c r="KRU136" s="6"/>
      <c r="KRV136" s="6"/>
      <c r="KRW136" s="6"/>
      <c r="KRX136" s="6"/>
      <c r="KRY136" s="6"/>
      <c r="KRZ136" s="6"/>
      <c r="KSA136" s="6"/>
      <c r="KSB136" s="6"/>
      <c r="KSC136" s="6"/>
      <c r="KSD136" s="6"/>
      <c r="KSE136" s="6"/>
      <c r="KSF136" s="6"/>
      <c r="KSG136" s="6"/>
      <c r="KSH136" s="6"/>
      <c r="KSI136" s="6"/>
      <c r="KSJ136" s="6"/>
      <c r="KSK136" s="6"/>
      <c r="KSL136" s="6"/>
      <c r="KSM136" s="6"/>
      <c r="KSN136" s="6"/>
      <c r="KSO136" s="6"/>
      <c r="KSP136" s="6"/>
      <c r="KSQ136" s="6"/>
      <c r="KSR136" s="6"/>
      <c r="KSS136" s="6"/>
      <c r="KST136" s="6"/>
      <c r="KSU136" s="6"/>
      <c r="KSV136" s="6"/>
      <c r="KSW136" s="6"/>
      <c r="KSX136" s="6"/>
      <c r="KSY136" s="6"/>
      <c r="KSZ136" s="6"/>
      <c r="KTA136" s="6"/>
      <c r="KTB136" s="6"/>
      <c r="KTC136" s="6"/>
      <c r="KTD136" s="6"/>
      <c r="KTE136" s="6"/>
      <c r="KTF136" s="6"/>
      <c r="KTG136" s="6"/>
      <c r="KTH136" s="6"/>
      <c r="KTI136" s="6"/>
      <c r="KTJ136" s="6"/>
      <c r="KTK136" s="6"/>
      <c r="KTL136" s="6"/>
      <c r="KTM136" s="6"/>
      <c r="KTN136" s="6"/>
      <c r="KTO136" s="6"/>
      <c r="KTP136" s="6"/>
      <c r="KTQ136" s="6"/>
      <c r="KTR136" s="6"/>
      <c r="KTS136" s="6"/>
      <c r="KTT136" s="6"/>
      <c r="KTU136" s="6"/>
      <c r="KTV136" s="6"/>
      <c r="KTW136" s="6"/>
      <c r="KTX136" s="6"/>
      <c r="KTY136" s="6"/>
      <c r="KTZ136" s="6"/>
      <c r="KUA136" s="6"/>
      <c r="KUB136" s="6"/>
      <c r="KUC136" s="6"/>
      <c r="KUD136" s="6"/>
      <c r="KUE136" s="6"/>
      <c r="KUF136" s="6"/>
      <c r="KUG136" s="6"/>
      <c r="KUH136" s="6"/>
      <c r="KUI136" s="6"/>
      <c r="KUJ136" s="6"/>
      <c r="KUK136" s="6"/>
      <c r="KUL136" s="6"/>
      <c r="KUM136" s="6"/>
      <c r="KUN136" s="6"/>
      <c r="KUO136" s="6"/>
      <c r="KUP136" s="6"/>
      <c r="KUQ136" s="6"/>
      <c r="KUR136" s="6"/>
      <c r="KUS136" s="6"/>
      <c r="KUT136" s="6"/>
      <c r="KUU136" s="6"/>
      <c r="KUV136" s="6"/>
      <c r="KUW136" s="6"/>
      <c r="KUX136" s="6"/>
      <c r="KUY136" s="6"/>
      <c r="KUZ136" s="6"/>
      <c r="KVA136" s="6"/>
      <c r="KVB136" s="6"/>
      <c r="KVC136" s="6"/>
      <c r="KVD136" s="6"/>
      <c r="KVE136" s="6"/>
      <c r="KVF136" s="6"/>
      <c r="KVG136" s="6"/>
      <c r="KVH136" s="6"/>
      <c r="KVI136" s="6"/>
      <c r="KVJ136" s="6"/>
      <c r="KVK136" s="6"/>
      <c r="KVL136" s="6"/>
      <c r="KVM136" s="6"/>
      <c r="KVN136" s="6"/>
      <c r="KVO136" s="6"/>
      <c r="KVP136" s="6"/>
      <c r="KVQ136" s="6"/>
      <c r="KVR136" s="6"/>
      <c r="KVS136" s="6"/>
      <c r="KVT136" s="6"/>
      <c r="KVU136" s="6"/>
      <c r="KVV136" s="6"/>
      <c r="KVW136" s="6"/>
      <c r="KVX136" s="6"/>
      <c r="KVY136" s="6"/>
      <c r="KVZ136" s="6"/>
      <c r="KWA136" s="6"/>
      <c r="KWB136" s="6"/>
      <c r="KWC136" s="6"/>
      <c r="KWD136" s="6"/>
      <c r="KWE136" s="6"/>
      <c r="KWF136" s="6"/>
      <c r="KWG136" s="6"/>
      <c r="KWH136" s="6"/>
      <c r="KWI136" s="6"/>
      <c r="KWJ136" s="6"/>
      <c r="KWK136" s="6"/>
      <c r="KWL136" s="6"/>
      <c r="KWM136" s="6"/>
      <c r="KWN136" s="6"/>
      <c r="KWO136" s="6"/>
      <c r="KWP136" s="6"/>
      <c r="KWQ136" s="6"/>
      <c r="KWR136" s="6"/>
      <c r="KWS136" s="6"/>
      <c r="KWT136" s="6"/>
      <c r="KWU136" s="6"/>
      <c r="KWV136" s="6"/>
      <c r="KWW136" s="6"/>
      <c r="KWX136" s="6"/>
      <c r="KWY136" s="6"/>
      <c r="KWZ136" s="6"/>
      <c r="KXA136" s="6"/>
      <c r="KXB136" s="6"/>
      <c r="KXC136" s="6"/>
      <c r="KXD136" s="6"/>
      <c r="KXE136" s="6"/>
      <c r="KXF136" s="6"/>
      <c r="KXG136" s="6"/>
      <c r="KXH136" s="6"/>
      <c r="KXI136" s="6"/>
      <c r="KXJ136" s="6"/>
      <c r="KXK136" s="6"/>
      <c r="KXL136" s="6"/>
      <c r="KXM136" s="6"/>
      <c r="KXN136" s="6"/>
      <c r="KXO136" s="6"/>
      <c r="KXP136" s="6"/>
      <c r="KXQ136" s="6"/>
      <c r="KXR136" s="6"/>
      <c r="KXS136" s="6"/>
      <c r="KXT136" s="6"/>
      <c r="KXU136" s="6"/>
      <c r="KXV136" s="6"/>
      <c r="KXW136" s="6"/>
      <c r="KXX136" s="6"/>
      <c r="KXY136" s="6"/>
      <c r="KXZ136" s="6"/>
      <c r="KYA136" s="6"/>
      <c r="KYB136" s="6"/>
      <c r="KYC136" s="6"/>
      <c r="KYD136" s="6"/>
      <c r="KYE136" s="6"/>
      <c r="KYF136" s="6"/>
      <c r="KYG136" s="6"/>
      <c r="KYH136" s="6"/>
      <c r="KYI136" s="6"/>
      <c r="KYJ136" s="6"/>
      <c r="KYK136" s="6"/>
      <c r="KYL136" s="6"/>
      <c r="KYM136" s="6"/>
      <c r="KYN136" s="6"/>
      <c r="KYO136" s="6"/>
      <c r="KYP136" s="6"/>
      <c r="KYQ136" s="6"/>
      <c r="KYR136" s="6"/>
      <c r="KYS136" s="6"/>
      <c r="KYT136" s="6"/>
      <c r="KYU136" s="6"/>
      <c r="KYV136" s="6"/>
      <c r="KYW136" s="6"/>
      <c r="KYX136" s="6"/>
      <c r="KYY136" s="6"/>
      <c r="KYZ136" s="6"/>
      <c r="KZA136" s="6"/>
      <c r="KZB136" s="6"/>
      <c r="KZC136" s="6"/>
      <c r="KZD136" s="6"/>
      <c r="KZE136" s="6"/>
      <c r="KZF136" s="6"/>
      <c r="KZG136" s="6"/>
      <c r="KZH136" s="6"/>
      <c r="KZI136" s="6"/>
      <c r="KZJ136" s="6"/>
      <c r="KZK136" s="6"/>
      <c r="KZL136" s="6"/>
      <c r="KZM136" s="6"/>
      <c r="KZN136" s="6"/>
      <c r="KZO136" s="6"/>
      <c r="KZP136" s="6"/>
      <c r="KZQ136" s="6"/>
      <c r="KZR136" s="6"/>
      <c r="KZS136" s="6"/>
      <c r="KZT136" s="6"/>
      <c r="KZU136" s="6"/>
      <c r="KZV136" s="6"/>
      <c r="KZW136" s="6"/>
      <c r="KZX136" s="6"/>
      <c r="KZY136" s="6"/>
      <c r="KZZ136" s="6"/>
      <c r="LAA136" s="6"/>
      <c r="LAB136" s="6"/>
      <c r="LAC136" s="6"/>
      <c r="LAD136" s="6"/>
      <c r="LAE136" s="6"/>
      <c r="LAF136" s="6"/>
      <c r="LAG136" s="6"/>
      <c r="LAH136" s="6"/>
      <c r="LAI136" s="6"/>
      <c r="LAJ136" s="6"/>
      <c r="LAK136" s="6"/>
      <c r="LAL136" s="6"/>
      <c r="LAM136" s="6"/>
      <c r="LAN136" s="6"/>
      <c r="LAO136" s="6"/>
      <c r="LAP136" s="6"/>
      <c r="LAQ136" s="6"/>
      <c r="LAR136" s="6"/>
      <c r="LAS136" s="6"/>
      <c r="LAT136" s="6"/>
      <c r="LAU136" s="6"/>
      <c r="LAV136" s="6"/>
      <c r="LAW136" s="6"/>
      <c r="LAX136" s="6"/>
      <c r="LAY136" s="6"/>
      <c r="LAZ136" s="6"/>
      <c r="LBA136" s="6"/>
      <c r="LBB136" s="6"/>
      <c r="LBC136" s="6"/>
      <c r="LBD136" s="6"/>
      <c r="LBE136" s="6"/>
      <c r="LBF136" s="6"/>
      <c r="LBG136" s="6"/>
      <c r="LBH136" s="6"/>
      <c r="LBI136" s="6"/>
      <c r="LBJ136" s="6"/>
      <c r="LBK136" s="6"/>
      <c r="LBL136" s="6"/>
      <c r="LBM136" s="6"/>
      <c r="LBN136" s="6"/>
      <c r="LBO136" s="6"/>
      <c r="LBP136" s="6"/>
      <c r="LBQ136" s="6"/>
      <c r="LBR136" s="6"/>
      <c r="LBS136" s="6"/>
      <c r="LBT136" s="6"/>
      <c r="LBU136" s="6"/>
      <c r="LBV136" s="6"/>
      <c r="LBW136" s="6"/>
      <c r="LBX136" s="6"/>
      <c r="LBY136" s="6"/>
      <c r="LBZ136" s="6"/>
      <c r="LCA136" s="6"/>
      <c r="LCB136" s="6"/>
      <c r="LCC136" s="6"/>
      <c r="LCD136" s="6"/>
      <c r="LCE136" s="6"/>
      <c r="LCF136" s="6"/>
      <c r="LCG136" s="6"/>
      <c r="LCH136" s="6"/>
      <c r="LCI136" s="6"/>
      <c r="LCJ136" s="6"/>
      <c r="LCK136" s="6"/>
      <c r="LCL136" s="6"/>
      <c r="LCM136" s="6"/>
      <c r="LCN136" s="6"/>
      <c r="LCO136" s="6"/>
      <c r="LCP136" s="6"/>
      <c r="LCQ136" s="6"/>
      <c r="LCR136" s="6"/>
      <c r="LCS136" s="6"/>
      <c r="LCT136" s="6"/>
      <c r="LCU136" s="6"/>
      <c r="LCV136" s="6"/>
      <c r="LCW136" s="6"/>
      <c r="LCX136" s="6"/>
      <c r="LCY136" s="6"/>
      <c r="LCZ136" s="6"/>
      <c r="LDA136" s="6"/>
      <c r="LDB136" s="6"/>
      <c r="LDC136" s="6"/>
      <c r="LDD136" s="6"/>
      <c r="LDE136" s="6"/>
      <c r="LDF136" s="6"/>
      <c r="LDG136" s="6"/>
      <c r="LDH136" s="6"/>
      <c r="LDI136" s="6"/>
      <c r="LDJ136" s="6"/>
      <c r="LDK136" s="6"/>
      <c r="LDL136" s="6"/>
      <c r="LDM136" s="6"/>
      <c r="LDN136" s="6"/>
      <c r="LDO136" s="6"/>
      <c r="LDP136" s="6"/>
      <c r="LDQ136" s="6"/>
      <c r="LDR136" s="6"/>
      <c r="LDS136" s="6"/>
      <c r="LDT136" s="6"/>
      <c r="LDU136" s="6"/>
      <c r="LDV136" s="6"/>
      <c r="LDW136" s="6"/>
      <c r="LDX136" s="6"/>
      <c r="LDY136" s="6"/>
      <c r="LDZ136" s="6"/>
      <c r="LEA136" s="6"/>
      <c r="LEB136" s="6"/>
      <c r="LEC136" s="6"/>
      <c r="LED136" s="6"/>
      <c r="LEE136" s="6"/>
      <c r="LEF136" s="6"/>
      <c r="LEG136" s="6"/>
      <c r="LEH136" s="6"/>
      <c r="LEI136" s="6"/>
      <c r="LEJ136" s="6"/>
      <c r="LEK136" s="6"/>
      <c r="LEL136" s="6"/>
      <c r="LEM136" s="6"/>
      <c r="LEN136" s="6"/>
      <c r="LEO136" s="6"/>
      <c r="LEP136" s="6"/>
      <c r="LEQ136" s="6"/>
      <c r="LER136" s="6"/>
      <c r="LES136" s="6"/>
      <c r="LET136" s="6"/>
      <c r="LEU136" s="6"/>
      <c r="LEV136" s="6"/>
      <c r="LEW136" s="6"/>
      <c r="LEX136" s="6"/>
      <c r="LEY136" s="6"/>
      <c r="LEZ136" s="6"/>
      <c r="LFA136" s="6"/>
      <c r="LFB136" s="6"/>
      <c r="LFC136" s="6"/>
      <c r="LFD136" s="6"/>
      <c r="LFE136" s="6"/>
      <c r="LFF136" s="6"/>
      <c r="LFG136" s="6"/>
      <c r="LFH136" s="6"/>
      <c r="LFI136" s="6"/>
      <c r="LFJ136" s="6"/>
      <c r="LFK136" s="6"/>
      <c r="LFL136" s="6"/>
      <c r="LFM136" s="6"/>
      <c r="LFN136" s="6"/>
      <c r="LFO136" s="6"/>
      <c r="LFP136" s="6"/>
      <c r="LFQ136" s="6"/>
      <c r="LFR136" s="6"/>
      <c r="LFS136" s="6"/>
      <c r="LFT136" s="6"/>
      <c r="LFU136" s="6"/>
      <c r="LFV136" s="6"/>
      <c r="LFW136" s="6"/>
      <c r="LFX136" s="6"/>
      <c r="LFY136" s="6"/>
      <c r="LFZ136" s="6"/>
      <c r="LGA136" s="6"/>
      <c r="LGB136" s="6"/>
      <c r="LGC136" s="6"/>
      <c r="LGD136" s="6"/>
      <c r="LGE136" s="6"/>
      <c r="LGF136" s="6"/>
      <c r="LGG136" s="6"/>
      <c r="LGH136" s="6"/>
      <c r="LGI136" s="6"/>
      <c r="LGJ136" s="6"/>
      <c r="LGK136" s="6"/>
      <c r="LGL136" s="6"/>
      <c r="LGM136" s="6"/>
      <c r="LGN136" s="6"/>
      <c r="LGO136" s="6"/>
      <c r="LGP136" s="6"/>
      <c r="LGQ136" s="6"/>
      <c r="LGR136" s="6"/>
      <c r="LGS136" s="6"/>
      <c r="LGT136" s="6"/>
      <c r="LGU136" s="6"/>
      <c r="LGV136" s="6"/>
      <c r="LGW136" s="6"/>
      <c r="LGX136" s="6"/>
      <c r="LGY136" s="6"/>
      <c r="LGZ136" s="6"/>
      <c r="LHA136" s="6"/>
      <c r="LHB136" s="6"/>
      <c r="LHC136" s="6"/>
      <c r="LHD136" s="6"/>
      <c r="LHE136" s="6"/>
      <c r="LHF136" s="6"/>
      <c r="LHG136" s="6"/>
      <c r="LHH136" s="6"/>
      <c r="LHI136" s="6"/>
      <c r="LHJ136" s="6"/>
      <c r="LHK136" s="6"/>
      <c r="LHL136" s="6"/>
      <c r="LHM136" s="6"/>
      <c r="LHN136" s="6"/>
      <c r="LHO136" s="6"/>
      <c r="LHP136" s="6"/>
      <c r="LHQ136" s="6"/>
      <c r="LHR136" s="6"/>
      <c r="LHS136" s="6"/>
      <c r="LHT136" s="6"/>
      <c r="LHU136" s="6"/>
      <c r="LHV136" s="6"/>
      <c r="LHW136" s="6"/>
      <c r="LHX136" s="6"/>
      <c r="LHY136" s="6"/>
      <c r="LHZ136" s="6"/>
      <c r="LIA136" s="6"/>
      <c r="LIB136" s="6"/>
      <c r="LIC136" s="6"/>
      <c r="LID136" s="6"/>
      <c r="LIE136" s="6"/>
      <c r="LIF136" s="6"/>
      <c r="LIG136" s="6"/>
      <c r="LIH136" s="6"/>
      <c r="LII136" s="6"/>
      <c r="LIJ136" s="6"/>
      <c r="LIK136" s="6"/>
      <c r="LIL136" s="6"/>
      <c r="LIM136" s="6"/>
      <c r="LIN136" s="6"/>
      <c r="LIO136" s="6"/>
      <c r="LIP136" s="6"/>
      <c r="LIQ136" s="6"/>
      <c r="LIR136" s="6"/>
      <c r="LIS136" s="6"/>
      <c r="LIT136" s="6"/>
      <c r="LIU136" s="6"/>
      <c r="LIV136" s="6"/>
      <c r="LIW136" s="6"/>
      <c r="LIX136" s="6"/>
      <c r="LIY136" s="6"/>
      <c r="LIZ136" s="6"/>
      <c r="LJA136" s="6"/>
      <c r="LJB136" s="6"/>
      <c r="LJC136" s="6"/>
      <c r="LJD136" s="6"/>
      <c r="LJE136" s="6"/>
      <c r="LJF136" s="6"/>
      <c r="LJG136" s="6"/>
      <c r="LJH136" s="6"/>
      <c r="LJI136" s="6"/>
      <c r="LJJ136" s="6"/>
      <c r="LJK136" s="6"/>
      <c r="LJL136" s="6"/>
      <c r="LJM136" s="6"/>
      <c r="LJN136" s="6"/>
      <c r="LJO136" s="6"/>
      <c r="LJP136" s="6"/>
      <c r="LJQ136" s="6"/>
      <c r="LJR136" s="6"/>
      <c r="LJS136" s="6"/>
      <c r="LJT136" s="6"/>
      <c r="LJU136" s="6"/>
      <c r="LJV136" s="6"/>
      <c r="LJW136" s="6"/>
      <c r="LJX136" s="6"/>
      <c r="LJY136" s="6"/>
      <c r="LJZ136" s="6"/>
      <c r="LKA136" s="6"/>
      <c r="LKB136" s="6"/>
      <c r="LKC136" s="6"/>
      <c r="LKD136" s="6"/>
      <c r="LKE136" s="6"/>
      <c r="LKF136" s="6"/>
      <c r="LKG136" s="6"/>
      <c r="LKH136" s="6"/>
      <c r="LKI136" s="6"/>
      <c r="LKJ136" s="6"/>
      <c r="LKK136" s="6"/>
      <c r="LKL136" s="6"/>
      <c r="LKM136" s="6"/>
      <c r="LKN136" s="6"/>
      <c r="LKO136" s="6"/>
      <c r="LKP136" s="6"/>
      <c r="LKQ136" s="6"/>
      <c r="LKR136" s="6"/>
      <c r="LKS136" s="6"/>
      <c r="LKT136" s="6"/>
      <c r="LKU136" s="6"/>
      <c r="LKV136" s="6"/>
      <c r="LKW136" s="6"/>
      <c r="LKX136" s="6"/>
      <c r="LKY136" s="6"/>
      <c r="LKZ136" s="6"/>
      <c r="LLA136" s="6"/>
      <c r="LLB136" s="6"/>
      <c r="LLC136" s="6"/>
      <c r="LLD136" s="6"/>
      <c r="LLE136" s="6"/>
      <c r="LLF136" s="6"/>
      <c r="LLG136" s="6"/>
      <c r="LLH136" s="6"/>
      <c r="LLI136" s="6"/>
      <c r="LLJ136" s="6"/>
      <c r="LLK136" s="6"/>
      <c r="LLL136" s="6"/>
      <c r="LLM136" s="6"/>
      <c r="LLN136" s="6"/>
      <c r="LLO136" s="6"/>
      <c r="LLP136" s="6"/>
      <c r="LLQ136" s="6"/>
      <c r="LLR136" s="6"/>
      <c r="LLS136" s="6"/>
      <c r="LLT136" s="6"/>
      <c r="LLU136" s="6"/>
      <c r="LLV136" s="6"/>
      <c r="LLW136" s="6"/>
      <c r="LLX136" s="6"/>
      <c r="LLY136" s="6"/>
      <c r="LLZ136" s="6"/>
      <c r="LMA136" s="6"/>
      <c r="LMB136" s="6"/>
      <c r="LMC136" s="6"/>
      <c r="LMD136" s="6"/>
      <c r="LME136" s="6"/>
      <c r="LMF136" s="6"/>
      <c r="LMG136" s="6"/>
      <c r="LMH136" s="6"/>
      <c r="LMI136" s="6"/>
      <c r="LMJ136" s="6"/>
      <c r="LMK136" s="6"/>
      <c r="LML136" s="6"/>
      <c r="LMM136" s="6"/>
      <c r="LMN136" s="6"/>
      <c r="LMO136" s="6"/>
      <c r="LMP136" s="6"/>
      <c r="LMQ136" s="6"/>
      <c r="LMR136" s="6"/>
      <c r="LMS136" s="6"/>
      <c r="LMT136" s="6"/>
      <c r="LMU136" s="6"/>
      <c r="LMV136" s="6"/>
      <c r="LMW136" s="6"/>
      <c r="LMX136" s="6"/>
      <c r="LMY136" s="6"/>
      <c r="LMZ136" s="6"/>
      <c r="LNA136" s="6"/>
      <c r="LNB136" s="6"/>
      <c r="LNC136" s="6"/>
      <c r="LND136" s="6"/>
      <c r="LNE136" s="6"/>
      <c r="LNF136" s="6"/>
      <c r="LNG136" s="6"/>
      <c r="LNH136" s="6"/>
      <c r="LNI136" s="6"/>
      <c r="LNJ136" s="6"/>
      <c r="LNK136" s="6"/>
      <c r="LNL136" s="6"/>
      <c r="LNM136" s="6"/>
      <c r="LNN136" s="6"/>
      <c r="LNO136" s="6"/>
      <c r="LNP136" s="6"/>
      <c r="LNQ136" s="6"/>
      <c r="LNR136" s="6"/>
      <c r="LNS136" s="6"/>
      <c r="LNT136" s="6"/>
      <c r="LNU136" s="6"/>
      <c r="LNV136" s="6"/>
      <c r="LNW136" s="6"/>
      <c r="LNX136" s="6"/>
      <c r="LNY136" s="6"/>
      <c r="LNZ136" s="6"/>
      <c r="LOA136" s="6"/>
      <c r="LOB136" s="6"/>
      <c r="LOC136" s="6"/>
      <c r="LOD136" s="6"/>
      <c r="LOE136" s="6"/>
      <c r="LOF136" s="6"/>
      <c r="LOG136" s="6"/>
      <c r="LOH136" s="6"/>
      <c r="LOI136" s="6"/>
      <c r="LOJ136" s="6"/>
      <c r="LOK136" s="6"/>
      <c r="LOL136" s="6"/>
      <c r="LOM136" s="6"/>
      <c r="LON136" s="6"/>
      <c r="LOO136" s="6"/>
      <c r="LOP136" s="6"/>
      <c r="LOQ136" s="6"/>
      <c r="LOR136" s="6"/>
      <c r="LOS136" s="6"/>
      <c r="LOT136" s="6"/>
      <c r="LOU136" s="6"/>
      <c r="LOV136" s="6"/>
      <c r="LOW136" s="6"/>
      <c r="LOX136" s="6"/>
      <c r="LOY136" s="6"/>
      <c r="LOZ136" s="6"/>
      <c r="LPA136" s="6"/>
      <c r="LPB136" s="6"/>
      <c r="LPC136" s="6"/>
      <c r="LPD136" s="6"/>
      <c r="LPE136" s="6"/>
      <c r="LPF136" s="6"/>
      <c r="LPG136" s="6"/>
      <c r="LPH136" s="6"/>
      <c r="LPI136" s="6"/>
      <c r="LPJ136" s="6"/>
      <c r="LPK136" s="6"/>
      <c r="LPL136" s="6"/>
      <c r="LPM136" s="6"/>
      <c r="LPN136" s="6"/>
      <c r="LPO136" s="6"/>
      <c r="LPP136" s="6"/>
      <c r="LPQ136" s="6"/>
      <c r="LPR136" s="6"/>
      <c r="LPS136" s="6"/>
      <c r="LPT136" s="6"/>
      <c r="LPU136" s="6"/>
      <c r="LPV136" s="6"/>
      <c r="LPW136" s="6"/>
      <c r="LPX136" s="6"/>
      <c r="LPY136" s="6"/>
      <c r="LPZ136" s="6"/>
      <c r="LQA136" s="6"/>
      <c r="LQB136" s="6"/>
      <c r="LQC136" s="6"/>
      <c r="LQD136" s="6"/>
      <c r="LQE136" s="6"/>
      <c r="LQF136" s="6"/>
      <c r="LQG136" s="6"/>
      <c r="LQH136" s="6"/>
      <c r="LQI136" s="6"/>
      <c r="LQJ136" s="6"/>
      <c r="LQK136" s="6"/>
      <c r="LQL136" s="6"/>
      <c r="LQM136" s="6"/>
      <c r="LQN136" s="6"/>
      <c r="LQO136" s="6"/>
      <c r="LQP136" s="6"/>
      <c r="LQQ136" s="6"/>
      <c r="LQR136" s="6"/>
      <c r="LQS136" s="6"/>
      <c r="LQT136" s="6"/>
      <c r="LQU136" s="6"/>
      <c r="LQV136" s="6"/>
      <c r="LQW136" s="6"/>
      <c r="LQX136" s="6"/>
      <c r="LQY136" s="6"/>
      <c r="LQZ136" s="6"/>
      <c r="LRA136" s="6"/>
      <c r="LRB136" s="6"/>
      <c r="LRC136" s="6"/>
      <c r="LRD136" s="6"/>
      <c r="LRE136" s="6"/>
      <c r="LRF136" s="6"/>
      <c r="LRG136" s="6"/>
      <c r="LRH136" s="6"/>
      <c r="LRI136" s="6"/>
      <c r="LRJ136" s="6"/>
      <c r="LRK136" s="6"/>
      <c r="LRL136" s="6"/>
      <c r="LRM136" s="6"/>
      <c r="LRN136" s="6"/>
      <c r="LRO136" s="6"/>
      <c r="LRP136" s="6"/>
      <c r="LRQ136" s="6"/>
      <c r="LRR136" s="6"/>
      <c r="LRS136" s="6"/>
      <c r="LRT136" s="6"/>
      <c r="LRU136" s="6"/>
      <c r="LRV136" s="6"/>
      <c r="LRW136" s="6"/>
      <c r="LRX136" s="6"/>
      <c r="LRY136" s="6"/>
      <c r="LRZ136" s="6"/>
      <c r="LSA136" s="6"/>
      <c r="LSB136" s="6"/>
      <c r="LSC136" s="6"/>
      <c r="LSD136" s="6"/>
      <c r="LSE136" s="6"/>
      <c r="LSF136" s="6"/>
      <c r="LSG136" s="6"/>
      <c r="LSH136" s="6"/>
      <c r="LSI136" s="6"/>
      <c r="LSJ136" s="6"/>
      <c r="LSK136" s="6"/>
      <c r="LSL136" s="6"/>
      <c r="LSM136" s="6"/>
      <c r="LSN136" s="6"/>
      <c r="LSO136" s="6"/>
      <c r="LSP136" s="6"/>
      <c r="LSQ136" s="6"/>
      <c r="LSR136" s="6"/>
      <c r="LSS136" s="6"/>
      <c r="LST136" s="6"/>
      <c r="LSU136" s="6"/>
      <c r="LSV136" s="6"/>
      <c r="LSW136" s="6"/>
      <c r="LSX136" s="6"/>
      <c r="LSY136" s="6"/>
      <c r="LSZ136" s="6"/>
      <c r="LTA136" s="6"/>
      <c r="LTB136" s="6"/>
      <c r="LTC136" s="6"/>
      <c r="LTD136" s="6"/>
      <c r="LTE136" s="6"/>
      <c r="LTF136" s="6"/>
      <c r="LTG136" s="6"/>
      <c r="LTH136" s="6"/>
      <c r="LTI136" s="6"/>
      <c r="LTJ136" s="6"/>
      <c r="LTK136" s="6"/>
      <c r="LTL136" s="6"/>
      <c r="LTM136" s="6"/>
      <c r="LTN136" s="6"/>
      <c r="LTO136" s="6"/>
      <c r="LTP136" s="6"/>
      <c r="LTQ136" s="6"/>
      <c r="LTR136" s="6"/>
      <c r="LTS136" s="6"/>
      <c r="LTT136" s="6"/>
      <c r="LTU136" s="6"/>
      <c r="LTV136" s="6"/>
      <c r="LTW136" s="6"/>
      <c r="LTX136" s="6"/>
      <c r="LTY136" s="6"/>
      <c r="LTZ136" s="6"/>
      <c r="LUA136" s="6"/>
      <c r="LUB136" s="6"/>
      <c r="LUC136" s="6"/>
      <c r="LUD136" s="6"/>
      <c r="LUE136" s="6"/>
      <c r="LUF136" s="6"/>
      <c r="LUG136" s="6"/>
      <c r="LUH136" s="6"/>
      <c r="LUI136" s="6"/>
      <c r="LUJ136" s="6"/>
      <c r="LUK136" s="6"/>
      <c r="LUL136" s="6"/>
      <c r="LUM136" s="6"/>
      <c r="LUN136" s="6"/>
      <c r="LUO136" s="6"/>
      <c r="LUP136" s="6"/>
      <c r="LUQ136" s="6"/>
      <c r="LUR136" s="6"/>
      <c r="LUS136" s="6"/>
      <c r="LUT136" s="6"/>
      <c r="LUU136" s="6"/>
      <c r="LUV136" s="6"/>
      <c r="LUW136" s="6"/>
      <c r="LUX136" s="6"/>
      <c r="LUY136" s="6"/>
      <c r="LUZ136" s="6"/>
      <c r="LVA136" s="6"/>
      <c r="LVB136" s="6"/>
      <c r="LVC136" s="6"/>
      <c r="LVD136" s="6"/>
      <c r="LVE136" s="6"/>
      <c r="LVF136" s="6"/>
      <c r="LVG136" s="6"/>
      <c r="LVH136" s="6"/>
      <c r="LVI136" s="6"/>
      <c r="LVJ136" s="6"/>
      <c r="LVK136" s="6"/>
      <c r="LVL136" s="6"/>
      <c r="LVM136" s="6"/>
      <c r="LVN136" s="6"/>
      <c r="LVO136" s="6"/>
      <c r="LVP136" s="6"/>
      <c r="LVQ136" s="6"/>
      <c r="LVR136" s="6"/>
      <c r="LVS136" s="6"/>
      <c r="LVT136" s="6"/>
      <c r="LVU136" s="6"/>
      <c r="LVV136" s="6"/>
      <c r="LVW136" s="6"/>
      <c r="LVX136" s="6"/>
      <c r="LVY136" s="6"/>
      <c r="LVZ136" s="6"/>
      <c r="LWA136" s="6"/>
      <c r="LWB136" s="6"/>
      <c r="LWC136" s="6"/>
      <c r="LWD136" s="6"/>
      <c r="LWE136" s="6"/>
      <c r="LWF136" s="6"/>
      <c r="LWG136" s="6"/>
      <c r="LWH136" s="6"/>
      <c r="LWI136" s="6"/>
      <c r="LWJ136" s="6"/>
      <c r="LWK136" s="6"/>
      <c r="LWL136" s="6"/>
      <c r="LWM136" s="6"/>
      <c r="LWN136" s="6"/>
      <c r="LWO136" s="6"/>
      <c r="LWP136" s="6"/>
      <c r="LWQ136" s="6"/>
      <c r="LWR136" s="6"/>
      <c r="LWS136" s="6"/>
      <c r="LWT136" s="6"/>
      <c r="LWU136" s="6"/>
      <c r="LWV136" s="6"/>
      <c r="LWW136" s="6"/>
      <c r="LWX136" s="6"/>
      <c r="LWY136" s="6"/>
      <c r="LWZ136" s="6"/>
      <c r="LXA136" s="6"/>
      <c r="LXB136" s="6"/>
      <c r="LXC136" s="6"/>
      <c r="LXD136" s="6"/>
      <c r="LXE136" s="6"/>
      <c r="LXF136" s="6"/>
      <c r="LXG136" s="6"/>
      <c r="LXH136" s="6"/>
      <c r="LXI136" s="6"/>
      <c r="LXJ136" s="6"/>
      <c r="LXK136" s="6"/>
      <c r="LXL136" s="6"/>
      <c r="LXM136" s="6"/>
      <c r="LXN136" s="6"/>
      <c r="LXO136" s="6"/>
      <c r="LXP136" s="6"/>
      <c r="LXQ136" s="6"/>
      <c r="LXR136" s="6"/>
      <c r="LXS136" s="6"/>
      <c r="LXT136" s="6"/>
      <c r="LXU136" s="6"/>
      <c r="LXV136" s="6"/>
      <c r="LXW136" s="6"/>
      <c r="LXX136" s="6"/>
      <c r="LXY136" s="6"/>
      <c r="LXZ136" s="6"/>
      <c r="LYA136" s="6"/>
      <c r="LYB136" s="6"/>
      <c r="LYC136" s="6"/>
      <c r="LYD136" s="6"/>
      <c r="LYE136" s="6"/>
      <c r="LYF136" s="6"/>
      <c r="LYG136" s="6"/>
      <c r="LYH136" s="6"/>
      <c r="LYI136" s="6"/>
      <c r="LYJ136" s="6"/>
      <c r="LYK136" s="6"/>
      <c r="LYL136" s="6"/>
      <c r="LYM136" s="6"/>
      <c r="LYN136" s="6"/>
      <c r="LYO136" s="6"/>
      <c r="LYP136" s="6"/>
      <c r="LYQ136" s="6"/>
      <c r="LYR136" s="6"/>
      <c r="LYS136" s="6"/>
      <c r="LYT136" s="6"/>
      <c r="LYU136" s="6"/>
      <c r="LYV136" s="6"/>
      <c r="LYW136" s="6"/>
      <c r="LYX136" s="6"/>
      <c r="LYY136" s="6"/>
      <c r="LYZ136" s="6"/>
      <c r="LZA136" s="6"/>
      <c r="LZB136" s="6"/>
      <c r="LZC136" s="6"/>
      <c r="LZD136" s="6"/>
      <c r="LZE136" s="6"/>
      <c r="LZF136" s="6"/>
      <c r="LZG136" s="6"/>
      <c r="LZH136" s="6"/>
      <c r="LZI136" s="6"/>
      <c r="LZJ136" s="6"/>
      <c r="LZK136" s="6"/>
      <c r="LZL136" s="6"/>
      <c r="LZM136" s="6"/>
      <c r="LZN136" s="6"/>
      <c r="LZO136" s="6"/>
      <c r="LZP136" s="6"/>
      <c r="LZQ136" s="6"/>
      <c r="LZR136" s="6"/>
      <c r="LZS136" s="6"/>
      <c r="LZT136" s="6"/>
      <c r="LZU136" s="6"/>
      <c r="LZV136" s="6"/>
      <c r="LZW136" s="6"/>
      <c r="LZX136" s="6"/>
      <c r="LZY136" s="6"/>
      <c r="LZZ136" s="6"/>
      <c r="MAA136" s="6"/>
      <c r="MAB136" s="6"/>
      <c r="MAC136" s="6"/>
      <c r="MAD136" s="6"/>
      <c r="MAE136" s="6"/>
      <c r="MAF136" s="6"/>
      <c r="MAG136" s="6"/>
      <c r="MAH136" s="6"/>
      <c r="MAI136" s="6"/>
      <c r="MAJ136" s="6"/>
      <c r="MAK136" s="6"/>
      <c r="MAL136" s="6"/>
      <c r="MAM136" s="6"/>
      <c r="MAN136" s="6"/>
      <c r="MAO136" s="6"/>
      <c r="MAP136" s="6"/>
      <c r="MAQ136" s="6"/>
      <c r="MAR136" s="6"/>
      <c r="MAS136" s="6"/>
      <c r="MAT136" s="6"/>
      <c r="MAU136" s="6"/>
      <c r="MAV136" s="6"/>
      <c r="MAW136" s="6"/>
      <c r="MAX136" s="6"/>
      <c r="MAY136" s="6"/>
      <c r="MAZ136" s="6"/>
      <c r="MBA136" s="6"/>
      <c r="MBB136" s="6"/>
      <c r="MBC136" s="6"/>
      <c r="MBD136" s="6"/>
      <c r="MBE136" s="6"/>
      <c r="MBF136" s="6"/>
      <c r="MBG136" s="6"/>
      <c r="MBH136" s="6"/>
      <c r="MBI136" s="6"/>
      <c r="MBJ136" s="6"/>
      <c r="MBK136" s="6"/>
      <c r="MBL136" s="6"/>
      <c r="MBM136" s="6"/>
      <c r="MBN136" s="6"/>
      <c r="MBO136" s="6"/>
      <c r="MBP136" s="6"/>
      <c r="MBQ136" s="6"/>
      <c r="MBR136" s="6"/>
      <c r="MBS136" s="6"/>
      <c r="MBT136" s="6"/>
      <c r="MBU136" s="6"/>
      <c r="MBV136" s="6"/>
      <c r="MBW136" s="6"/>
      <c r="MBX136" s="6"/>
      <c r="MBY136" s="6"/>
      <c r="MBZ136" s="6"/>
      <c r="MCA136" s="6"/>
      <c r="MCB136" s="6"/>
      <c r="MCC136" s="6"/>
      <c r="MCD136" s="6"/>
      <c r="MCE136" s="6"/>
      <c r="MCF136" s="6"/>
      <c r="MCG136" s="6"/>
      <c r="MCH136" s="6"/>
      <c r="MCI136" s="6"/>
      <c r="MCJ136" s="6"/>
      <c r="MCK136" s="6"/>
      <c r="MCL136" s="6"/>
      <c r="MCM136" s="6"/>
      <c r="MCN136" s="6"/>
      <c r="MCO136" s="6"/>
      <c r="MCP136" s="6"/>
      <c r="MCQ136" s="6"/>
      <c r="MCR136" s="6"/>
      <c r="MCS136" s="6"/>
      <c r="MCT136" s="6"/>
      <c r="MCU136" s="6"/>
      <c r="MCV136" s="6"/>
      <c r="MCW136" s="6"/>
      <c r="MCX136" s="6"/>
      <c r="MCY136" s="6"/>
      <c r="MCZ136" s="6"/>
      <c r="MDA136" s="6"/>
      <c r="MDB136" s="6"/>
      <c r="MDC136" s="6"/>
      <c r="MDD136" s="6"/>
      <c r="MDE136" s="6"/>
      <c r="MDF136" s="6"/>
      <c r="MDG136" s="6"/>
      <c r="MDH136" s="6"/>
      <c r="MDI136" s="6"/>
      <c r="MDJ136" s="6"/>
      <c r="MDK136" s="6"/>
      <c r="MDL136" s="6"/>
      <c r="MDM136" s="6"/>
      <c r="MDN136" s="6"/>
      <c r="MDO136" s="6"/>
      <c r="MDP136" s="6"/>
      <c r="MDQ136" s="6"/>
      <c r="MDR136" s="6"/>
      <c r="MDS136" s="6"/>
      <c r="MDT136" s="6"/>
      <c r="MDU136" s="6"/>
      <c r="MDV136" s="6"/>
      <c r="MDW136" s="6"/>
      <c r="MDX136" s="6"/>
      <c r="MDY136" s="6"/>
      <c r="MDZ136" s="6"/>
      <c r="MEA136" s="6"/>
      <c r="MEB136" s="6"/>
      <c r="MEC136" s="6"/>
      <c r="MED136" s="6"/>
      <c r="MEE136" s="6"/>
      <c r="MEF136" s="6"/>
      <c r="MEG136" s="6"/>
      <c r="MEH136" s="6"/>
      <c r="MEI136" s="6"/>
      <c r="MEJ136" s="6"/>
      <c r="MEK136" s="6"/>
      <c r="MEL136" s="6"/>
      <c r="MEM136" s="6"/>
      <c r="MEN136" s="6"/>
      <c r="MEO136" s="6"/>
      <c r="MEP136" s="6"/>
      <c r="MEQ136" s="6"/>
      <c r="MER136" s="6"/>
      <c r="MES136" s="6"/>
      <c r="MET136" s="6"/>
      <c r="MEU136" s="6"/>
      <c r="MEV136" s="6"/>
      <c r="MEW136" s="6"/>
      <c r="MEX136" s="6"/>
      <c r="MEY136" s="6"/>
      <c r="MEZ136" s="6"/>
      <c r="MFA136" s="6"/>
      <c r="MFB136" s="6"/>
      <c r="MFC136" s="6"/>
      <c r="MFD136" s="6"/>
      <c r="MFE136" s="6"/>
      <c r="MFF136" s="6"/>
      <c r="MFG136" s="6"/>
      <c r="MFH136" s="6"/>
      <c r="MFI136" s="6"/>
      <c r="MFJ136" s="6"/>
      <c r="MFK136" s="6"/>
      <c r="MFL136" s="6"/>
      <c r="MFM136" s="6"/>
      <c r="MFN136" s="6"/>
      <c r="MFO136" s="6"/>
      <c r="MFP136" s="6"/>
      <c r="MFQ136" s="6"/>
      <c r="MFR136" s="6"/>
      <c r="MFS136" s="6"/>
      <c r="MFT136" s="6"/>
      <c r="MFU136" s="6"/>
      <c r="MFV136" s="6"/>
      <c r="MFW136" s="6"/>
      <c r="MFX136" s="6"/>
      <c r="MFY136" s="6"/>
      <c r="MFZ136" s="6"/>
      <c r="MGA136" s="6"/>
      <c r="MGB136" s="6"/>
      <c r="MGC136" s="6"/>
      <c r="MGD136" s="6"/>
      <c r="MGE136" s="6"/>
      <c r="MGF136" s="6"/>
      <c r="MGG136" s="6"/>
      <c r="MGH136" s="6"/>
      <c r="MGI136" s="6"/>
      <c r="MGJ136" s="6"/>
      <c r="MGK136" s="6"/>
      <c r="MGL136" s="6"/>
      <c r="MGM136" s="6"/>
      <c r="MGN136" s="6"/>
      <c r="MGO136" s="6"/>
      <c r="MGP136" s="6"/>
      <c r="MGQ136" s="6"/>
      <c r="MGR136" s="6"/>
      <c r="MGS136" s="6"/>
      <c r="MGT136" s="6"/>
      <c r="MGU136" s="6"/>
      <c r="MGV136" s="6"/>
      <c r="MGW136" s="6"/>
      <c r="MGX136" s="6"/>
      <c r="MGY136" s="6"/>
      <c r="MGZ136" s="6"/>
      <c r="MHA136" s="6"/>
      <c r="MHB136" s="6"/>
      <c r="MHC136" s="6"/>
      <c r="MHD136" s="6"/>
      <c r="MHE136" s="6"/>
      <c r="MHF136" s="6"/>
      <c r="MHG136" s="6"/>
      <c r="MHH136" s="6"/>
      <c r="MHI136" s="6"/>
      <c r="MHJ136" s="6"/>
      <c r="MHK136" s="6"/>
      <c r="MHL136" s="6"/>
      <c r="MHM136" s="6"/>
      <c r="MHN136" s="6"/>
      <c r="MHO136" s="6"/>
      <c r="MHP136" s="6"/>
      <c r="MHQ136" s="6"/>
      <c r="MHR136" s="6"/>
      <c r="MHS136" s="6"/>
      <c r="MHT136" s="6"/>
      <c r="MHU136" s="6"/>
      <c r="MHV136" s="6"/>
      <c r="MHW136" s="6"/>
      <c r="MHX136" s="6"/>
      <c r="MHY136" s="6"/>
      <c r="MHZ136" s="6"/>
      <c r="MIA136" s="6"/>
      <c r="MIB136" s="6"/>
      <c r="MIC136" s="6"/>
      <c r="MID136" s="6"/>
      <c r="MIE136" s="6"/>
      <c r="MIF136" s="6"/>
      <c r="MIG136" s="6"/>
      <c r="MIH136" s="6"/>
      <c r="MII136" s="6"/>
      <c r="MIJ136" s="6"/>
      <c r="MIK136" s="6"/>
      <c r="MIL136" s="6"/>
      <c r="MIM136" s="6"/>
      <c r="MIN136" s="6"/>
      <c r="MIO136" s="6"/>
      <c r="MIP136" s="6"/>
      <c r="MIQ136" s="6"/>
      <c r="MIR136" s="6"/>
      <c r="MIS136" s="6"/>
      <c r="MIT136" s="6"/>
      <c r="MIU136" s="6"/>
      <c r="MIV136" s="6"/>
      <c r="MIW136" s="6"/>
      <c r="MIX136" s="6"/>
      <c r="MIY136" s="6"/>
      <c r="MIZ136" s="6"/>
      <c r="MJA136" s="6"/>
      <c r="MJB136" s="6"/>
      <c r="MJC136" s="6"/>
      <c r="MJD136" s="6"/>
      <c r="MJE136" s="6"/>
      <c r="MJF136" s="6"/>
      <c r="MJG136" s="6"/>
      <c r="MJH136" s="6"/>
      <c r="MJI136" s="6"/>
      <c r="MJJ136" s="6"/>
      <c r="MJK136" s="6"/>
      <c r="MJL136" s="6"/>
      <c r="MJM136" s="6"/>
      <c r="MJN136" s="6"/>
      <c r="MJO136" s="6"/>
      <c r="MJP136" s="6"/>
      <c r="MJQ136" s="6"/>
      <c r="MJR136" s="6"/>
      <c r="MJS136" s="6"/>
      <c r="MJT136" s="6"/>
      <c r="MJU136" s="6"/>
      <c r="MJV136" s="6"/>
      <c r="MJW136" s="6"/>
      <c r="MJX136" s="6"/>
      <c r="MJY136" s="6"/>
      <c r="MJZ136" s="6"/>
      <c r="MKA136" s="6"/>
      <c r="MKB136" s="6"/>
      <c r="MKC136" s="6"/>
      <c r="MKD136" s="6"/>
      <c r="MKE136" s="6"/>
      <c r="MKF136" s="6"/>
      <c r="MKG136" s="6"/>
      <c r="MKH136" s="6"/>
      <c r="MKI136" s="6"/>
      <c r="MKJ136" s="6"/>
      <c r="MKK136" s="6"/>
      <c r="MKL136" s="6"/>
      <c r="MKM136" s="6"/>
      <c r="MKN136" s="6"/>
      <c r="MKO136" s="6"/>
      <c r="MKP136" s="6"/>
      <c r="MKQ136" s="6"/>
      <c r="MKR136" s="6"/>
      <c r="MKS136" s="6"/>
      <c r="MKT136" s="6"/>
      <c r="MKU136" s="6"/>
      <c r="MKV136" s="6"/>
      <c r="MKW136" s="6"/>
      <c r="MKX136" s="6"/>
      <c r="MKY136" s="6"/>
      <c r="MKZ136" s="6"/>
      <c r="MLA136" s="6"/>
      <c r="MLB136" s="6"/>
      <c r="MLC136" s="6"/>
      <c r="MLD136" s="6"/>
      <c r="MLE136" s="6"/>
      <c r="MLF136" s="6"/>
      <c r="MLG136" s="6"/>
      <c r="MLH136" s="6"/>
      <c r="MLI136" s="6"/>
      <c r="MLJ136" s="6"/>
      <c r="MLK136" s="6"/>
      <c r="MLL136" s="6"/>
      <c r="MLM136" s="6"/>
      <c r="MLN136" s="6"/>
      <c r="MLO136" s="6"/>
      <c r="MLP136" s="6"/>
      <c r="MLQ136" s="6"/>
      <c r="MLR136" s="6"/>
      <c r="MLS136" s="6"/>
      <c r="MLT136" s="6"/>
      <c r="MLU136" s="6"/>
      <c r="MLV136" s="6"/>
      <c r="MLW136" s="6"/>
      <c r="MLX136" s="6"/>
      <c r="MLY136" s="6"/>
      <c r="MLZ136" s="6"/>
      <c r="MMA136" s="6"/>
      <c r="MMB136" s="6"/>
      <c r="MMC136" s="6"/>
      <c r="MMD136" s="6"/>
      <c r="MME136" s="6"/>
      <c r="MMF136" s="6"/>
      <c r="MMG136" s="6"/>
      <c r="MMH136" s="6"/>
      <c r="MMI136" s="6"/>
      <c r="MMJ136" s="6"/>
      <c r="MMK136" s="6"/>
      <c r="MML136" s="6"/>
      <c r="MMM136" s="6"/>
      <c r="MMN136" s="6"/>
      <c r="MMO136" s="6"/>
      <c r="MMP136" s="6"/>
      <c r="MMQ136" s="6"/>
      <c r="MMR136" s="6"/>
      <c r="MMS136" s="6"/>
      <c r="MMT136" s="6"/>
      <c r="MMU136" s="6"/>
      <c r="MMV136" s="6"/>
      <c r="MMW136" s="6"/>
      <c r="MMX136" s="6"/>
      <c r="MMY136" s="6"/>
      <c r="MMZ136" s="6"/>
      <c r="MNA136" s="6"/>
      <c r="MNB136" s="6"/>
      <c r="MNC136" s="6"/>
      <c r="MND136" s="6"/>
      <c r="MNE136" s="6"/>
      <c r="MNF136" s="6"/>
      <c r="MNG136" s="6"/>
      <c r="MNH136" s="6"/>
      <c r="MNI136" s="6"/>
      <c r="MNJ136" s="6"/>
      <c r="MNK136" s="6"/>
      <c r="MNL136" s="6"/>
      <c r="MNM136" s="6"/>
      <c r="MNN136" s="6"/>
      <c r="MNO136" s="6"/>
      <c r="MNP136" s="6"/>
      <c r="MNQ136" s="6"/>
      <c r="MNR136" s="6"/>
      <c r="MNS136" s="6"/>
      <c r="MNT136" s="6"/>
      <c r="MNU136" s="6"/>
      <c r="MNV136" s="6"/>
      <c r="MNW136" s="6"/>
      <c r="MNX136" s="6"/>
      <c r="MNY136" s="6"/>
      <c r="MNZ136" s="6"/>
      <c r="MOA136" s="6"/>
      <c r="MOB136" s="6"/>
      <c r="MOC136" s="6"/>
      <c r="MOD136" s="6"/>
      <c r="MOE136" s="6"/>
      <c r="MOF136" s="6"/>
      <c r="MOG136" s="6"/>
      <c r="MOH136" s="6"/>
      <c r="MOI136" s="6"/>
      <c r="MOJ136" s="6"/>
      <c r="MOK136" s="6"/>
      <c r="MOL136" s="6"/>
      <c r="MOM136" s="6"/>
      <c r="MON136" s="6"/>
      <c r="MOO136" s="6"/>
      <c r="MOP136" s="6"/>
      <c r="MOQ136" s="6"/>
      <c r="MOR136" s="6"/>
      <c r="MOS136" s="6"/>
      <c r="MOT136" s="6"/>
      <c r="MOU136" s="6"/>
      <c r="MOV136" s="6"/>
      <c r="MOW136" s="6"/>
      <c r="MOX136" s="6"/>
      <c r="MOY136" s="6"/>
      <c r="MOZ136" s="6"/>
      <c r="MPA136" s="6"/>
      <c r="MPB136" s="6"/>
      <c r="MPC136" s="6"/>
      <c r="MPD136" s="6"/>
      <c r="MPE136" s="6"/>
      <c r="MPF136" s="6"/>
      <c r="MPG136" s="6"/>
      <c r="MPH136" s="6"/>
      <c r="MPI136" s="6"/>
      <c r="MPJ136" s="6"/>
      <c r="MPK136" s="6"/>
      <c r="MPL136" s="6"/>
      <c r="MPM136" s="6"/>
      <c r="MPN136" s="6"/>
      <c r="MPO136" s="6"/>
      <c r="MPP136" s="6"/>
      <c r="MPQ136" s="6"/>
      <c r="MPR136" s="6"/>
      <c r="MPS136" s="6"/>
      <c r="MPT136" s="6"/>
      <c r="MPU136" s="6"/>
      <c r="MPV136" s="6"/>
      <c r="MPW136" s="6"/>
      <c r="MPX136" s="6"/>
      <c r="MPY136" s="6"/>
      <c r="MPZ136" s="6"/>
      <c r="MQA136" s="6"/>
      <c r="MQB136" s="6"/>
      <c r="MQC136" s="6"/>
      <c r="MQD136" s="6"/>
      <c r="MQE136" s="6"/>
      <c r="MQF136" s="6"/>
      <c r="MQG136" s="6"/>
      <c r="MQH136" s="6"/>
      <c r="MQI136" s="6"/>
      <c r="MQJ136" s="6"/>
      <c r="MQK136" s="6"/>
      <c r="MQL136" s="6"/>
      <c r="MQM136" s="6"/>
      <c r="MQN136" s="6"/>
      <c r="MQO136" s="6"/>
      <c r="MQP136" s="6"/>
      <c r="MQQ136" s="6"/>
      <c r="MQR136" s="6"/>
      <c r="MQS136" s="6"/>
      <c r="MQT136" s="6"/>
      <c r="MQU136" s="6"/>
      <c r="MQV136" s="6"/>
      <c r="MQW136" s="6"/>
      <c r="MQX136" s="6"/>
      <c r="MQY136" s="6"/>
      <c r="MQZ136" s="6"/>
      <c r="MRA136" s="6"/>
      <c r="MRB136" s="6"/>
      <c r="MRC136" s="6"/>
      <c r="MRD136" s="6"/>
      <c r="MRE136" s="6"/>
      <c r="MRF136" s="6"/>
      <c r="MRG136" s="6"/>
      <c r="MRH136" s="6"/>
      <c r="MRI136" s="6"/>
      <c r="MRJ136" s="6"/>
      <c r="MRK136" s="6"/>
      <c r="MRL136" s="6"/>
      <c r="MRM136" s="6"/>
      <c r="MRN136" s="6"/>
      <c r="MRO136" s="6"/>
      <c r="MRP136" s="6"/>
      <c r="MRQ136" s="6"/>
      <c r="MRR136" s="6"/>
      <c r="MRS136" s="6"/>
      <c r="MRT136" s="6"/>
      <c r="MRU136" s="6"/>
      <c r="MRV136" s="6"/>
      <c r="MRW136" s="6"/>
      <c r="MRX136" s="6"/>
      <c r="MRY136" s="6"/>
      <c r="MRZ136" s="6"/>
      <c r="MSA136" s="6"/>
      <c r="MSB136" s="6"/>
      <c r="MSC136" s="6"/>
      <c r="MSD136" s="6"/>
      <c r="MSE136" s="6"/>
      <c r="MSF136" s="6"/>
      <c r="MSG136" s="6"/>
      <c r="MSH136" s="6"/>
      <c r="MSI136" s="6"/>
      <c r="MSJ136" s="6"/>
      <c r="MSK136" s="6"/>
      <c r="MSL136" s="6"/>
      <c r="MSM136" s="6"/>
      <c r="MSN136" s="6"/>
      <c r="MSO136" s="6"/>
      <c r="MSP136" s="6"/>
      <c r="MSQ136" s="6"/>
      <c r="MSR136" s="6"/>
      <c r="MSS136" s="6"/>
      <c r="MST136" s="6"/>
      <c r="MSU136" s="6"/>
      <c r="MSV136" s="6"/>
      <c r="MSW136" s="6"/>
      <c r="MSX136" s="6"/>
      <c r="MSY136" s="6"/>
      <c r="MSZ136" s="6"/>
      <c r="MTA136" s="6"/>
      <c r="MTB136" s="6"/>
      <c r="MTC136" s="6"/>
      <c r="MTD136" s="6"/>
      <c r="MTE136" s="6"/>
      <c r="MTF136" s="6"/>
      <c r="MTG136" s="6"/>
      <c r="MTH136" s="6"/>
      <c r="MTI136" s="6"/>
      <c r="MTJ136" s="6"/>
      <c r="MTK136" s="6"/>
      <c r="MTL136" s="6"/>
      <c r="MTM136" s="6"/>
      <c r="MTN136" s="6"/>
      <c r="MTO136" s="6"/>
      <c r="MTP136" s="6"/>
      <c r="MTQ136" s="6"/>
      <c r="MTR136" s="6"/>
      <c r="MTS136" s="6"/>
      <c r="MTT136" s="6"/>
      <c r="MTU136" s="6"/>
      <c r="MTV136" s="6"/>
      <c r="MTW136" s="6"/>
      <c r="MTX136" s="6"/>
      <c r="MTY136" s="6"/>
      <c r="MTZ136" s="6"/>
      <c r="MUA136" s="6"/>
      <c r="MUB136" s="6"/>
      <c r="MUC136" s="6"/>
      <c r="MUD136" s="6"/>
      <c r="MUE136" s="6"/>
      <c r="MUF136" s="6"/>
      <c r="MUG136" s="6"/>
      <c r="MUH136" s="6"/>
      <c r="MUI136" s="6"/>
      <c r="MUJ136" s="6"/>
      <c r="MUK136" s="6"/>
      <c r="MUL136" s="6"/>
      <c r="MUM136" s="6"/>
      <c r="MUN136" s="6"/>
      <c r="MUO136" s="6"/>
      <c r="MUP136" s="6"/>
      <c r="MUQ136" s="6"/>
      <c r="MUR136" s="6"/>
      <c r="MUS136" s="6"/>
      <c r="MUT136" s="6"/>
      <c r="MUU136" s="6"/>
      <c r="MUV136" s="6"/>
      <c r="MUW136" s="6"/>
      <c r="MUX136" s="6"/>
      <c r="MUY136" s="6"/>
      <c r="MUZ136" s="6"/>
      <c r="MVA136" s="6"/>
      <c r="MVB136" s="6"/>
      <c r="MVC136" s="6"/>
      <c r="MVD136" s="6"/>
      <c r="MVE136" s="6"/>
      <c r="MVF136" s="6"/>
      <c r="MVG136" s="6"/>
      <c r="MVH136" s="6"/>
      <c r="MVI136" s="6"/>
      <c r="MVJ136" s="6"/>
      <c r="MVK136" s="6"/>
      <c r="MVL136" s="6"/>
      <c r="MVM136" s="6"/>
      <c r="MVN136" s="6"/>
      <c r="MVO136" s="6"/>
      <c r="MVP136" s="6"/>
      <c r="MVQ136" s="6"/>
      <c r="MVR136" s="6"/>
      <c r="MVS136" s="6"/>
      <c r="MVT136" s="6"/>
      <c r="MVU136" s="6"/>
      <c r="MVV136" s="6"/>
      <c r="MVW136" s="6"/>
      <c r="MVX136" s="6"/>
      <c r="MVY136" s="6"/>
      <c r="MVZ136" s="6"/>
      <c r="MWA136" s="6"/>
      <c r="MWB136" s="6"/>
      <c r="MWC136" s="6"/>
      <c r="MWD136" s="6"/>
      <c r="MWE136" s="6"/>
      <c r="MWF136" s="6"/>
      <c r="MWG136" s="6"/>
      <c r="MWH136" s="6"/>
      <c r="MWI136" s="6"/>
      <c r="MWJ136" s="6"/>
      <c r="MWK136" s="6"/>
      <c r="MWL136" s="6"/>
      <c r="MWM136" s="6"/>
      <c r="MWN136" s="6"/>
      <c r="MWO136" s="6"/>
      <c r="MWP136" s="6"/>
      <c r="MWQ136" s="6"/>
      <c r="MWR136" s="6"/>
      <c r="MWS136" s="6"/>
      <c r="MWT136" s="6"/>
      <c r="MWU136" s="6"/>
      <c r="MWV136" s="6"/>
      <c r="MWW136" s="6"/>
      <c r="MWX136" s="6"/>
      <c r="MWY136" s="6"/>
      <c r="MWZ136" s="6"/>
      <c r="MXA136" s="6"/>
      <c r="MXB136" s="6"/>
      <c r="MXC136" s="6"/>
      <c r="MXD136" s="6"/>
      <c r="MXE136" s="6"/>
      <c r="MXF136" s="6"/>
      <c r="MXG136" s="6"/>
      <c r="MXH136" s="6"/>
      <c r="MXI136" s="6"/>
      <c r="MXJ136" s="6"/>
      <c r="MXK136" s="6"/>
      <c r="MXL136" s="6"/>
      <c r="MXM136" s="6"/>
      <c r="MXN136" s="6"/>
      <c r="MXO136" s="6"/>
      <c r="MXP136" s="6"/>
      <c r="MXQ136" s="6"/>
      <c r="MXR136" s="6"/>
      <c r="MXS136" s="6"/>
      <c r="MXT136" s="6"/>
      <c r="MXU136" s="6"/>
      <c r="MXV136" s="6"/>
      <c r="MXW136" s="6"/>
      <c r="MXX136" s="6"/>
      <c r="MXY136" s="6"/>
      <c r="MXZ136" s="6"/>
      <c r="MYA136" s="6"/>
      <c r="MYB136" s="6"/>
      <c r="MYC136" s="6"/>
      <c r="MYD136" s="6"/>
      <c r="MYE136" s="6"/>
      <c r="MYF136" s="6"/>
      <c r="MYG136" s="6"/>
      <c r="MYH136" s="6"/>
      <c r="MYI136" s="6"/>
      <c r="MYJ136" s="6"/>
      <c r="MYK136" s="6"/>
      <c r="MYL136" s="6"/>
      <c r="MYM136" s="6"/>
      <c r="MYN136" s="6"/>
      <c r="MYO136" s="6"/>
      <c r="MYP136" s="6"/>
      <c r="MYQ136" s="6"/>
      <c r="MYR136" s="6"/>
      <c r="MYS136" s="6"/>
      <c r="MYT136" s="6"/>
      <c r="MYU136" s="6"/>
      <c r="MYV136" s="6"/>
      <c r="MYW136" s="6"/>
      <c r="MYX136" s="6"/>
      <c r="MYY136" s="6"/>
      <c r="MYZ136" s="6"/>
      <c r="MZA136" s="6"/>
      <c r="MZB136" s="6"/>
      <c r="MZC136" s="6"/>
      <c r="MZD136" s="6"/>
      <c r="MZE136" s="6"/>
      <c r="MZF136" s="6"/>
      <c r="MZG136" s="6"/>
      <c r="MZH136" s="6"/>
      <c r="MZI136" s="6"/>
      <c r="MZJ136" s="6"/>
      <c r="MZK136" s="6"/>
      <c r="MZL136" s="6"/>
      <c r="MZM136" s="6"/>
      <c r="MZN136" s="6"/>
      <c r="MZO136" s="6"/>
      <c r="MZP136" s="6"/>
      <c r="MZQ136" s="6"/>
      <c r="MZR136" s="6"/>
      <c r="MZS136" s="6"/>
      <c r="MZT136" s="6"/>
      <c r="MZU136" s="6"/>
      <c r="MZV136" s="6"/>
      <c r="MZW136" s="6"/>
      <c r="MZX136" s="6"/>
      <c r="MZY136" s="6"/>
      <c r="MZZ136" s="6"/>
      <c r="NAA136" s="6"/>
      <c r="NAB136" s="6"/>
      <c r="NAC136" s="6"/>
      <c r="NAD136" s="6"/>
      <c r="NAE136" s="6"/>
      <c r="NAF136" s="6"/>
      <c r="NAG136" s="6"/>
      <c r="NAH136" s="6"/>
      <c r="NAI136" s="6"/>
      <c r="NAJ136" s="6"/>
      <c r="NAK136" s="6"/>
      <c r="NAL136" s="6"/>
      <c r="NAM136" s="6"/>
      <c r="NAN136" s="6"/>
      <c r="NAO136" s="6"/>
      <c r="NAP136" s="6"/>
      <c r="NAQ136" s="6"/>
      <c r="NAR136" s="6"/>
      <c r="NAS136" s="6"/>
      <c r="NAT136" s="6"/>
      <c r="NAU136" s="6"/>
      <c r="NAV136" s="6"/>
      <c r="NAW136" s="6"/>
      <c r="NAX136" s="6"/>
      <c r="NAY136" s="6"/>
      <c r="NAZ136" s="6"/>
      <c r="NBA136" s="6"/>
      <c r="NBB136" s="6"/>
      <c r="NBC136" s="6"/>
      <c r="NBD136" s="6"/>
      <c r="NBE136" s="6"/>
      <c r="NBF136" s="6"/>
      <c r="NBG136" s="6"/>
      <c r="NBH136" s="6"/>
      <c r="NBI136" s="6"/>
      <c r="NBJ136" s="6"/>
      <c r="NBK136" s="6"/>
      <c r="NBL136" s="6"/>
      <c r="NBM136" s="6"/>
      <c r="NBN136" s="6"/>
      <c r="NBO136" s="6"/>
      <c r="NBP136" s="6"/>
      <c r="NBQ136" s="6"/>
      <c r="NBR136" s="6"/>
      <c r="NBS136" s="6"/>
      <c r="NBT136" s="6"/>
      <c r="NBU136" s="6"/>
      <c r="NBV136" s="6"/>
      <c r="NBW136" s="6"/>
      <c r="NBX136" s="6"/>
      <c r="NBY136" s="6"/>
      <c r="NBZ136" s="6"/>
      <c r="NCA136" s="6"/>
      <c r="NCB136" s="6"/>
      <c r="NCC136" s="6"/>
      <c r="NCD136" s="6"/>
      <c r="NCE136" s="6"/>
      <c r="NCF136" s="6"/>
      <c r="NCG136" s="6"/>
      <c r="NCH136" s="6"/>
      <c r="NCI136" s="6"/>
      <c r="NCJ136" s="6"/>
      <c r="NCK136" s="6"/>
      <c r="NCL136" s="6"/>
      <c r="NCM136" s="6"/>
      <c r="NCN136" s="6"/>
      <c r="NCO136" s="6"/>
      <c r="NCP136" s="6"/>
      <c r="NCQ136" s="6"/>
      <c r="NCR136" s="6"/>
      <c r="NCS136" s="6"/>
      <c r="NCT136" s="6"/>
      <c r="NCU136" s="6"/>
      <c r="NCV136" s="6"/>
      <c r="NCW136" s="6"/>
      <c r="NCX136" s="6"/>
      <c r="NCY136" s="6"/>
      <c r="NCZ136" s="6"/>
      <c r="NDA136" s="6"/>
      <c r="NDB136" s="6"/>
      <c r="NDC136" s="6"/>
      <c r="NDD136" s="6"/>
      <c r="NDE136" s="6"/>
      <c r="NDF136" s="6"/>
      <c r="NDG136" s="6"/>
      <c r="NDH136" s="6"/>
      <c r="NDI136" s="6"/>
      <c r="NDJ136" s="6"/>
      <c r="NDK136" s="6"/>
      <c r="NDL136" s="6"/>
      <c r="NDM136" s="6"/>
      <c r="NDN136" s="6"/>
      <c r="NDO136" s="6"/>
      <c r="NDP136" s="6"/>
      <c r="NDQ136" s="6"/>
      <c r="NDR136" s="6"/>
      <c r="NDS136" s="6"/>
      <c r="NDT136" s="6"/>
      <c r="NDU136" s="6"/>
      <c r="NDV136" s="6"/>
      <c r="NDW136" s="6"/>
      <c r="NDX136" s="6"/>
      <c r="NDY136" s="6"/>
      <c r="NDZ136" s="6"/>
      <c r="NEA136" s="6"/>
      <c r="NEB136" s="6"/>
      <c r="NEC136" s="6"/>
      <c r="NED136" s="6"/>
      <c r="NEE136" s="6"/>
      <c r="NEF136" s="6"/>
      <c r="NEG136" s="6"/>
      <c r="NEH136" s="6"/>
      <c r="NEI136" s="6"/>
      <c r="NEJ136" s="6"/>
      <c r="NEK136" s="6"/>
      <c r="NEL136" s="6"/>
      <c r="NEM136" s="6"/>
      <c r="NEN136" s="6"/>
      <c r="NEO136" s="6"/>
      <c r="NEP136" s="6"/>
      <c r="NEQ136" s="6"/>
      <c r="NER136" s="6"/>
      <c r="NES136" s="6"/>
      <c r="NET136" s="6"/>
      <c r="NEU136" s="6"/>
      <c r="NEV136" s="6"/>
      <c r="NEW136" s="6"/>
      <c r="NEX136" s="6"/>
      <c r="NEY136" s="6"/>
      <c r="NEZ136" s="6"/>
      <c r="NFA136" s="6"/>
      <c r="NFB136" s="6"/>
      <c r="NFC136" s="6"/>
      <c r="NFD136" s="6"/>
      <c r="NFE136" s="6"/>
      <c r="NFF136" s="6"/>
      <c r="NFG136" s="6"/>
      <c r="NFH136" s="6"/>
      <c r="NFI136" s="6"/>
      <c r="NFJ136" s="6"/>
      <c r="NFK136" s="6"/>
      <c r="NFL136" s="6"/>
      <c r="NFM136" s="6"/>
      <c r="NFN136" s="6"/>
      <c r="NFO136" s="6"/>
      <c r="NFP136" s="6"/>
      <c r="NFQ136" s="6"/>
      <c r="NFR136" s="6"/>
      <c r="NFS136" s="6"/>
      <c r="NFT136" s="6"/>
      <c r="NFU136" s="6"/>
      <c r="NFV136" s="6"/>
      <c r="NFW136" s="6"/>
      <c r="NFX136" s="6"/>
      <c r="NFY136" s="6"/>
      <c r="NFZ136" s="6"/>
      <c r="NGA136" s="6"/>
      <c r="NGB136" s="6"/>
      <c r="NGC136" s="6"/>
      <c r="NGD136" s="6"/>
      <c r="NGE136" s="6"/>
      <c r="NGF136" s="6"/>
      <c r="NGG136" s="6"/>
      <c r="NGH136" s="6"/>
      <c r="NGI136" s="6"/>
      <c r="NGJ136" s="6"/>
      <c r="NGK136" s="6"/>
      <c r="NGL136" s="6"/>
      <c r="NGM136" s="6"/>
      <c r="NGN136" s="6"/>
      <c r="NGO136" s="6"/>
      <c r="NGP136" s="6"/>
      <c r="NGQ136" s="6"/>
      <c r="NGR136" s="6"/>
      <c r="NGS136" s="6"/>
      <c r="NGT136" s="6"/>
      <c r="NGU136" s="6"/>
      <c r="NGV136" s="6"/>
      <c r="NGW136" s="6"/>
      <c r="NGX136" s="6"/>
      <c r="NGY136" s="6"/>
      <c r="NGZ136" s="6"/>
      <c r="NHA136" s="6"/>
      <c r="NHB136" s="6"/>
      <c r="NHC136" s="6"/>
      <c r="NHD136" s="6"/>
      <c r="NHE136" s="6"/>
      <c r="NHF136" s="6"/>
      <c r="NHG136" s="6"/>
      <c r="NHH136" s="6"/>
      <c r="NHI136" s="6"/>
      <c r="NHJ136" s="6"/>
      <c r="NHK136" s="6"/>
      <c r="NHL136" s="6"/>
      <c r="NHM136" s="6"/>
      <c r="NHN136" s="6"/>
      <c r="NHO136" s="6"/>
      <c r="NHP136" s="6"/>
      <c r="NHQ136" s="6"/>
      <c r="NHR136" s="6"/>
      <c r="NHS136" s="6"/>
      <c r="NHT136" s="6"/>
      <c r="NHU136" s="6"/>
      <c r="NHV136" s="6"/>
      <c r="NHW136" s="6"/>
      <c r="NHX136" s="6"/>
      <c r="NHY136" s="6"/>
      <c r="NHZ136" s="6"/>
      <c r="NIA136" s="6"/>
      <c r="NIB136" s="6"/>
      <c r="NIC136" s="6"/>
      <c r="NID136" s="6"/>
      <c r="NIE136" s="6"/>
      <c r="NIF136" s="6"/>
      <c r="NIG136" s="6"/>
      <c r="NIH136" s="6"/>
      <c r="NII136" s="6"/>
      <c r="NIJ136" s="6"/>
      <c r="NIK136" s="6"/>
      <c r="NIL136" s="6"/>
      <c r="NIM136" s="6"/>
      <c r="NIN136" s="6"/>
      <c r="NIO136" s="6"/>
      <c r="NIP136" s="6"/>
      <c r="NIQ136" s="6"/>
      <c r="NIR136" s="6"/>
      <c r="NIS136" s="6"/>
      <c r="NIT136" s="6"/>
      <c r="NIU136" s="6"/>
      <c r="NIV136" s="6"/>
      <c r="NIW136" s="6"/>
      <c r="NIX136" s="6"/>
      <c r="NIY136" s="6"/>
      <c r="NIZ136" s="6"/>
      <c r="NJA136" s="6"/>
      <c r="NJB136" s="6"/>
      <c r="NJC136" s="6"/>
      <c r="NJD136" s="6"/>
      <c r="NJE136" s="6"/>
      <c r="NJF136" s="6"/>
      <c r="NJG136" s="6"/>
      <c r="NJH136" s="6"/>
      <c r="NJI136" s="6"/>
      <c r="NJJ136" s="6"/>
      <c r="NJK136" s="6"/>
      <c r="NJL136" s="6"/>
      <c r="NJM136" s="6"/>
      <c r="NJN136" s="6"/>
      <c r="NJO136" s="6"/>
      <c r="NJP136" s="6"/>
      <c r="NJQ136" s="6"/>
      <c r="NJR136" s="6"/>
      <c r="NJS136" s="6"/>
      <c r="NJT136" s="6"/>
      <c r="NJU136" s="6"/>
      <c r="NJV136" s="6"/>
      <c r="NJW136" s="6"/>
      <c r="NJX136" s="6"/>
      <c r="NJY136" s="6"/>
      <c r="NJZ136" s="6"/>
      <c r="NKA136" s="6"/>
      <c r="NKB136" s="6"/>
      <c r="NKC136" s="6"/>
      <c r="NKD136" s="6"/>
      <c r="NKE136" s="6"/>
      <c r="NKF136" s="6"/>
      <c r="NKG136" s="6"/>
      <c r="NKH136" s="6"/>
      <c r="NKI136" s="6"/>
      <c r="NKJ136" s="6"/>
      <c r="NKK136" s="6"/>
      <c r="NKL136" s="6"/>
      <c r="NKM136" s="6"/>
      <c r="NKN136" s="6"/>
      <c r="NKO136" s="6"/>
      <c r="NKP136" s="6"/>
      <c r="NKQ136" s="6"/>
      <c r="NKR136" s="6"/>
      <c r="NKS136" s="6"/>
      <c r="NKT136" s="6"/>
      <c r="NKU136" s="6"/>
      <c r="NKV136" s="6"/>
      <c r="NKW136" s="6"/>
      <c r="NKX136" s="6"/>
      <c r="NKY136" s="6"/>
      <c r="NKZ136" s="6"/>
      <c r="NLA136" s="6"/>
      <c r="NLB136" s="6"/>
      <c r="NLC136" s="6"/>
      <c r="NLD136" s="6"/>
      <c r="NLE136" s="6"/>
      <c r="NLF136" s="6"/>
      <c r="NLG136" s="6"/>
      <c r="NLH136" s="6"/>
      <c r="NLI136" s="6"/>
      <c r="NLJ136" s="6"/>
      <c r="NLK136" s="6"/>
      <c r="NLL136" s="6"/>
      <c r="NLM136" s="6"/>
      <c r="NLN136" s="6"/>
      <c r="NLO136" s="6"/>
      <c r="NLP136" s="6"/>
      <c r="NLQ136" s="6"/>
      <c r="NLR136" s="6"/>
      <c r="NLS136" s="6"/>
      <c r="NLT136" s="6"/>
      <c r="NLU136" s="6"/>
      <c r="NLV136" s="6"/>
      <c r="NLW136" s="6"/>
      <c r="NLX136" s="6"/>
      <c r="NLY136" s="6"/>
      <c r="NLZ136" s="6"/>
      <c r="NMA136" s="6"/>
      <c r="NMB136" s="6"/>
      <c r="NMC136" s="6"/>
      <c r="NMD136" s="6"/>
      <c r="NME136" s="6"/>
      <c r="NMF136" s="6"/>
      <c r="NMG136" s="6"/>
      <c r="NMH136" s="6"/>
      <c r="NMI136" s="6"/>
      <c r="NMJ136" s="6"/>
      <c r="NMK136" s="6"/>
      <c r="NML136" s="6"/>
      <c r="NMM136" s="6"/>
      <c r="NMN136" s="6"/>
      <c r="NMO136" s="6"/>
      <c r="NMP136" s="6"/>
      <c r="NMQ136" s="6"/>
      <c r="NMR136" s="6"/>
      <c r="NMS136" s="6"/>
      <c r="NMT136" s="6"/>
      <c r="NMU136" s="6"/>
      <c r="NMV136" s="6"/>
      <c r="NMW136" s="6"/>
      <c r="NMX136" s="6"/>
      <c r="NMY136" s="6"/>
      <c r="NMZ136" s="6"/>
      <c r="NNA136" s="6"/>
      <c r="NNB136" s="6"/>
      <c r="NNC136" s="6"/>
      <c r="NND136" s="6"/>
      <c r="NNE136" s="6"/>
      <c r="NNF136" s="6"/>
      <c r="NNG136" s="6"/>
      <c r="NNH136" s="6"/>
      <c r="NNI136" s="6"/>
      <c r="NNJ136" s="6"/>
      <c r="NNK136" s="6"/>
      <c r="NNL136" s="6"/>
      <c r="NNM136" s="6"/>
      <c r="NNN136" s="6"/>
      <c r="NNO136" s="6"/>
      <c r="NNP136" s="6"/>
      <c r="NNQ136" s="6"/>
      <c r="NNR136" s="6"/>
      <c r="NNS136" s="6"/>
      <c r="NNT136" s="6"/>
      <c r="NNU136" s="6"/>
      <c r="NNV136" s="6"/>
      <c r="NNW136" s="6"/>
      <c r="NNX136" s="6"/>
      <c r="NNY136" s="6"/>
      <c r="NNZ136" s="6"/>
      <c r="NOA136" s="6"/>
      <c r="NOB136" s="6"/>
      <c r="NOC136" s="6"/>
      <c r="NOD136" s="6"/>
      <c r="NOE136" s="6"/>
      <c r="NOF136" s="6"/>
      <c r="NOG136" s="6"/>
      <c r="NOH136" s="6"/>
      <c r="NOI136" s="6"/>
      <c r="NOJ136" s="6"/>
      <c r="NOK136" s="6"/>
      <c r="NOL136" s="6"/>
      <c r="NOM136" s="6"/>
      <c r="NON136" s="6"/>
      <c r="NOO136" s="6"/>
      <c r="NOP136" s="6"/>
      <c r="NOQ136" s="6"/>
      <c r="NOR136" s="6"/>
      <c r="NOS136" s="6"/>
      <c r="NOT136" s="6"/>
      <c r="NOU136" s="6"/>
      <c r="NOV136" s="6"/>
      <c r="NOW136" s="6"/>
      <c r="NOX136" s="6"/>
      <c r="NOY136" s="6"/>
      <c r="NOZ136" s="6"/>
      <c r="NPA136" s="6"/>
      <c r="NPB136" s="6"/>
      <c r="NPC136" s="6"/>
      <c r="NPD136" s="6"/>
      <c r="NPE136" s="6"/>
      <c r="NPF136" s="6"/>
      <c r="NPG136" s="6"/>
      <c r="NPH136" s="6"/>
      <c r="NPI136" s="6"/>
      <c r="NPJ136" s="6"/>
      <c r="NPK136" s="6"/>
      <c r="NPL136" s="6"/>
      <c r="NPM136" s="6"/>
      <c r="NPN136" s="6"/>
      <c r="NPO136" s="6"/>
      <c r="NPP136" s="6"/>
      <c r="NPQ136" s="6"/>
      <c r="NPR136" s="6"/>
      <c r="NPS136" s="6"/>
      <c r="NPT136" s="6"/>
      <c r="NPU136" s="6"/>
      <c r="NPV136" s="6"/>
      <c r="NPW136" s="6"/>
      <c r="NPX136" s="6"/>
      <c r="NPY136" s="6"/>
      <c r="NPZ136" s="6"/>
      <c r="NQA136" s="6"/>
      <c r="NQB136" s="6"/>
      <c r="NQC136" s="6"/>
      <c r="NQD136" s="6"/>
      <c r="NQE136" s="6"/>
      <c r="NQF136" s="6"/>
      <c r="NQG136" s="6"/>
      <c r="NQH136" s="6"/>
      <c r="NQI136" s="6"/>
      <c r="NQJ136" s="6"/>
      <c r="NQK136" s="6"/>
      <c r="NQL136" s="6"/>
      <c r="NQM136" s="6"/>
      <c r="NQN136" s="6"/>
      <c r="NQO136" s="6"/>
      <c r="NQP136" s="6"/>
      <c r="NQQ136" s="6"/>
      <c r="NQR136" s="6"/>
      <c r="NQS136" s="6"/>
      <c r="NQT136" s="6"/>
      <c r="NQU136" s="6"/>
      <c r="NQV136" s="6"/>
      <c r="NQW136" s="6"/>
      <c r="NQX136" s="6"/>
      <c r="NQY136" s="6"/>
      <c r="NQZ136" s="6"/>
      <c r="NRA136" s="6"/>
      <c r="NRB136" s="6"/>
      <c r="NRC136" s="6"/>
      <c r="NRD136" s="6"/>
      <c r="NRE136" s="6"/>
      <c r="NRF136" s="6"/>
      <c r="NRG136" s="6"/>
      <c r="NRH136" s="6"/>
      <c r="NRI136" s="6"/>
      <c r="NRJ136" s="6"/>
      <c r="NRK136" s="6"/>
      <c r="NRL136" s="6"/>
      <c r="NRM136" s="6"/>
      <c r="NRN136" s="6"/>
      <c r="NRO136" s="6"/>
      <c r="NRP136" s="6"/>
      <c r="NRQ136" s="6"/>
      <c r="NRR136" s="6"/>
      <c r="NRS136" s="6"/>
      <c r="NRT136" s="6"/>
      <c r="NRU136" s="6"/>
      <c r="NRV136" s="6"/>
      <c r="NRW136" s="6"/>
      <c r="NRX136" s="6"/>
      <c r="NRY136" s="6"/>
      <c r="NRZ136" s="6"/>
      <c r="NSA136" s="6"/>
      <c r="NSB136" s="6"/>
      <c r="NSC136" s="6"/>
      <c r="NSD136" s="6"/>
      <c r="NSE136" s="6"/>
      <c r="NSF136" s="6"/>
      <c r="NSG136" s="6"/>
      <c r="NSH136" s="6"/>
      <c r="NSI136" s="6"/>
      <c r="NSJ136" s="6"/>
      <c r="NSK136" s="6"/>
      <c r="NSL136" s="6"/>
      <c r="NSM136" s="6"/>
      <c r="NSN136" s="6"/>
      <c r="NSO136" s="6"/>
      <c r="NSP136" s="6"/>
      <c r="NSQ136" s="6"/>
      <c r="NSR136" s="6"/>
      <c r="NSS136" s="6"/>
      <c r="NST136" s="6"/>
      <c r="NSU136" s="6"/>
      <c r="NSV136" s="6"/>
      <c r="NSW136" s="6"/>
      <c r="NSX136" s="6"/>
      <c r="NSY136" s="6"/>
      <c r="NSZ136" s="6"/>
      <c r="NTA136" s="6"/>
      <c r="NTB136" s="6"/>
      <c r="NTC136" s="6"/>
      <c r="NTD136" s="6"/>
      <c r="NTE136" s="6"/>
      <c r="NTF136" s="6"/>
      <c r="NTG136" s="6"/>
      <c r="NTH136" s="6"/>
      <c r="NTI136" s="6"/>
      <c r="NTJ136" s="6"/>
      <c r="NTK136" s="6"/>
      <c r="NTL136" s="6"/>
      <c r="NTM136" s="6"/>
      <c r="NTN136" s="6"/>
      <c r="NTO136" s="6"/>
      <c r="NTP136" s="6"/>
      <c r="NTQ136" s="6"/>
      <c r="NTR136" s="6"/>
      <c r="NTS136" s="6"/>
      <c r="NTT136" s="6"/>
      <c r="NTU136" s="6"/>
      <c r="NTV136" s="6"/>
      <c r="NTW136" s="6"/>
      <c r="NTX136" s="6"/>
      <c r="NTY136" s="6"/>
      <c r="NTZ136" s="6"/>
      <c r="NUA136" s="6"/>
      <c r="NUB136" s="6"/>
      <c r="NUC136" s="6"/>
      <c r="NUD136" s="6"/>
      <c r="NUE136" s="6"/>
      <c r="NUF136" s="6"/>
      <c r="NUG136" s="6"/>
      <c r="NUH136" s="6"/>
      <c r="NUI136" s="6"/>
      <c r="NUJ136" s="6"/>
      <c r="NUK136" s="6"/>
      <c r="NUL136" s="6"/>
      <c r="NUM136" s="6"/>
      <c r="NUN136" s="6"/>
      <c r="NUO136" s="6"/>
      <c r="NUP136" s="6"/>
      <c r="NUQ136" s="6"/>
      <c r="NUR136" s="6"/>
      <c r="NUS136" s="6"/>
      <c r="NUT136" s="6"/>
      <c r="NUU136" s="6"/>
      <c r="NUV136" s="6"/>
      <c r="NUW136" s="6"/>
      <c r="NUX136" s="6"/>
      <c r="NUY136" s="6"/>
      <c r="NUZ136" s="6"/>
      <c r="NVA136" s="6"/>
      <c r="NVB136" s="6"/>
      <c r="NVC136" s="6"/>
      <c r="NVD136" s="6"/>
      <c r="NVE136" s="6"/>
      <c r="NVF136" s="6"/>
      <c r="NVG136" s="6"/>
      <c r="NVH136" s="6"/>
      <c r="NVI136" s="6"/>
      <c r="NVJ136" s="6"/>
      <c r="NVK136" s="6"/>
      <c r="NVL136" s="6"/>
      <c r="NVM136" s="6"/>
      <c r="NVN136" s="6"/>
      <c r="NVO136" s="6"/>
      <c r="NVP136" s="6"/>
      <c r="NVQ136" s="6"/>
      <c r="NVR136" s="6"/>
      <c r="NVS136" s="6"/>
      <c r="NVT136" s="6"/>
      <c r="NVU136" s="6"/>
      <c r="NVV136" s="6"/>
      <c r="NVW136" s="6"/>
      <c r="NVX136" s="6"/>
      <c r="NVY136" s="6"/>
      <c r="NVZ136" s="6"/>
      <c r="NWA136" s="6"/>
      <c r="NWB136" s="6"/>
      <c r="NWC136" s="6"/>
      <c r="NWD136" s="6"/>
      <c r="NWE136" s="6"/>
      <c r="NWF136" s="6"/>
      <c r="NWG136" s="6"/>
      <c r="NWH136" s="6"/>
      <c r="NWI136" s="6"/>
      <c r="NWJ136" s="6"/>
      <c r="NWK136" s="6"/>
      <c r="NWL136" s="6"/>
      <c r="NWM136" s="6"/>
      <c r="NWN136" s="6"/>
      <c r="NWO136" s="6"/>
      <c r="NWP136" s="6"/>
      <c r="NWQ136" s="6"/>
      <c r="NWR136" s="6"/>
      <c r="NWS136" s="6"/>
      <c r="NWT136" s="6"/>
      <c r="NWU136" s="6"/>
      <c r="NWV136" s="6"/>
      <c r="NWW136" s="6"/>
      <c r="NWX136" s="6"/>
      <c r="NWY136" s="6"/>
      <c r="NWZ136" s="6"/>
      <c r="NXA136" s="6"/>
      <c r="NXB136" s="6"/>
      <c r="NXC136" s="6"/>
      <c r="NXD136" s="6"/>
      <c r="NXE136" s="6"/>
      <c r="NXF136" s="6"/>
      <c r="NXG136" s="6"/>
      <c r="NXH136" s="6"/>
      <c r="NXI136" s="6"/>
      <c r="NXJ136" s="6"/>
      <c r="NXK136" s="6"/>
      <c r="NXL136" s="6"/>
      <c r="NXM136" s="6"/>
      <c r="NXN136" s="6"/>
      <c r="NXO136" s="6"/>
      <c r="NXP136" s="6"/>
      <c r="NXQ136" s="6"/>
      <c r="NXR136" s="6"/>
      <c r="NXS136" s="6"/>
      <c r="NXT136" s="6"/>
      <c r="NXU136" s="6"/>
      <c r="NXV136" s="6"/>
      <c r="NXW136" s="6"/>
      <c r="NXX136" s="6"/>
      <c r="NXY136" s="6"/>
      <c r="NXZ136" s="6"/>
      <c r="NYA136" s="6"/>
      <c r="NYB136" s="6"/>
      <c r="NYC136" s="6"/>
      <c r="NYD136" s="6"/>
      <c r="NYE136" s="6"/>
      <c r="NYF136" s="6"/>
      <c r="NYG136" s="6"/>
      <c r="NYH136" s="6"/>
      <c r="NYI136" s="6"/>
      <c r="NYJ136" s="6"/>
      <c r="NYK136" s="6"/>
      <c r="NYL136" s="6"/>
      <c r="NYM136" s="6"/>
      <c r="NYN136" s="6"/>
      <c r="NYO136" s="6"/>
      <c r="NYP136" s="6"/>
      <c r="NYQ136" s="6"/>
      <c r="NYR136" s="6"/>
      <c r="NYS136" s="6"/>
      <c r="NYT136" s="6"/>
      <c r="NYU136" s="6"/>
      <c r="NYV136" s="6"/>
      <c r="NYW136" s="6"/>
      <c r="NYX136" s="6"/>
      <c r="NYY136" s="6"/>
      <c r="NYZ136" s="6"/>
      <c r="NZA136" s="6"/>
      <c r="NZB136" s="6"/>
      <c r="NZC136" s="6"/>
      <c r="NZD136" s="6"/>
      <c r="NZE136" s="6"/>
      <c r="NZF136" s="6"/>
      <c r="NZG136" s="6"/>
      <c r="NZH136" s="6"/>
      <c r="NZI136" s="6"/>
      <c r="NZJ136" s="6"/>
      <c r="NZK136" s="6"/>
      <c r="NZL136" s="6"/>
      <c r="NZM136" s="6"/>
      <c r="NZN136" s="6"/>
      <c r="NZO136" s="6"/>
      <c r="NZP136" s="6"/>
      <c r="NZQ136" s="6"/>
      <c r="NZR136" s="6"/>
      <c r="NZS136" s="6"/>
      <c r="NZT136" s="6"/>
      <c r="NZU136" s="6"/>
      <c r="NZV136" s="6"/>
      <c r="NZW136" s="6"/>
      <c r="NZX136" s="6"/>
      <c r="NZY136" s="6"/>
      <c r="NZZ136" s="6"/>
      <c r="OAA136" s="6"/>
      <c r="OAB136" s="6"/>
      <c r="OAC136" s="6"/>
      <c r="OAD136" s="6"/>
      <c r="OAE136" s="6"/>
      <c r="OAF136" s="6"/>
      <c r="OAG136" s="6"/>
      <c r="OAH136" s="6"/>
      <c r="OAI136" s="6"/>
      <c r="OAJ136" s="6"/>
      <c r="OAK136" s="6"/>
      <c r="OAL136" s="6"/>
      <c r="OAM136" s="6"/>
      <c r="OAN136" s="6"/>
      <c r="OAO136" s="6"/>
      <c r="OAP136" s="6"/>
      <c r="OAQ136" s="6"/>
      <c r="OAR136" s="6"/>
      <c r="OAS136" s="6"/>
      <c r="OAT136" s="6"/>
      <c r="OAU136" s="6"/>
      <c r="OAV136" s="6"/>
      <c r="OAW136" s="6"/>
      <c r="OAX136" s="6"/>
      <c r="OAY136" s="6"/>
      <c r="OAZ136" s="6"/>
      <c r="OBA136" s="6"/>
      <c r="OBB136" s="6"/>
      <c r="OBC136" s="6"/>
      <c r="OBD136" s="6"/>
      <c r="OBE136" s="6"/>
      <c r="OBF136" s="6"/>
      <c r="OBG136" s="6"/>
      <c r="OBH136" s="6"/>
      <c r="OBI136" s="6"/>
      <c r="OBJ136" s="6"/>
      <c r="OBK136" s="6"/>
      <c r="OBL136" s="6"/>
      <c r="OBM136" s="6"/>
      <c r="OBN136" s="6"/>
      <c r="OBO136" s="6"/>
      <c r="OBP136" s="6"/>
      <c r="OBQ136" s="6"/>
      <c r="OBR136" s="6"/>
      <c r="OBS136" s="6"/>
      <c r="OBT136" s="6"/>
      <c r="OBU136" s="6"/>
      <c r="OBV136" s="6"/>
      <c r="OBW136" s="6"/>
      <c r="OBX136" s="6"/>
      <c r="OBY136" s="6"/>
      <c r="OBZ136" s="6"/>
      <c r="OCA136" s="6"/>
      <c r="OCB136" s="6"/>
      <c r="OCC136" s="6"/>
      <c r="OCD136" s="6"/>
      <c r="OCE136" s="6"/>
      <c r="OCF136" s="6"/>
      <c r="OCG136" s="6"/>
      <c r="OCH136" s="6"/>
      <c r="OCI136" s="6"/>
      <c r="OCJ136" s="6"/>
      <c r="OCK136" s="6"/>
      <c r="OCL136" s="6"/>
      <c r="OCM136" s="6"/>
      <c r="OCN136" s="6"/>
      <c r="OCO136" s="6"/>
      <c r="OCP136" s="6"/>
      <c r="OCQ136" s="6"/>
      <c r="OCR136" s="6"/>
      <c r="OCS136" s="6"/>
      <c r="OCT136" s="6"/>
      <c r="OCU136" s="6"/>
      <c r="OCV136" s="6"/>
      <c r="OCW136" s="6"/>
      <c r="OCX136" s="6"/>
      <c r="OCY136" s="6"/>
      <c r="OCZ136" s="6"/>
      <c r="ODA136" s="6"/>
      <c r="ODB136" s="6"/>
      <c r="ODC136" s="6"/>
      <c r="ODD136" s="6"/>
      <c r="ODE136" s="6"/>
      <c r="ODF136" s="6"/>
      <c r="ODG136" s="6"/>
      <c r="ODH136" s="6"/>
      <c r="ODI136" s="6"/>
      <c r="ODJ136" s="6"/>
      <c r="ODK136" s="6"/>
      <c r="ODL136" s="6"/>
      <c r="ODM136" s="6"/>
      <c r="ODN136" s="6"/>
      <c r="ODO136" s="6"/>
      <c r="ODP136" s="6"/>
      <c r="ODQ136" s="6"/>
      <c r="ODR136" s="6"/>
      <c r="ODS136" s="6"/>
      <c r="ODT136" s="6"/>
      <c r="ODU136" s="6"/>
      <c r="ODV136" s="6"/>
      <c r="ODW136" s="6"/>
      <c r="ODX136" s="6"/>
      <c r="ODY136" s="6"/>
      <c r="ODZ136" s="6"/>
      <c r="OEA136" s="6"/>
      <c r="OEB136" s="6"/>
      <c r="OEC136" s="6"/>
      <c r="OED136" s="6"/>
      <c r="OEE136" s="6"/>
      <c r="OEF136" s="6"/>
      <c r="OEG136" s="6"/>
      <c r="OEH136" s="6"/>
      <c r="OEI136" s="6"/>
      <c r="OEJ136" s="6"/>
      <c r="OEK136" s="6"/>
      <c r="OEL136" s="6"/>
      <c r="OEM136" s="6"/>
      <c r="OEN136" s="6"/>
      <c r="OEO136" s="6"/>
      <c r="OEP136" s="6"/>
      <c r="OEQ136" s="6"/>
      <c r="OER136" s="6"/>
      <c r="OES136" s="6"/>
      <c r="OET136" s="6"/>
      <c r="OEU136" s="6"/>
      <c r="OEV136" s="6"/>
      <c r="OEW136" s="6"/>
      <c r="OEX136" s="6"/>
      <c r="OEY136" s="6"/>
      <c r="OEZ136" s="6"/>
      <c r="OFA136" s="6"/>
      <c r="OFB136" s="6"/>
      <c r="OFC136" s="6"/>
      <c r="OFD136" s="6"/>
      <c r="OFE136" s="6"/>
      <c r="OFF136" s="6"/>
      <c r="OFG136" s="6"/>
      <c r="OFH136" s="6"/>
      <c r="OFI136" s="6"/>
      <c r="OFJ136" s="6"/>
      <c r="OFK136" s="6"/>
      <c r="OFL136" s="6"/>
      <c r="OFM136" s="6"/>
      <c r="OFN136" s="6"/>
      <c r="OFO136" s="6"/>
      <c r="OFP136" s="6"/>
      <c r="OFQ136" s="6"/>
      <c r="OFR136" s="6"/>
      <c r="OFS136" s="6"/>
      <c r="OFT136" s="6"/>
      <c r="OFU136" s="6"/>
      <c r="OFV136" s="6"/>
      <c r="OFW136" s="6"/>
      <c r="OFX136" s="6"/>
      <c r="OFY136" s="6"/>
      <c r="OFZ136" s="6"/>
      <c r="OGA136" s="6"/>
      <c r="OGB136" s="6"/>
      <c r="OGC136" s="6"/>
      <c r="OGD136" s="6"/>
      <c r="OGE136" s="6"/>
      <c r="OGF136" s="6"/>
      <c r="OGG136" s="6"/>
      <c r="OGH136" s="6"/>
      <c r="OGI136" s="6"/>
      <c r="OGJ136" s="6"/>
      <c r="OGK136" s="6"/>
      <c r="OGL136" s="6"/>
      <c r="OGM136" s="6"/>
      <c r="OGN136" s="6"/>
      <c r="OGO136" s="6"/>
      <c r="OGP136" s="6"/>
      <c r="OGQ136" s="6"/>
      <c r="OGR136" s="6"/>
      <c r="OGS136" s="6"/>
      <c r="OGT136" s="6"/>
      <c r="OGU136" s="6"/>
      <c r="OGV136" s="6"/>
      <c r="OGW136" s="6"/>
      <c r="OGX136" s="6"/>
      <c r="OGY136" s="6"/>
      <c r="OGZ136" s="6"/>
      <c r="OHA136" s="6"/>
      <c r="OHB136" s="6"/>
      <c r="OHC136" s="6"/>
      <c r="OHD136" s="6"/>
      <c r="OHE136" s="6"/>
      <c r="OHF136" s="6"/>
      <c r="OHG136" s="6"/>
      <c r="OHH136" s="6"/>
      <c r="OHI136" s="6"/>
      <c r="OHJ136" s="6"/>
      <c r="OHK136" s="6"/>
      <c r="OHL136" s="6"/>
      <c r="OHM136" s="6"/>
      <c r="OHN136" s="6"/>
      <c r="OHO136" s="6"/>
      <c r="OHP136" s="6"/>
      <c r="OHQ136" s="6"/>
      <c r="OHR136" s="6"/>
      <c r="OHS136" s="6"/>
      <c r="OHT136" s="6"/>
      <c r="OHU136" s="6"/>
      <c r="OHV136" s="6"/>
      <c r="OHW136" s="6"/>
      <c r="OHX136" s="6"/>
      <c r="OHY136" s="6"/>
      <c r="OHZ136" s="6"/>
      <c r="OIA136" s="6"/>
      <c r="OIB136" s="6"/>
      <c r="OIC136" s="6"/>
      <c r="OID136" s="6"/>
      <c r="OIE136" s="6"/>
      <c r="OIF136" s="6"/>
      <c r="OIG136" s="6"/>
      <c r="OIH136" s="6"/>
      <c r="OII136" s="6"/>
      <c r="OIJ136" s="6"/>
      <c r="OIK136" s="6"/>
      <c r="OIL136" s="6"/>
      <c r="OIM136" s="6"/>
      <c r="OIN136" s="6"/>
      <c r="OIO136" s="6"/>
      <c r="OIP136" s="6"/>
      <c r="OIQ136" s="6"/>
      <c r="OIR136" s="6"/>
      <c r="OIS136" s="6"/>
      <c r="OIT136" s="6"/>
      <c r="OIU136" s="6"/>
      <c r="OIV136" s="6"/>
      <c r="OIW136" s="6"/>
      <c r="OIX136" s="6"/>
      <c r="OIY136" s="6"/>
      <c r="OIZ136" s="6"/>
      <c r="OJA136" s="6"/>
      <c r="OJB136" s="6"/>
      <c r="OJC136" s="6"/>
      <c r="OJD136" s="6"/>
      <c r="OJE136" s="6"/>
      <c r="OJF136" s="6"/>
      <c r="OJG136" s="6"/>
      <c r="OJH136" s="6"/>
      <c r="OJI136" s="6"/>
      <c r="OJJ136" s="6"/>
      <c r="OJK136" s="6"/>
      <c r="OJL136" s="6"/>
      <c r="OJM136" s="6"/>
      <c r="OJN136" s="6"/>
      <c r="OJO136" s="6"/>
      <c r="OJP136" s="6"/>
      <c r="OJQ136" s="6"/>
      <c r="OJR136" s="6"/>
      <c r="OJS136" s="6"/>
      <c r="OJT136" s="6"/>
      <c r="OJU136" s="6"/>
      <c r="OJV136" s="6"/>
      <c r="OJW136" s="6"/>
      <c r="OJX136" s="6"/>
      <c r="OJY136" s="6"/>
      <c r="OJZ136" s="6"/>
      <c r="OKA136" s="6"/>
      <c r="OKB136" s="6"/>
      <c r="OKC136" s="6"/>
      <c r="OKD136" s="6"/>
      <c r="OKE136" s="6"/>
      <c r="OKF136" s="6"/>
      <c r="OKG136" s="6"/>
      <c r="OKH136" s="6"/>
      <c r="OKI136" s="6"/>
      <c r="OKJ136" s="6"/>
      <c r="OKK136" s="6"/>
      <c r="OKL136" s="6"/>
      <c r="OKM136" s="6"/>
      <c r="OKN136" s="6"/>
      <c r="OKO136" s="6"/>
      <c r="OKP136" s="6"/>
      <c r="OKQ136" s="6"/>
      <c r="OKR136" s="6"/>
      <c r="OKS136" s="6"/>
      <c r="OKT136" s="6"/>
      <c r="OKU136" s="6"/>
      <c r="OKV136" s="6"/>
      <c r="OKW136" s="6"/>
      <c r="OKX136" s="6"/>
      <c r="OKY136" s="6"/>
      <c r="OKZ136" s="6"/>
      <c r="OLA136" s="6"/>
      <c r="OLB136" s="6"/>
      <c r="OLC136" s="6"/>
      <c r="OLD136" s="6"/>
      <c r="OLE136" s="6"/>
      <c r="OLF136" s="6"/>
      <c r="OLG136" s="6"/>
      <c r="OLH136" s="6"/>
      <c r="OLI136" s="6"/>
      <c r="OLJ136" s="6"/>
      <c r="OLK136" s="6"/>
      <c r="OLL136" s="6"/>
      <c r="OLM136" s="6"/>
      <c r="OLN136" s="6"/>
      <c r="OLO136" s="6"/>
      <c r="OLP136" s="6"/>
      <c r="OLQ136" s="6"/>
      <c r="OLR136" s="6"/>
      <c r="OLS136" s="6"/>
      <c r="OLT136" s="6"/>
      <c r="OLU136" s="6"/>
      <c r="OLV136" s="6"/>
      <c r="OLW136" s="6"/>
      <c r="OLX136" s="6"/>
      <c r="OLY136" s="6"/>
      <c r="OLZ136" s="6"/>
      <c r="OMA136" s="6"/>
      <c r="OMB136" s="6"/>
      <c r="OMC136" s="6"/>
      <c r="OMD136" s="6"/>
      <c r="OME136" s="6"/>
      <c r="OMF136" s="6"/>
      <c r="OMG136" s="6"/>
      <c r="OMH136" s="6"/>
      <c r="OMI136" s="6"/>
      <c r="OMJ136" s="6"/>
      <c r="OMK136" s="6"/>
      <c r="OML136" s="6"/>
      <c r="OMM136" s="6"/>
      <c r="OMN136" s="6"/>
      <c r="OMO136" s="6"/>
      <c r="OMP136" s="6"/>
      <c r="OMQ136" s="6"/>
      <c r="OMR136" s="6"/>
      <c r="OMS136" s="6"/>
      <c r="OMT136" s="6"/>
      <c r="OMU136" s="6"/>
      <c r="OMV136" s="6"/>
      <c r="OMW136" s="6"/>
      <c r="OMX136" s="6"/>
      <c r="OMY136" s="6"/>
      <c r="OMZ136" s="6"/>
      <c r="ONA136" s="6"/>
      <c r="ONB136" s="6"/>
      <c r="ONC136" s="6"/>
      <c r="OND136" s="6"/>
      <c r="ONE136" s="6"/>
      <c r="ONF136" s="6"/>
      <c r="ONG136" s="6"/>
      <c r="ONH136" s="6"/>
      <c r="ONI136" s="6"/>
      <c r="ONJ136" s="6"/>
      <c r="ONK136" s="6"/>
      <c r="ONL136" s="6"/>
      <c r="ONM136" s="6"/>
      <c r="ONN136" s="6"/>
      <c r="ONO136" s="6"/>
      <c r="ONP136" s="6"/>
      <c r="ONQ136" s="6"/>
      <c r="ONR136" s="6"/>
      <c r="ONS136" s="6"/>
      <c r="ONT136" s="6"/>
      <c r="ONU136" s="6"/>
      <c r="ONV136" s="6"/>
      <c r="ONW136" s="6"/>
      <c r="ONX136" s="6"/>
      <c r="ONY136" s="6"/>
      <c r="ONZ136" s="6"/>
      <c r="OOA136" s="6"/>
      <c r="OOB136" s="6"/>
      <c r="OOC136" s="6"/>
      <c r="OOD136" s="6"/>
      <c r="OOE136" s="6"/>
      <c r="OOF136" s="6"/>
      <c r="OOG136" s="6"/>
      <c r="OOH136" s="6"/>
      <c r="OOI136" s="6"/>
      <c r="OOJ136" s="6"/>
      <c r="OOK136" s="6"/>
      <c r="OOL136" s="6"/>
      <c r="OOM136" s="6"/>
      <c r="OON136" s="6"/>
      <c r="OOO136" s="6"/>
      <c r="OOP136" s="6"/>
      <c r="OOQ136" s="6"/>
      <c r="OOR136" s="6"/>
      <c r="OOS136" s="6"/>
      <c r="OOT136" s="6"/>
      <c r="OOU136" s="6"/>
      <c r="OOV136" s="6"/>
      <c r="OOW136" s="6"/>
      <c r="OOX136" s="6"/>
      <c r="OOY136" s="6"/>
      <c r="OOZ136" s="6"/>
      <c r="OPA136" s="6"/>
      <c r="OPB136" s="6"/>
      <c r="OPC136" s="6"/>
      <c r="OPD136" s="6"/>
      <c r="OPE136" s="6"/>
      <c r="OPF136" s="6"/>
      <c r="OPG136" s="6"/>
      <c r="OPH136" s="6"/>
      <c r="OPI136" s="6"/>
      <c r="OPJ136" s="6"/>
      <c r="OPK136" s="6"/>
      <c r="OPL136" s="6"/>
      <c r="OPM136" s="6"/>
      <c r="OPN136" s="6"/>
      <c r="OPO136" s="6"/>
      <c r="OPP136" s="6"/>
      <c r="OPQ136" s="6"/>
      <c r="OPR136" s="6"/>
      <c r="OPS136" s="6"/>
      <c r="OPT136" s="6"/>
      <c r="OPU136" s="6"/>
      <c r="OPV136" s="6"/>
      <c r="OPW136" s="6"/>
      <c r="OPX136" s="6"/>
      <c r="OPY136" s="6"/>
      <c r="OPZ136" s="6"/>
      <c r="OQA136" s="6"/>
      <c r="OQB136" s="6"/>
      <c r="OQC136" s="6"/>
      <c r="OQD136" s="6"/>
      <c r="OQE136" s="6"/>
      <c r="OQF136" s="6"/>
      <c r="OQG136" s="6"/>
      <c r="OQH136" s="6"/>
      <c r="OQI136" s="6"/>
      <c r="OQJ136" s="6"/>
      <c r="OQK136" s="6"/>
      <c r="OQL136" s="6"/>
      <c r="OQM136" s="6"/>
      <c r="OQN136" s="6"/>
      <c r="OQO136" s="6"/>
      <c r="OQP136" s="6"/>
      <c r="OQQ136" s="6"/>
      <c r="OQR136" s="6"/>
      <c r="OQS136" s="6"/>
      <c r="OQT136" s="6"/>
      <c r="OQU136" s="6"/>
      <c r="OQV136" s="6"/>
      <c r="OQW136" s="6"/>
      <c r="OQX136" s="6"/>
      <c r="OQY136" s="6"/>
      <c r="OQZ136" s="6"/>
      <c r="ORA136" s="6"/>
      <c r="ORB136" s="6"/>
      <c r="ORC136" s="6"/>
      <c r="ORD136" s="6"/>
      <c r="ORE136" s="6"/>
      <c r="ORF136" s="6"/>
      <c r="ORG136" s="6"/>
      <c r="ORH136" s="6"/>
      <c r="ORI136" s="6"/>
      <c r="ORJ136" s="6"/>
      <c r="ORK136" s="6"/>
      <c r="ORL136" s="6"/>
      <c r="ORM136" s="6"/>
      <c r="ORN136" s="6"/>
      <c r="ORO136" s="6"/>
      <c r="ORP136" s="6"/>
      <c r="ORQ136" s="6"/>
      <c r="ORR136" s="6"/>
      <c r="ORS136" s="6"/>
      <c r="ORT136" s="6"/>
      <c r="ORU136" s="6"/>
      <c r="ORV136" s="6"/>
      <c r="ORW136" s="6"/>
      <c r="ORX136" s="6"/>
      <c r="ORY136" s="6"/>
      <c r="ORZ136" s="6"/>
      <c r="OSA136" s="6"/>
      <c r="OSB136" s="6"/>
      <c r="OSC136" s="6"/>
      <c r="OSD136" s="6"/>
      <c r="OSE136" s="6"/>
      <c r="OSF136" s="6"/>
      <c r="OSG136" s="6"/>
      <c r="OSH136" s="6"/>
      <c r="OSI136" s="6"/>
      <c r="OSJ136" s="6"/>
      <c r="OSK136" s="6"/>
      <c r="OSL136" s="6"/>
      <c r="OSM136" s="6"/>
      <c r="OSN136" s="6"/>
      <c r="OSO136" s="6"/>
      <c r="OSP136" s="6"/>
      <c r="OSQ136" s="6"/>
      <c r="OSR136" s="6"/>
      <c r="OSS136" s="6"/>
      <c r="OST136" s="6"/>
      <c r="OSU136" s="6"/>
      <c r="OSV136" s="6"/>
      <c r="OSW136" s="6"/>
      <c r="OSX136" s="6"/>
      <c r="OSY136" s="6"/>
      <c r="OSZ136" s="6"/>
      <c r="OTA136" s="6"/>
      <c r="OTB136" s="6"/>
      <c r="OTC136" s="6"/>
      <c r="OTD136" s="6"/>
      <c r="OTE136" s="6"/>
      <c r="OTF136" s="6"/>
      <c r="OTG136" s="6"/>
      <c r="OTH136" s="6"/>
      <c r="OTI136" s="6"/>
      <c r="OTJ136" s="6"/>
      <c r="OTK136" s="6"/>
      <c r="OTL136" s="6"/>
      <c r="OTM136" s="6"/>
      <c r="OTN136" s="6"/>
      <c r="OTO136" s="6"/>
      <c r="OTP136" s="6"/>
      <c r="OTQ136" s="6"/>
      <c r="OTR136" s="6"/>
      <c r="OTS136" s="6"/>
      <c r="OTT136" s="6"/>
      <c r="OTU136" s="6"/>
      <c r="OTV136" s="6"/>
      <c r="OTW136" s="6"/>
      <c r="OTX136" s="6"/>
      <c r="OTY136" s="6"/>
      <c r="OTZ136" s="6"/>
      <c r="OUA136" s="6"/>
      <c r="OUB136" s="6"/>
      <c r="OUC136" s="6"/>
      <c r="OUD136" s="6"/>
      <c r="OUE136" s="6"/>
      <c r="OUF136" s="6"/>
      <c r="OUG136" s="6"/>
      <c r="OUH136" s="6"/>
      <c r="OUI136" s="6"/>
      <c r="OUJ136" s="6"/>
      <c r="OUK136" s="6"/>
      <c r="OUL136" s="6"/>
      <c r="OUM136" s="6"/>
      <c r="OUN136" s="6"/>
      <c r="OUO136" s="6"/>
      <c r="OUP136" s="6"/>
      <c r="OUQ136" s="6"/>
      <c r="OUR136" s="6"/>
      <c r="OUS136" s="6"/>
      <c r="OUT136" s="6"/>
      <c r="OUU136" s="6"/>
      <c r="OUV136" s="6"/>
      <c r="OUW136" s="6"/>
      <c r="OUX136" s="6"/>
      <c r="OUY136" s="6"/>
      <c r="OUZ136" s="6"/>
      <c r="OVA136" s="6"/>
      <c r="OVB136" s="6"/>
      <c r="OVC136" s="6"/>
      <c r="OVD136" s="6"/>
      <c r="OVE136" s="6"/>
      <c r="OVF136" s="6"/>
      <c r="OVG136" s="6"/>
      <c r="OVH136" s="6"/>
      <c r="OVI136" s="6"/>
      <c r="OVJ136" s="6"/>
      <c r="OVK136" s="6"/>
      <c r="OVL136" s="6"/>
      <c r="OVM136" s="6"/>
      <c r="OVN136" s="6"/>
      <c r="OVO136" s="6"/>
      <c r="OVP136" s="6"/>
      <c r="OVQ136" s="6"/>
      <c r="OVR136" s="6"/>
      <c r="OVS136" s="6"/>
      <c r="OVT136" s="6"/>
      <c r="OVU136" s="6"/>
      <c r="OVV136" s="6"/>
      <c r="OVW136" s="6"/>
      <c r="OVX136" s="6"/>
      <c r="OVY136" s="6"/>
      <c r="OVZ136" s="6"/>
      <c r="OWA136" s="6"/>
      <c r="OWB136" s="6"/>
      <c r="OWC136" s="6"/>
      <c r="OWD136" s="6"/>
      <c r="OWE136" s="6"/>
      <c r="OWF136" s="6"/>
      <c r="OWG136" s="6"/>
      <c r="OWH136" s="6"/>
      <c r="OWI136" s="6"/>
      <c r="OWJ136" s="6"/>
      <c r="OWK136" s="6"/>
      <c r="OWL136" s="6"/>
      <c r="OWM136" s="6"/>
      <c r="OWN136" s="6"/>
      <c r="OWO136" s="6"/>
      <c r="OWP136" s="6"/>
      <c r="OWQ136" s="6"/>
      <c r="OWR136" s="6"/>
      <c r="OWS136" s="6"/>
      <c r="OWT136" s="6"/>
      <c r="OWU136" s="6"/>
      <c r="OWV136" s="6"/>
      <c r="OWW136" s="6"/>
      <c r="OWX136" s="6"/>
      <c r="OWY136" s="6"/>
      <c r="OWZ136" s="6"/>
      <c r="OXA136" s="6"/>
      <c r="OXB136" s="6"/>
      <c r="OXC136" s="6"/>
      <c r="OXD136" s="6"/>
      <c r="OXE136" s="6"/>
      <c r="OXF136" s="6"/>
      <c r="OXG136" s="6"/>
      <c r="OXH136" s="6"/>
      <c r="OXI136" s="6"/>
      <c r="OXJ136" s="6"/>
      <c r="OXK136" s="6"/>
      <c r="OXL136" s="6"/>
      <c r="OXM136" s="6"/>
      <c r="OXN136" s="6"/>
      <c r="OXO136" s="6"/>
      <c r="OXP136" s="6"/>
      <c r="OXQ136" s="6"/>
      <c r="OXR136" s="6"/>
      <c r="OXS136" s="6"/>
      <c r="OXT136" s="6"/>
      <c r="OXU136" s="6"/>
      <c r="OXV136" s="6"/>
      <c r="OXW136" s="6"/>
      <c r="OXX136" s="6"/>
      <c r="OXY136" s="6"/>
      <c r="OXZ136" s="6"/>
      <c r="OYA136" s="6"/>
      <c r="OYB136" s="6"/>
      <c r="OYC136" s="6"/>
      <c r="OYD136" s="6"/>
      <c r="OYE136" s="6"/>
      <c r="OYF136" s="6"/>
      <c r="OYG136" s="6"/>
      <c r="OYH136" s="6"/>
      <c r="OYI136" s="6"/>
      <c r="OYJ136" s="6"/>
      <c r="OYK136" s="6"/>
      <c r="OYL136" s="6"/>
      <c r="OYM136" s="6"/>
      <c r="OYN136" s="6"/>
      <c r="OYO136" s="6"/>
      <c r="OYP136" s="6"/>
      <c r="OYQ136" s="6"/>
      <c r="OYR136" s="6"/>
      <c r="OYS136" s="6"/>
      <c r="OYT136" s="6"/>
      <c r="OYU136" s="6"/>
      <c r="OYV136" s="6"/>
      <c r="OYW136" s="6"/>
      <c r="OYX136" s="6"/>
      <c r="OYY136" s="6"/>
      <c r="OYZ136" s="6"/>
      <c r="OZA136" s="6"/>
      <c r="OZB136" s="6"/>
      <c r="OZC136" s="6"/>
      <c r="OZD136" s="6"/>
      <c r="OZE136" s="6"/>
      <c r="OZF136" s="6"/>
      <c r="OZG136" s="6"/>
      <c r="OZH136" s="6"/>
      <c r="OZI136" s="6"/>
      <c r="OZJ136" s="6"/>
      <c r="OZK136" s="6"/>
      <c r="OZL136" s="6"/>
      <c r="OZM136" s="6"/>
      <c r="OZN136" s="6"/>
      <c r="OZO136" s="6"/>
      <c r="OZP136" s="6"/>
      <c r="OZQ136" s="6"/>
      <c r="OZR136" s="6"/>
      <c r="OZS136" s="6"/>
      <c r="OZT136" s="6"/>
      <c r="OZU136" s="6"/>
      <c r="OZV136" s="6"/>
      <c r="OZW136" s="6"/>
      <c r="OZX136" s="6"/>
      <c r="OZY136" s="6"/>
      <c r="OZZ136" s="6"/>
      <c r="PAA136" s="6"/>
      <c r="PAB136" s="6"/>
      <c r="PAC136" s="6"/>
      <c r="PAD136" s="6"/>
      <c r="PAE136" s="6"/>
      <c r="PAF136" s="6"/>
      <c r="PAG136" s="6"/>
      <c r="PAH136" s="6"/>
      <c r="PAI136" s="6"/>
      <c r="PAJ136" s="6"/>
      <c r="PAK136" s="6"/>
      <c r="PAL136" s="6"/>
      <c r="PAM136" s="6"/>
      <c r="PAN136" s="6"/>
      <c r="PAO136" s="6"/>
      <c r="PAP136" s="6"/>
      <c r="PAQ136" s="6"/>
      <c r="PAR136" s="6"/>
      <c r="PAS136" s="6"/>
      <c r="PAT136" s="6"/>
      <c r="PAU136" s="6"/>
      <c r="PAV136" s="6"/>
      <c r="PAW136" s="6"/>
      <c r="PAX136" s="6"/>
      <c r="PAY136" s="6"/>
      <c r="PAZ136" s="6"/>
      <c r="PBA136" s="6"/>
      <c r="PBB136" s="6"/>
      <c r="PBC136" s="6"/>
      <c r="PBD136" s="6"/>
      <c r="PBE136" s="6"/>
      <c r="PBF136" s="6"/>
      <c r="PBG136" s="6"/>
      <c r="PBH136" s="6"/>
      <c r="PBI136" s="6"/>
      <c r="PBJ136" s="6"/>
      <c r="PBK136" s="6"/>
      <c r="PBL136" s="6"/>
      <c r="PBM136" s="6"/>
      <c r="PBN136" s="6"/>
      <c r="PBO136" s="6"/>
      <c r="PBP136" s="6"/>
      <c r="PBQ136" s="6"/>
      <c r="PBR136" s="6"/>
      <c r="PBS136" s="6"/>
      <c r="PBT136" s="6"/>
      <c r="PBU136" s="6"/>
      <c r="PBV136" s="6"/>
      <c r="PBW136" s="6"/>
      <c r="PBX136" s="6"/>
      <c r="PBY136" s="6"/>
      <c r="PBZ136" s="6"/>
      <c r="PCA136" s="6"/>
      <c r="PCB136" s="6"/>
      <c r="PCC136" s="6"/>
      <c r="PCD136" s="6"/>
      <c r="PCE136" s="6"/>
      <c r="PCF136" s="6"/>
      <c r="PCG136" s="6"/>
      <c r="PCH136" s="6"/>
      <c r="PCI136" s="6"/>
      <c r="PCJ136" s="6"/>
      <c r="PCK136" s="6"/>
      <c r="PCL136" s="6"/>
      <c r="PCM136" s="6"/>
      <c r="PCN136" s="6"/>
      <c r="PCO136" s="6"/>
      <c r="PCP136" s="6"/>
      <c r="PCQ136" s="6"/>
      <c r="PCR136" s="6"/>
      <c r="PCS136" s="6"/>
      <c r="PCT136" s="6"/>
      <c r="PCU136" s="6"/>
      <c r="PCV136" s="6"/>
      <c r="PCW136" s="6"/>
      <c r="PCX136" s="6"/>
      <c r="PCY136" s="6"/>
      <c r="PCZ136" s="6"/>
      <c r="PDA136" s="6"/>
      <c r="PDB136" s="6"/>
      <c r="PDC136" s="6"/>
      <c r="PDD136" s="6"/>
      <c r="PDE136" s="6"/>
      <c r="PDF136" s="6"/>
      <c r="PDG136" s="6"/>
      <c r="PDH136" s="6"/>
      <c r="PDI136" s="6"/>
      <c r="PDJ136" s="6"/>
      <c r="PDK136" s="6"/>
      <c r="PDL136" s="6"/>
      <c r="PDM136" s="6"/>
      <c r="PDN136" s="6"/>
      <c r="PDO136" s="6"/>
      <c r="PDP136" s="6"/>
      <c r="PDQ136" s="6"/>
      <c r="PDR136" s="6"/>
      <c r="PDS136" s="6"/>
      <c r="PDT136" s="6"/>
      <c r="PDU136" s="6"/>
      <c r="PDV136" s="6"/>
      <c r="PDW136" s="6"/>
      <c r="PDX136" s="6"/>
      <c r="PDY136" s="6"/>
      <c r="PDZ136" s="6"/>
      <c r="PEA136" s="6"/>
      <c r="PEB136" s="6"/>
      <c r="PEC136" s="6"/>
      <c r="PED136" s="6"/>
      <c r="PEE136" s="6"/>
      <c r="PEF136" s="6"/>
      <c r="PEG136" s="6"/>
      <c r="PEH136" s="6"/>
      <c r="PEI136" s="6"/>
      <c r="PEJ136" s="6"/>
      <c r="PEK136" s="6"/>
      <c r="PEL136" s="6"/>
      <c r="PEM136" s="6"/>
      <c r="PEN136" s="6"/>
      <c r="PEO136" s="6"/>
      <c r="PEP136" s="6"/>
      <c r="PEQ136" s="6"/>
      <c r="PER136" s="6"/>
      <c r="PES136" s="6"/>
      <c r="PET136" s="6"/>
      <c r="PEU136" s="6"/>
      <c r="PEV136" s="6"/>
      <c r="PEW136" s="6"/>
      <c r="PEX136" s="6"/>
      <c r="PEY136" s="6"/>
      <c r="PEZ136" s="6"/>
      <c r="PFA136" s="6"/>
      <c r="PFB136" s="6"/>
      <c r="PFC136" s="6"/>
      <c r="PFD136" s="6"/>
      <c r="PFE136" s="6"/>
      <c r="PFF136" s="6"/>
      <c r="PFG136" s="6"/>
      <c r="PFH136" s="6"/>
      <c r="PFI136" s="6"/>
      <c r="PFJ136" s="6"/>
      <c r="PFK136" s="6"/>
      <c r="PFL136" s="6"/>
      <c r="PFM136" s="6"/>
      <c r="PFN136" s="6"/>
      <c r="PFO136" s="6"/>
      <c r="PFP136" s="6"/>
      <c r="PFQ136" s="6"/>
      <c r="PFR136" s="6"/>
      <c r="PFS136" s="6"/>
      <c r="PFT136" s="6"/>
      <c r="PFU136" s="6"/>
      <c r="PFV136" s="6"/>
      <c r="PFW136" s="6"/>
      <c r="PFX136" s="6"/>
      <c r="PFY136" s="6"/>
      <c r="PFZ136" s="6"/>
      <c r="PGA136" s="6"/>
      <c r="PGB136" s="6"/>
      <c r="PGC136" s="6"/>
      <c r="PGD136" s="6"/>
      <c r="PGE136" s="6"/>
      <c r="PGF136" s="6"/>
      <c r="PGG136" s="6"/>
      <c r="PGH136" s="6"/>
      <c r="PGI136" s="6"/>
      <c r="PGJ136" s="6"/>
      <c r="PGK136" s="6"/>
      <c r="PGL136" s="6"/>
      <c r="PGM136" s="6"/>
      <c r="PGN136" s="6"/>
      <c r="PGO136" s="6"/>
      <c r="PGP136" s="6"/>
      <c r="PGQ136" s="6"/>
      <c r="PGR136" s="6"/>
      <c r="PGS136" s="6"/>
      <c r="PGT136" s="6"/>
      <c r="PGU136" s="6"/>
      <c r="PGV136" s="6"/>
      <c r="PGW136" s="6"/>
      <c r="PGX136" s="6"/>
      <c r="PGY136" s="6"/>
      <c r="PGZ136" s="6"/>
      <c r="PHA136" s="6"/>
      <c r="PHB136" s="6"/>
      <c r="PHC136" s="6"/>
      <c r="PHD136" s="6"/>
      <c r="PHE136" s="6"/>
      <c r="PHF136" s="6"/>
      <c r="PHG136" s="6"/>
      <c r="PHH136" s="6"/>
      <c r="PHI136" s="6"/>
      <c r="PHJ136" s="6"/>
      <c r="PHK136" s="6"/>
      <c r="PHL136" s="6"/>
      <c r="PHM136" s="6"/>
      <c r="PHN136" s="6"/>
      <c r="PHO136" s="6"/>
      <c r="PHP136" s="6"/>
      <c r="PHQ136" s="6"/>
      <c r="PHR136" s="6"/>
      <c r="PHS136" s="6"/>
      <c r="PHT136" s="6"/>
      <c r="PHU136" s="6"/>
      <c r="PHV136" s="6"/>
      <c r="PHW136" s="6"/>
      <c r="PHX136" s="6"/>
      <c r="PHY136" s="6"/>
      <c r="PHZ136" s="6"/>
      <c r="PIA136" s="6"/>
      <c r="PIB136" s="6"/>
      <c r="PIC136" s="6"/>
      <c r="PID136" s="6"/>
      <c r="PIE136" s="6"/>
      <c r="PIF136" s="6"/>
      <c r="PIG136" s="6"/>
      <c r="PIH136" s="6"/>
      <c r="PII136" s="6"/>
      <c r="PIJ136" s="6"/>
      <c r="PIK136" s="6"/>
      <c r="PIL136" s="6"/>
      <c r="PIM136" s="6"/>
      <c r="PIN136" s="6"/>
      <c r="PIO136" s="6"/>
      <c r="PIP136" s="6"/>
      <c r="PIQ136" s="6"/>
      <c r="PIR136" s="6"/>
      <c r="PIS136" s="6"/>
      <c r="PIT136" s="6"/>
      <c r="PIU136" s="6"/>
      <c r="PIV136" s="6"/>
      <c r="PIW136" s="6"/>
      <c r="PIX136" s="6"/>
      <c r="PIY136" s="6"/>
      <c r="PIZ136" s="6"/>
      <c r="PJA136" s="6"/>
      <c r="PJB136" s="6"/>
      <c r="PJC136" s="6"/>
      <c r="PJD136" s="6"/>
      <c r="PJE136" s="6"/>
      <c r="PJF136" s="6"/>
      <c r="PJG136" s="6"/>
      <c r="PJH136" s="6"/>
      <c r="PJI136" s="6"/>
      <c r="PJJ136" s="6"/>
      <c r="PJK136" s="6"/>
      <c r="PJL136" s="6"/>
      <c r="PJM136" s="6"/>
      <c r="PJN136" s="6"/>
      <c r="PJO136" s="6"/>
      <c r="PJP136" s="6"/>
      <c r="PJQ136" s="6"/>
      <c r="PJR136" s="6"/>
      <c r="PJS136" s="6"/>
      <c r="PJT136" s="6"/>
      <c r="PJU136" s="6"/>
      <c r="PJV136" s="6"/>
      <c r="PJW136" s="6"/>
      <c r="PJX136" s="6"/>
      <c r="PJY136" s="6"/>
      <c r="PJZ136" s="6"/>
      <c r="PKA136" s="6"/>
      <c r="PKB136" s="6"/>
      <c r="PKC136" s="6"/>
      <c r="PKD136" s="6"/>
      <c r="PKE136" s="6"/>
      <c r="PKF136" s="6"/>
      <c r="PKG136" s="6"/>
      <c r="PKH136" s="6"/>
      <c r="PKI136" s="6"/>
      <c r="PKJ136" s="6"/>
      <c r="PKK136" s="6"/>
      <c r="PKL136" s="6"/>
      <c r="PKM136" s="6"/>
      <c r="PKN136" s="6"/>
      <c r="PKO136" s="6"/>
      <c r="PKP136" s="6"/>
      <c r="PKQ136" s="6"/>
      <c r="PKR136" s="6"/>
      <c r="PKS136" s="6"/>
      <c r="PKT136" s="6"/>
      <c r="PKU136" s="6"/>
      <c r="PKV136" s="6"/>
      <c r="PKW136" s="6"/>
      <c r="PKX136" s="6"/>
      <c r="PKY136" s="6"/>
      <c r="PKZ136" s="6"/>
      <c r="PLA136" s="6"/>
      <c r="PLB136" s="6"/>
      <c r="PLC136" s="6"/>
      <c r="PLD136" s="6"/>
      <c r="PLE136" s="6"/>
      <c r="PLF136" s="6"/>
      <c r="PLG136" s="6"/>
      <c r="PLH136" s="6"/>
      <c r="PLI136" s="6"/>
      <c r="PLJ136" s="6"/>
      <c r="PLK136" s="6"/>
      <c r="PLL136" s="6"/>
      <c r="PLM136" s="6"/>
      <c r="PLN136" s="6"/>
      <c r="PLO136" s="6"/>
      <c r="PLP136" s="6"/>
      <c r="PLQ136" s="6"/>
      <c r="PLR136" s="6"/>
      <c r="PLS136" s="6"/>
      <c r="PLT136" s="6"/>
      <c r="PLU136" s="6"/>
      <c r="PLV136" s="6"/>
      <c r="PLW136" s="6"/>
      <c r="PLX136" s="6"/>
      <c r="PLY136" s="6"/>
      <c r="PLZ136" s="6"/>
      <c r="PMA136" s="6"/>
      <c r="PMB136" s="6"/>
      <c r="PMC136" s="6"/>
      <c r="PMD136" s="6"/>
      <c r="PME136" s="6"/>
      <c r="PMF136" s="6"/>
      <c r="PMG136" s="6"/>
      <c r="PMH136" s="6"/>
      <c r="PMI136" s="6"/>
      <c r="PMJ136" s="6"/>
      <c r="PMK136" s="6"/>
      <c r="PML136" s="6"/>
      <c r="PMM136" s="6"/>
      <c r="PMN136" s="6"/>
      <c r="PMO136" s="6"/>
      <c r="PMP136" s="6"/>
      <c r="PMQ136" s="6"/>
      <c r="PMR136" s="6"/>
      <c r="PMS136" s="6"/>
      <c r="PMT136" s="6"/>
      <c r="PMU136" s="6"/>
      <c r="PMV136" s="6"/>
      <c r="PMW136" s="6"/>
      <c r="PMX136" s="6"/>
      <c r="PMY136" s="6"/>
      <c r="PMZ136" s="6"/>
      <c r="PNA136" s="6"/>
      <c r="PNB136" s="6"/>
      <c r="PNC136" s="6"/>
      <c r="PND136" s="6"/>
      <c r="PNE136" s="6"/>
      <c r="PNF136" s="6"/>
      <c r="PNG136" s="6"/>
      <c r="PNH136" s="6"/>
      <c r="PNI136" s="6"/>
      <c r="PNJ136" s="6"/>
      <c r="PNK136" s="6"/>
      <c r="PNL136" s="6"/>
      <c r="PNM136" s="6"/>
      <c r="PNN136" s="6"/>
      <c r="PNO136" s="6"/>
      <c r="PNP136" s="6"/>
      <c r="PNQ136" s="6"/>
      <c r="PNR136" s="6"/>
      <c r="PNS136" s="6"/>
      <c r="PNT136" s="6"/>
      <c r="PNU136" s="6"/>
      <c r="PNV136" s="6"/>
      <c r="PNW136" s="6"/>
      <c r="PNX136" s="6"/>
      <c r="PNY136" s="6"/>
      <c r="PNZ136" s="6"/>
      <c r="POA136" s="6"/>
      <c r="POB136" s="6"/>
      <c r="POC136" s="6"/>
      <c r="POD136" s="6"/>
      <c r="POE136" s="6"/>
      <c r="POF136" s="6"/>
      <c r="POG136" s="6"/>
      <c r="POH136" s="6"/>
      <c r="POI136" s="6"/>
      <c r="POJ136" s="6"/>
      <c r="POK136" s="6"/>
      <c r="POL136" s="6"/>
      <c r="POM136" s="6"/>
      <c r="PON136" s="6"/>
      <c r="POO136" s="6"/>
      <c r="POP136" s="6"/>
      <c r="POQ136" s="6"/>
      <c r="POR136" s="6"/>
      <c r="POS136" s="6"/>
      <c r="POT136" s="6"/>
      <c r="POU136" s="6"/>
      <c r="POV136" s="6"/>
      <c r="POW136" s="6"/>
      <c r="POX136" s="6"/>
      <c r="POY136" s="6"/>
      <c r="POZ136" s="6"/>
      <c r="PPA136" s="6"/>
      <c r="PPB136" s="6"/>
      <c r="PPC136" s="6"/>
      <c r="PPD136" s="6"/>
      <c r="PPE136" s="6"/>
      <c r="PPF136" s="6"/>
      <c r="PPG136" s="6"/>
      <c r="PPH136" s="6"/>
      <c r="PPI136" s="6"/>
      <c r="PPJ136" s="6"/>
      <c r="PPK136" s="6"/>
      <c r="PPL136" s="6"/>
      <c r="PPM136" s="6"/>
      <c r="PPN136" s="6"/>
      <c r="PPO136" s="6"/>
      <c r="PPP136" s="6"/>
      <c r="PPQ136" s="6"/>
      <c r="PPR136" s="6"/>
      <c r="PPS136" s="6"/>
      <c r="PPT136" s="6"/>
      <c r="PPU136" s="6"/>
      <c r="PPV136" s="6"/>
      <c r="PPW136" s="6"/>
      <c r="PPX136" s="6"/>
      <c r="PPY136" s="6"/>
      <c r="PPZ136" s="6"/>
      <c r="PQA136" s="6"/>
      <c r="PQB136" s="6"/>
      <c r="PQC136" s="6"/>
      <c r="PQD136" s="6"/>
      <c r="PQE136" s="6"/>
      <c r="PQF136" s="6"/>
      <c r="PQG136" s="6"/>
      <c r="PQH136" s="6"/>
      <c r="PQI136" s="6"/>
      <c r="PQJ136" s="6"/>
      <c r="PQK136" s="6"/>
      <c r="PQL136" s="6"/>
      <c r="PQM136" s="6"/>
      <c r="PQN136" s="6"/>
      <c r="PQO136" s="6"/>
      <c r="PQP136" s="6"/>
      <c r="PQQ136" s="6"/>
      <c r="PQR136" s="6"/>
      <c r="PQS136" s="6"/>
      <c r="PQT136" s="6"/>
      <c r="PQU136" s="6"/>
      <c r="PQV136" s="6"/>
      <c r="PQW136" s="6"/>
      <c r="PQX136" s="6"/>
      <c r="PQY136" s="6"/>
      <c r="PQZ136" s="6"/>
      <c r="PRA136" s="6"/>
      <c r="PRB136" s="6"/>
      <c r="PRC136" s="6"/>
      <c r="PRD136" s="6"/>
      <c r="PRE136" s="6"/>
      <c r="PRF136" s="6"/>
      <c r="PRG136" s="6"/>
      <c r="PRH136" s="6"/>
      <c r="PRI136" s="6"/>
      <c r="PRJ136" s="6"/>
      <c r="PRK136" s="6"/>
      <c r="PRL136" s="6"/>
      <c r="PRM136" s="6"/>
      <c r="PRN136" s="6"/>
      <c r="PRO136" s="6"/>
      <c r="PRP136" s="6"/>
      <c r="PRQ136" s="6"/>
      <c r="PRR136" s="6"/>
      <c r="PRS136" s="6"/>
      <c r="PRT136" s="6"/>
      <c r="PRU136" s="6"/>
      <c r="PRV136" s="6"/>
      <c r="PRW136" s="6"/>
      <c r="PRX136" s="6"/>
      <c r="PRY136" s="6"/>
      <c r="PRZ136" s="6"/>
      <c r="PSA136" s="6"/>
      <c r="PSB136" s="6"/>
      <c r="PSC136" s="6"/>
      <c r="PSD136" s="6"/>
      <c r="PSE136" s="6"/>
      <c r="PSF136" s="6"/>
      <c r="PSG136" s="6"/>
      <c r="PSH136" s="6"/>
      <c r="PSI136" s="6"/>
      <c r="PSJ136" s="6"/>
      <c r="PSK136" s="6"/>
      <c r="PSL136" s="6"/>
      <c r="PSM136" s="6"/>
      <c r="PSN136" s="6"/>
      <c r="PSO136" s="6"/>
      <c r="PSP136" s="6"/>
      <c r="PSQ136" s="6"/>
      <c r="PSR136" s="6"/>
      <c r="PSS136" s="6"/>
      <c r="PST136" s="6"/>
      <c r="PSU136" s="6"/>
      <c r="PSV136" s="6"/>
      <c r="PSW136" s="6"/>
      <c r="PSX136" s="6"/>
      <c r="PSY136" s="6"/>
      <c r="PSZ136" s="6"/>
      <c r="PTA136" s="6"/>
      <c r="PTB136" s="6"/>
      <c r="PTC136" s="6"/>
      <c r="PTD136" s="6"/>
      <c r="PTE136" s="6"/>
      <c r="PTF136" s="6"/>
      <c r="PTG136" s="6"/>
      <c r="PTH136" s="6"/>
      <c r="PTI136" s="6"/>
      <c r="PTJ136" s="6"/>
      <c r="PTK136" s="6"/>
      <c r="PTL136" s="6"/>
      <c r="PTM136" s="6"/>
      <c r="PTN136" s="6"/>
      <c r="PTO136" s="6"/>
      <c r="PTP136" s="6"/>
      <c r="PTQ136" s="6"/>
      <c r="PTR136" s="6"/>
      <c r="PTS136" s="6"/>
      <c r="PTT136" s="6"/>
      <c r="PTU136" s="6"/>
      <c r="PTV136" s="6"/>
      <c r="PTW136" s="6"/>
      <c r="PTX136" s="6"/>
      <c r="PTY136" s="6"/>
      <c r="PTZ136" s="6"/>
      <c r="PUA136" s="6"/>
      <c r="PUB136" s="6"/>
      <c r="PUC136" s="6"/>
      <c r="PUD136" s="6"/>
      <c r="PUE136" s="6"/>
      <c r="PUF136" s="6"/>
      <c r="PUG136" s="6"/>
      <c r="PUH136" s="6"/>
      <c r="PUI136" s="6"/>
      <c r="PUJ136" s="6"/>
      <c r="PUK136" s="6"/>
      <c r="PUL136" s="6"/>
      <c r="PUM136" s="6"/>
      <c r="PUN136" s="6"/>
      <c r="PUO136" s="6"/>
      <c r="PUP136" s="6"/>
      <c r="PUQ136" s="6"/>
      <c r="PUR136" s="6"/>
      <c r="PUS136" s="6"/>
      <c r="PUT136" s="6"/>
      <c r="PUU136" s="6"/>
      <c r="PUV136" s="6"/>
      <c r="PUW136" s="6"/>
      <c r="PUX136" s="6"/>
      <c r="PUY136" s="6"/>
      <c r="PUZ136" s="6"/>
      <c r="PVA136" s="6"/>
      <c r="PVB136" s="6"/>
      <c r="PVC136" s="6"/>
      <c r="PVD136" s="6"/>
      <c r="PVE136" s="6"/>
      <c r="PVF136" s="6"/>
      <c r="PVG136" s="6"/>
      <c r="PVH136" s="6"/>
      <c r="PVI136" s="6"/>
      <c r="PVJ136" s="6"/>
      <c r="PVK136" s="6"/>
      <c r="PVL136" s="6"/>
      <c r="PVM136" s="6"/>
      <c r="PVN136" s="6"/>
      <c r="PVO136" s="6"/>
      <c r="PVP136" s="6"/>
      <c r="PVQ136" s="6"/>
      <c r="PVR136" s="6"/>
      <c r="PVS136" s="6"/>
      <c r="PVT136" s="6"/>
      <c r="PVU136" s="6"/>
      <c r="PVV136" s="6"/>
      <c r="PVW136" s="6"/>
      <c r="PVX136" s="6"/>
      <c r="PVY136" s="6"/>
      <c r="PVZ136" s="6"/>
      <c r="PWA136" s="6"/>
      <c r="PWB136" s="6"/>
      <c r="PWC136" s="6"/>
      <c r="PWD136" s="6"/>
      <c r="PWE136" s="6"/>
      <c r="PWF136" s="6"/>
      <c r="PWG136" s="6"/>
      <c r="PWH136" s="6"/>
      <c r="PWI136" s="6"/>
      <c r="PWJ136" s="6"/>
      <c r="PWK136" s="6"/>
      <c r="PWL136" s="6"/>
      <c r="PWM136" s="6"/>
      <c r="PWN136" s="6"/>
      <c r="PWO136" s="6"/>
      <c r="PWP136" s="6"/>
      <c r="PWQ136" s="6"/>
      <c r="PWR136" s="6"/>
      <c r="PWS136" s="6"/>
      <c r="PWT136" s="6"/>
      <c r="PWU136" s="6"/>
      <c r="PWV136" s="6"/>
      <c r="PWW136" s="6"/>
      <c r="PWX136" s="6"/>
      <c r="PWY136" s="6"/>
      <c r="PWZ136" s="6"/>
      <c r="PXA136" s="6"/>
      <c r="PXB136" s="6"/>
      <c r="PXC136" s="6"/>
      <c r="PXD136" s="6"/>
      <c r="PXE136" s="6"/>
      <c r="PXF136" s="6"/>
      <c r="PXG136" s="6"/>
      <c r="PXH136" s="6"/>
      <c r="PXI136" s="6"/>
      <c r="PXJ136" s="6"/>
      <c r="PXK136" s="6"/>
      <c r="PXL136" s="6"/>
      <c r="PXM136" s="6"/>
      <c r="PXN136" s="6"/>
      <c r="PXO136" s="6"/>
      <c r="PXP136" s="6"/>
      <c r="PXQ136" s="6"/>
      <c r="PXR136" s="6"/>
      <c r="PXS136" s="6"/>
      <c r="PXT136" s="6"/>
      <c r="PXU136" s="6"/>
      <c r="PXV136" s="6"/>
      <c r="PXW136" s="6"/>
      <c r="PXX136" s="6"/>
      <c r="PXY136" s="6"/>
      <c r="PXZ136" s="6"/>
      <c r="PYA136" s="6"/>
      <c r="PYB136" s="6"/>
      <c r="PYC136" s="6"/>
      <c r="PYD136" s="6"/>
      <c r="PYE136" s="6"/>
      <c r="PYF136" s="6"/>
      <c r="PYG136" s="6"/>
      <c r="PYH136" s="6"/>
      <c r="PYI136" s="6"/>
      <c r="PYJ136" s="6"/>
      <c r="PYK136" s="6"/>
      <c r="PYL136" s="6"/>
      <c r="PYM136" s="6"/>
      <c r="PYN136" s="6"/>
      <c r="PYO136" s="6"/>
      <c r="PYP136" s="6"/>
      <c r="PYQ136" s="6"/>
      <c r="PYR136" s="6"/>
      <c r="PYS136" s="6"/>
      <c r="PYT136" s="6"/>
      <c r="PYU136" s="6"/>
      <c r="PYV136" s="6"/>
      <c r="PYW136" s="6"/>
      <c r="PYX136" s="6"/>
      <c r="PYY136" s="6"/>
      <c r="PYZ136" s="6"/>
      <c r="PZA136" s="6"/>
      <c r="PZB136" s="6"/>
      <c r="PZC136" s="6"/>
      <c r="PZD136" s="6"/>
      <c r="PZE136" s="6"/>
      <c r="PZF136" s="6"/>
      <c r="PZG136" s="6"/>
      <c r="PZH136" s="6"/>
      <c r="PZI136" s="6"/>
      <c r="PZJ136" s="6"/>
      <c r="PZK136" s="6"/>
      <c r="PZL136" s="6"/>
      <c r="PZM136" s="6"/>
      <c r="PZN136" s="6"/>
      <c r="PZO136" s="6"/>
      <c r="PZP136" s="6"/>
      <c r="PZQ136" s="6"/>
      <c r="PZR136" s="6"/>
      <c r="PZS136" s="6"/>
      <c r="PZT136" s="6"/>
      <c r="PZU136" s="6"/>
      <c r="PZV136" s="6"/>
      <c r="PZW136" s="6"/>
      <c r="PZX136" s="6"/>
      <c r="PZY136" s="6"/>
      <c r="PZZ136" s="6"/>
      <c r="QAA136" s="6"/>
      <c r="QAB136" s="6"/>
      <c r="QAC136" s="6"/>
      <c r="QAD136" s="6"/>
      <c r="QAE136" s="6"/>
      <c r="QAF136" s="6"/>
      <c r="QAG136" s="6"/>
      <c r="QAH136" s="6"/>
      <c r="QAI136" s="6"/>
      <c r="QAJ136" s="6"/>
      <c r="QAK136" s="6"/>
      <c r="QAL136" s="6"/>
      <c r="QAM136" s="6"/>
      <c r="QAN136" s="6"/>
      <c r="QAO136" s="6"/>
      <c r="QAP136" s="6"/>
      <c r="QAQ136" s="6"/>
      <c r="QAR136" s="6"/>
      <c r="QAS136" s="6"/>
      <c r="QAT136" s="6"/>
      <c r="QAU136" s="6"/>
      <c r="QAV136" s="6"/>
      <c r="QAW136" s="6"/>
      <c r="QAX136" s="6"/>
      <c r="QAY136" s="6"/>
      <c r="QAZ136" s="6"/>
      <c r="QBA136" s="6"/>
      <c r="QBB136" s="6"/>
      <c r="QBC136" s="6"/>
      <c r="QBD136" s="6"/>
      <c r="QBE136" s="6"/>
      <c r="QBF136" s="6"/>
      <c r="QBG136" s="6"/>
      <c r="QBH136" s="6"/>
      <c r="QBI136" s="6"/>
      <c r="QBJ136" s="6"/>
      <c r="QBK136" s="6"/>
      <c r="QBL136" s="6"/>
      <c r="QBM136" s="6"/>
      <c r="QBN136" s="6"/>
      <c r="QBO136" s="6"/>
      <c r="QBP136" s="6"/>
      <c r="QBQ136" s="6"/>
      <c r="QBR136" s="6"/>
      <c r="QBS136" s="6"/>
      <c r="QBT136" s="6"/>
      <c r="QBU136" s="6"/>
      <c r="QBV136" s="6"/>
      <c r="QBW136" s="6"/>
      <c r="QBX136" s="6"/>
      <c r="QBY136" s="6"/>
      <c r="QBZ136" s="6"/>
      <c r="QCA136" s="6"/>
      <c r="QCB136" s="6"/>
      <c r="QCC136" s="6"/>
      <c r="QCD136" s="6"/>
      <c r="QCE136" s="6"/>
      <c r="QCF136" s="6"/>
      <c r="QCG136" s="6"/>
      <c r="QCH136" s="6"/>
      <c r="QCI136" s="6"/>
      <c r="QCJ136" s="6"/>
      <c r="QCK136" s="6"/>
      <c r="QCL136" s="6"/>
      <c r="QCM136" s="6"/>
      <c r="QCN136" s="6"/>
      <c r="QCO136" s="6"/>
      <c r="QCP136" s="6"/>
      <c r="QCQ136" s="6"/>
      <c r="QCR136" s="6"/>
      <c r="QCS136" s="6"/>
      <c r="QCT136" s="6"/>
      <c r="QCU136" s="6"/>
      <c r="QCV136" s="6"/>
      <c r="QCW136" s="6"/>
      <c r="QCX136" s="6"/>
      <c r="QCY136" s="6"/>
      <c r="QCZ136" s="6"/>
      <c r="QDA136" s="6"/>
      <c r="QDB136" s="6"/>
      <c r="QDC136" s="6"/>
      <c r="QDD136" s="6"/>
      <c r="QDE136" s="6"/>
      <c r="QDF136" s="6"/>
      <c r="QDG136" s="6"/>
      <c r="QDH136" s="6"/>
      <c r="QDI136" s="6"/>
      <c r="QDJ136" s="6"/>
      <c r="QDK136" s="6"/>
      <c r="QDL136" s="6"/>
      <c r="QDM136" s="6"/>
      <c r="QDN136" s="6"/>
      <c r="QDO136" s="6"/>
      <c r="QDP136" s="6"/>
      <c r="QDQ136" s="6"/>
      <c r="QDR136" s="6"/>
      <c r="QDS136" s="6"/>
      <c r="QDT136" s="6"/>
      <c r="QDU136" s="6"/>
      <c r="QDV136" s="6"/>
      <c r="QDW136" s="6"/>
      <c r="QDX136" s="6"/>
      <c r="QDY136" s="6"/>
      <c r="QDZ136" s="6"/>
      <c r="QEA136" s="6"/>
      <c r="QEB136" s="6"/>
      <c r="QEC136" s="6"/>
      <c r="QED136" s="6"/>
      <c r="QEE136" s="6"/>
      <c r="QEF136" s="6"/>
      <c r="QEG136" s="6"/>
      <c r="QEH136" s="6"/>
      <c r="QEI136" s="6"/>
      <c r="QEJ136" s="6"/>
      <c r="QEK136" s="6"/>
      <c r="QEL136" s="6"/>
      <c r="QEM136" s="6"/>
      <c r="QEN136" s="6"/>
      <c r="QEO136" s="6"/>
      <c r="QEP136" s="6"/>
      <c r="QEQ136" s="6"/>
      <c r="QER136" s="6"/>
      <c r="QES136" s="6"/>
      <c r="QET136" s="6"/>
      <c r="QEU136" s="6"/>
      <c r="QEV136" s="6"/>
      <c r="QEW136" s="6"/>
      <c r="QEX136" s="6"/>
      <c r="QEY136" s="6"/>
      <c r="QEZ136" s="6"/>
      <c r="QFA136" s="6"/>
      <c r="QFB136" s="6"/>
      <c r="QFC136" s="6"/>
      <c r="QFD136" s="6"/>
      <c r="QFE136" s="6"/>
      <c r="QFF136" s="6"/>
      <c r="QFG136" s="6"/>
      <c r="QFH136" s="6"/>
      <c r="QFI136" s="6"/>
      <c r="QFJ136" s="6"/>
      <c r="QFK136" s="6"/>
      <c r="QFL136" s="6"/>
      <c r="QFM136" s="6"/>
      <c r="QFN136" s="6"/>
      <c r="QFO136" s="6"/>
      <c r="QFP136" s="6"/>
      <c r="QFQ136" s="6"/>
      <c r="QFR136" s="6"/>
      <c r="QFS136" s="6"/>
      <c r="QFT136" s="6"/>
      <c r="QFU136" s="6"/>
      <c r="QFV136" s="6"/>
      <c r="QFW136" s="6"/>
      <c r="QFX136" s="6"/>
      <c r="QFY136" s="6"/>
      <c r="QFZ136" s="6"/>
      <c r="QGA136" s="6"/>
      <c r="QGB136" s="6"/>
      <c r="QGC136" s="6"/>
      <c r="QGD136" s="6"/>
      <c r="QGE136" s="6"/>
      <c r="QGF136" s="6"/>
      <c r="QGG136" s="6"/>
      <c r="QGH136" s="6"/>
      <c r="QGI136" s="6"/>
      <c r="QGJ136" s="6"/>
      <c r="QGK136" s="6"/>
      <c r="QGL136" s="6"/>
      <c r="QGM136" s="6"/>
      <c r="QGN136" s="6"/>
      <c r="QGO136" s="6"/>
      <c r="QGP136" s="6"/>
      <c r="QGQ136" s="6"/>
      <c r="QGR136" s="6"/>
      <c r="QGS136" s="6"/>
      <c r="QGT136" s="6"/>
      <c r="QGU136" s="6"/>
      <c r="QGV136" s="6"/>
      <c r="QGW136" s="6"/>
      <c r="QGX136" s="6"/>
      <c r="QGY136" s="6"/>
      <c r="QGZ136" s="6"/>
      <c r="QHA136" s="6"/>
      <c r="QHB136" s="6"/>
      <c r="QHC136" s="6"/>
      <c r="QHD136" s="6"/>
      <c r="QHE136" s="6"/>
      <c r="QHF136" s="6"/>
      <c r="QHG136" s="6"/>
      <c r="QHH136" s="6"/>
      <c r="QHI136" s="6"/>
      <c r="QHJ136" s="6"/>
      <c r="QHK136" s="6"/>
      <c r="QHL136" s="6"/>
      <c r="QHM136" s="6"/>
      <c r="QHN136" s="6"/>
      <c r="QHO136" s="6"/>
      <c r="QHP136" s="6"/>
      <c r="QHQ136" s="6"/>
      <c r="QHR136" s="6"/>
      <c r="QHS136" s="6"/>
      <c r="QHT136" s="6"/>
      <c r="QHU136" s="6"/>
      <c r="QHV136" s="6"/>
      <c r="QHW136" s="6"/>
      <c r="QHX136" s="6"/>
      <c r="QHY136" s="6"/>
      <c r="QHZ136" s="6"/>
      <c r="QIA136" s="6"/>
      <c r="QIB136" s="6"/>
      <c r="QIC136" s="6"/>
      <c r="QID136" s="6"/>
      <c r="QIE136" s="6"/>
      <c r="QIF136" s="6"/>
      <c r="QIG136" s="6"/>
      <c r="QIH136" s="6"/>
      <c r="QII136" s="6"/>
      <c r="QIJ136" s="6"/>
      <c r="QIK136" s="6"/>
      <c r="QIL136" s="6"/>
      <c r="QIM136" s="6"/>
      <c r="QIN136" s="6"/>
      <c r="QIO136" s="6"/>
      <c r="QIP136" s="6"/>
      <c r="QIQ136" s="6"/>
      <c r="QIR136" s="6"/>
      <c r="QIS136" s="6"/>
      <c r="QIT136" s="6"/>
      <c r="QIU136" s="6"/>
      <c r="QIV136" s="6"/>
      <c r="QIW136" s="6"/>
      <c r="QIX136" s="6"/>
      <c r="QIY136" s="6"/>
      <c r="QIZ136" s="6"/>
      <c r="QJA136" s="6"/>
      <c r="QJB136" s="6"/>
      <c r="QJC136" s="6"/>
      <c r="QJD136" s="6"/>
      <c r="QJE136" s="6"/>
      <c r="QJF136" s="6"/>
      <c r="QJG136" s="6"/>
      <c r="QJH136" s="6"/>
      <c r="QJI136" s="6"/>
      <c r="QJJ136" s="6"/>
      <c r="QJK136" s="6"/>
      <c r="QJL136" s="6"/>
      <c r="QJM136" s="6"/>
      <c r="QJN136" s="6"/>
      <c r="QJO136" s="6"/>
      <c r="QJP136" s="6"/>
      <c r="QJQ136" s="6"/>
      <c r="QJR136" s="6"/>
      <c r="QJS136" s="6"/>
      <c r="QJT136" s="6"/>
      <c r="QJU136" s="6"/>
      <c r="QJV136" s="6"/>
      <c r="QJW136" s="6"/>
      <c r="QJX136" s="6"/>
      <c r="QJY136" s="6"/>
      <c r="QJZ136" s="6"/>
      <c r="QKA136" s="6"/>
      <c r="QKB136" s="6"/>
      <c r="QKC136" s="6"/>
      <c r="QKD136" s="6"/>
      <c r="QKE136" s="6"/>
      <c r="QKF136" s="6"/>
      <c r="QKG136" s="6"/>
      <c r="QKH136" s="6"/>
      <c r="QKI136" s="6"/>
      <c r="QKJ136" s="6"/>
      <c r="QKK136" s="6"/>
      <c r="QKL136" s="6"/>
      <c r="QKM136" s="6"/>
      <c r="QKN136" s="6"/>
      <c r="QKO136" s="6"/>
      <c r="QKP136" s="6"/>
      <c r="QKQ136" s="6"/>
      <c r="QKR136" s="6"/>
      <c r="QKS136" s="6"/>
      <c r="QKT136" s="6"/>
      <c r="QKU136" s="6"/>
      <c r="QKV136" s="6"/>
      <c r="QKW136" s="6"/>
      <c r="QKX136" s="6"/>
      <c r="QKY136" s="6"/>
      <c r="QKZ136" s="6"/>
      <c r="QLA136" s="6"/>
      <c r="QLB136" s="6"/>
      <c r="QLC136" s="6"/>
      <c r="QLD136" s="6"/>
      <c r="QLE136" s="6"/>
      <c r="QLF136" s="6"/>
      <c r="QLG136" s="6"/>
      <c r="QLH136" s="6"/>
      <c r="QLI136" s="6"/>
      <c r="QLJ136" s="6"/>
      <c r="QLK136" s="6"/>
      <c r="QLL136" s="6"/>
      <c r="QLM136" s="6"/>
      <c r="QLN136" s="6"/>
      <c r="QLO136" s="6"/>
      <c r="QLP136" s="6"/>
      <c r="QLQ136" s="6"/>
      <c r="QLR136" s="6"/>
      <c r="QLS136" s="6"/>
      <c r="QLT136" s="6"/>
      <c r="QLU136" s="6"/>
      <c r="QLV136" s="6"/>
      <c r="QLW136" s="6"/>
      <c r="QLX136" s="6"/>
      <c r="QLY136" s="6"/>
      <c r="QLZ136" s="6"/>
      <c r="QMA136" s="6"/>
      <c r="QMB136" s="6"/>
      <c r="QMC136" s="6"/>
      <c r="QMD136" s="6"/>
      <c r="QME136" s="6"/>
      <c r="QMF136" s="6"/>
      <c r="QMG136" s="6"/>
      <c r="QMH136" s="6"/>
      <c r="QMI136" s="6"/>
      <c r="QMJ136" s="6"/>
      <c r="QMK136" s="6"/>
      <c r="QML136" s="6"/>
      <c r="QMM136" s="6"/>
      <c r="QMN136" s="6"/>
      <c r="QMO136" s="6"/>
      <c r="QMP136" s="6"/>
      <c r="QMQ136" s="6"/>
      <c r="QMR136" s="6"/>
      <c r="QMS136" s="6"/>
      <c r="QMT136" s="6"/>
      <c r="QMU136" s="6"/>
      <c r="QMV136" s="6"/>
      <c r="QMW136" s="6"/>
      <c r="QMX136" s="6"/>
      <c r="QMY136" s="6"/>
      <c r="QMZ136" s="6"/>
      <c r="QNA136" s="6"/>
      <c r="QNB136" s="6"/>
      <c r="QNC136" s="6"/>
      <c r="QND136" s="6"/>
      <c r="QNE136" s="6"/>
      <c r="QNF136" s="6"/>
      <c r="QNG136" s="6"/>
      <c r="QNH136" s="6"/>
      <c r="QNI136" s="6"/>
      <c r="QNJ136" s="6"/>
      <c r="QNK136" s="6"/>
      <c r="QNL136" s="6"/>
      <c r="QNM136" s="6"/>
      <c r="QNN136" s="6"/>
      <c r="QNO136" s="6"/>
      <c r="QNP136" s="6"/>
      <c r="QNQ136" s="6"/>
      <c r="QNR136" s="6"/>
      <c r="QNS136" s="6"/>
      <c r="QNT136" s="6"/>
      <c r="QNU136" s="6"/>
      <c r="QNV136" s="6"/>
      <c r="QNW136" s="6"/>
      <c r="QNX136" s="6"/>
      <c r="QNY136" s="6"/>
      <c r="QNZ136" s="6"/>
      <c r="QOA136" s="6"/>
      <c r="QOB136" s="6"/>
      <c r="QOC136" s="6"/>
      <c r="QOD136" s="6"/>
      <c r="QOE136" s="6"/>
      <c r="QOF136" s="6"/>
      <c r="QOG136" s="6"/>
      <c r="QOH136" s="6"/>
      <c r="QOI136" s="6"/>
      <c r="QOJ136" s="6"/>
      <c r="QOK136" s="6"/>
      <c r="QOL136" s="6"/>
      <c r="QOM136" s="6"/>
      <c r="QON136" s="6"/>
      <c r="QOO136" s="6"/>
      <c r="QOP136" s="6"/>
      <c r="QOQ136" s="6"/>
      <c r="QOR136" s="6"/>
      <c r="QOS136" s="6"/>
      <c r="QOT136" s="6"/>
      <c r="QOU136" s="6"/>
      <c r="QOV136" s="6"/>
      <c r="QOW136" s="6"/>
      <c r="QOX136" s="6"/>
      <c r="QOY136" s="6"/>
      <c r="QOZ136" s="6"/>
      <c r="QPA136" s="6"/>
      <c r="QPB136" s="6"/>
      <c r="QPC136" s="6"/>
      <c r="QPD136" s="6"/>
      <c r="QPE136" s="6"/>
      <c r="QPF136" s="6"/>
      <c r="QPG136" s="6"/>
      <c r="QPH136" s="6"/>
      <c r="QPI136" s="6"/>
      <c r="QPJ136" s="6"/>
      <c r="QPK136" s="6"/>
      <c r="QPL136" s="6"/>
      <c r="QPM136" s="6"/>
      <c r="QPN136" s="6"/>
      <c r="QPO136" s="6"/>
      <c r="QPP136" s="6"/>
      <c r="QPQ136" s="6"/>
      <c r="QPR136" s="6"/>
      <c r="QPS136" s="6"/>
      <c r="QPT136" s="6"/>
      <c r="QPU136" s="6"/>
      <c r="QPV136" s="6"/>
      <c r="QPW136" s="6"/>
      <c r="QPX136" s="6"/>
      <c r="QPY136" s="6"/>
      <c r="QPZ136" s="6"/>
      <c r="QQA136" s="6"/>
      <c r="QQB136" s="6"/>
      <c r="QQC136" s="6"/>
      <c r="QQD136" s="6"/>
      <c r="QQE136" s="6"/>
      <c r="QQF136" s="6"/>
      <c r="QQG136" s="6"/>
      <c r="QQH136" s="6"/>
      <c r="QQI136" s="6"/>
      <c r="QQJ136" s="6"/>
      <c r="QQK136" s="6"/>
      <c r="QQL136" s="6"/>
      <c r="QQM136" s="6"/>
      <c r="QQN136" s="6"/>
      <c r="QQO136" s="6"/>
      <c r="QQP136" s="6"/>
      <c r="QQQ136" s="6"/>
      <c r="QQR136" s="6"/>
      <c r="QQS136" s="6"/>
      <c r="QQT136" s="6"/>
      <c r="QQU136" s="6"/>
      <c r="QQV136" s="6"/>
      <c r="QQW136" s="6"/>
      <c r="QQX136" s="6"/>
      <c r="QQY136" s="6"/>
      <c r="QQZ136" s="6"/>
      <c r="QRA136" s="6"/>
      <c r="QRB136" s="6"/>
      <c r="QRC136" s="6"/>
      <c r="QRD136" s="6"/>
      <c r="QRE136" s="6"/>
      <c r="QRF136" s="6"/>
      <c r="QRG136" s="6"/>
      <c r="QRH136" s="6"/>
      <c r="QRI136" s="6"/>
      <c r="QRJ136" s="6"/>
      <c r="QRK136" s="6"/>
      <c r="QRL136" s="6"/>
      <c r="QRM136" s="6"/>
      <c r="QRN136" s="6"/>
      <c r="QRO136" s="6"/>
      <c r="QRP136" s="6"/>
      <c r="QRQ136" s="6"/>
      <c r="QRR136" s="6"/>
      <c r="QRS136" s="6"/>
      <c r="QRT136" s="6"/>
      <c r="QRU136" s="6"/>
      <c r="QRV136" s="6"/>
      <c r="QRW136" s="6"/>
      <c r="QRX136" s="6"/>
      <c r="QRY136" s="6"/>
      <c r="QRZ136" s="6"/>
      <c r="QSA136" s="6"/>
      <c r="QSB136" s="6"/>
      <c r="QSC136" s="6"/>
      <c r="QSD136" s="6"/>
      <c r="QSE136" s="6"/>
      <c r="QSF136" s="6"/>
      <c r="QSG136" s="6"/>
      <c r="QSH136" s="6"/>
      <c r="QSI136" s="6"/>
      <c r="QSJ136" s="6"/>
      <c r="QSK136" s="6"/>
      <c r="QSL136" s="6"/>
      <c r="QSM136" s="6"/>
      <c r="QSN136" s="6"/>
      <c r="QSO136" s="6"/>
      <c r="QSP136" s="6"/>
      <c r="QSQ136" s="6"/>
      <c r="QSR136" s="6"/>
      <c r="QSS136" s="6"/>
      <c r="QST136" s="6"/>
      <c r="QSU136" s="6"/>
      <c r="QSV136" s="6"/>
      <c r="QSW136" s="6"/>
      <c r="QSX136" s="6"/>
      <c r="QSY136" s="6"/>
      <c r="QSZ136" s="6"/>
      <c r="QTA136" s="6"/>
      <c r="QTB136" s="6"/>
      <c r="QTC136" s="6"/>
      <c r="QTD136" s="6"/>
      <c r="QTE136" s="6"/>
      <c r="QTF136" s="6"/>
      <c r="QTG136" s="6"/>
      <c r="QTH136" s="6"/>
      <c r="QTI136" s="6"/>
      <c r="QTJ136" s="6"/>
      <c r="QTK136" s="6"/>
      <c r="QTL136" s="6"/>
      <c r="QTM136" s="6"/>
      <c r="QTN136" s="6"/>
      <c r="QTO136" s="6"/>
      <c r="QTP136" s="6"/>
      <c r="QTQ136" s="6"/>
      <c r="QTR136" s="6"/>
      <c r="QTS136" s="6"/>
      <c r="QTT136" s="6"/>
      <c r="QTU136" s="6"/>
      <c r="QTV136" s="6"/>
      <c r="QTW136" s="6"/>
      <c r="QTX136" s="6"/>
      <c r="QTY136" s="6"/>
      <c r="QTZ136" s="6"/>
      <c r="QUA136" s="6"/>
      <c r="QUB136" s="6"/>
      <c r="QUC136" s="6"/>
      <c r="QUD136" s="6"/>
      <c r="QUE136" s="6"/>
      <c r="QUF136" s="6"/>
      <c r="QUG136" s="6"/>
      <c r="QUH136" s="6"/>
      <c r="QUI136" s="6"/>
      <c r="QUJ136" s="6"/>
      <c r="QUK136" s="6"/>
      <c r="QUL136" s="6"/>
      <c r="QUM136" s="6"/>
      <c r="QUN136" s="6"/>
      <c r="QUO136" s="6"/>
      <c r="QUP136" s="6"/>
      <c r="QUQ136" s="6"/>
      <c r="QUR136" s="6"/>
      <c r="QUS136" s="6"/>
      <c r="QUT136" s="6"/>
      <c r="QUU136" s="6"/>
      <c r="QUV136" s="6"/>
      <c r="QUW136" s="6"/>
      <c r="QUX136" s="6"/>
      <c r="QUY136" s="6"/>
      <c r="QUZ136" s="6"/>
      <c r="QVA136" s="6"/>
      <c r="QVB136" s="6"/>
      <c r="QVC136" s="6"/>
      <c r="QVD136" s="6"/>
      <c r="QVE136" s="6"/>
      <c r="QVF136" s="6"/>
      <c r="QVG136" s="6"/>
      <c r="QVH136" s="6"/>
      <c r="QVI136" s="6"/>
      <c r="QVJ136" s="6"/>
      <c r="QVK136" s="6"/>
      <c r="QVL136" s="6"/>
      <c r="QVM136" s="6"/>
      <c r="QVN136" s="6"/>
      <c r="QVO136" s="6"/>
      <c r="QVP136" s="6"/>
      <c r="QVQ136" s="6"/>
      <c r="QVR136" s="6"/>
      <c r="QVS136" s="6"/>
      <c r="QVT136" s="6"/>
      <c r="QVU136" s="6"/>
      <c r="QVV136" s="6"/>
      <c r="QVW136" s="6"/>
      <c r="QVX136" s="6"/>
      <c r="QVY136" s="6"/>
      <c r="QVZ136" s="6"/>
      <c r="QWA136" s="6"/>
      <c r="QWB136" s="6"/>
      <c r="QWC136" s="6"/>
      <c r="QWD136" s="6"/>
      <c r="QWE136" s="6"/>
      <c r="QWF136" s="6"/>
      <c r="QWG136" s="6"/>
      <c r="QWH136" s="6"/>
      <c r="QWI136" s="6"/>
      <c r="QWJ136" s="6"/>
      <c r="QWK136" s="6"/>
      <c r="QWL136" s="6"/>
      <c r="QWM136" s="6"/>
      <c r="QWN136" s="6"/>
      <c r="QWO136" s="6"/>
      <c r="QWP136" s="6"/>
      <c r="QWQ136" s="6"/>
      <c r="QWR136" s="6"/>
      <c r="QWS136" s="6"/>
      <c r="QWT136" s="6"/>
      <c r="QWU136" s="6"/>
      <c r="QWV136" s="6"/>
      <c r="QWW136" s="6"/>
      <c r="QWX136" s="6"/>
      <c r="QWY136" s="6"/>
      <c r="QWZ136" s="6"/>
      <c r="QXA136" s="6"/>
      <c r="QXB136" s="6"/>
      <c r="QXC136" s="6"/>
      <c r="QXD136" s="6"/>
      <c r="QXE136" s="6"/>
      <c r="QXF136" s="6"/>
      <c r="QXG136" s="6"/>
      <c r="QXH136" s="6"/>
      <c r="QXI136" s="6"/>
      <c r="QXJ136" s="6"/>
      <c r="QXK136" s="6"/>
      <c r="QXL136" s="6"/>
      <c r="QXM136" s="6"/>
      <c r="QXN136" s="6"/>
      <c r="QXO136" s="6"/>
      <c r="QXP136" s="6"/>
      <c r="QXQ136" s="6"/>
      <c r="QXR136" s="6"/>
      <c r="QXS136" s="6"/>
      <c r="QXT136" s="6"/>
      <c r="QXU136" s="6"/>
      <c r="QXV136" s="6"/>
      <c r="QXW136" s="6"/>
      <c r="QXX136" s="6"/>
      <c r="QXY136" s="6"/>
      <c r="QXZ136" s="6"/>
      <c r="QYA136" s="6"/>
      <c r="QYB136" s="6"/>
      <c r="QYC136" s="6"/>
      <c r="QYD136" s="6"/>
      <c r="QYE136" s="6"/>
      <c r="QYF136" s="6"/>
      <c r="QYG136" s="6"/>
      <c r="QYH136" s="6"/>
      <c r="QYI136" s="6"/>
      <c r="QYJ136" s="6"/>
      <c r="QYK136" s="6"/>
      <c r="QYL136" s="6"/>
      <c r="QYM136" s="6"/>
      <c r="QYN136" s="6"/>
      <c r="QYO136" s="6"/>
      <c r="QYP136" s="6"/>
      <c r="QYQ136" s="6"/>
      <c r="QYR136" s="6"/>
      <c r="QYS136" s="6"/>
      <c r="QYT136" s="6"/>
      <c r="QYU136" s="6"/>
      <c r="QYV136" s="6"/>
      <c r="QYW136" s="6"/>
      <c r="QYX136" s="6"/>
      <c r="QYY136" s="6"/>
      <c r="QYZ136" s="6"/>
      <c r="QZA136" s="6"/>
      <c r="QZB136" s="6"/>
      <c r="QZC136" s="6"/>
      <c r="QZD136" s="6"/>
      <c r="QZE136" s="6"/>
      <c r="QZF136" s="6"/>
      <c r="QZG136" s="6"/>
      <c r="QZH136" s="6"/>
      <c r="QZI136" s="6"/>
      <c r="QZJ136" s="6"/>
      <c r="QZK136" s="6"/>
      <c r="QZL136" s="6"/>
      <c r="QZM136" s="6"/>
      <c r="QZN136" s="6"/>
      <c r="QZO136" s="6"/>
      <c r="QZP136" s="6"/>
      <c r="QZQ136" s="6"/>
      <c r="QZR136" s="6"/>
      <c r="QZS136" s="6"/>
      <c r="QZT136" s="6"/>
      <c r="QZU136" s="6"/>
      <c r="QZV136" s="6"/>
      <c r="QZW136" s="6"/>
      <c r="QZX136" s="6"/>
      <c r="QZY136" s="6"/>
      <c r="QZZ136" s="6"/>
      <c r="RAA136" s="6"/>
      <c r="RAB136" s="6"/>
      <c r="RAC136" s="6"/>
      <c r="RAD136" s="6"/>
      <c r="RAE136" s="6"/>
      <c r="RAF136" s="6"/>
      <c r="RAG136" s="6"/>
      <c r="RAH136" s="6"/>
      <c r="RAI136" s="6"/>
      <c r="RAJ136" s="6"/>
      <c r="RAK136" s="6"/>
      <c r="RAL136" s="6"/>
      <c r="RAM136" s="6"/>
      <c r="RAN136" s="6"/>
      <c r="RAO136" s="6"/>
      <c r="RAP136" s="6"/>
      <c r="RAQ136" s="6"/>
      <c r="RAR136" s="6"/>
      <c r="RAS136" s="6"/>
      <c r="RAT136" s="6"/>
      <c r="RAU136" s="6"/>
      <c r="RAV136" s="6"/>
      <c r="RAW136" s="6"/>
      <c r="RAX136" s="6"/>
      <c r="RAY136" s="6"/>
      <c r="RAZ136" s="6"/>
      <c r="RBA136" s="6"/>
      <c r="RBB136" s="6"/>
      <c r="RBC136" s="6"/>
      <c r="RBD136" s="6"/>
      <c r="RBE136" s="6"/>
      <c r="RBF136" s="6"/>
      <c r="RBG136" s="6"/>
      <c r="RBH136" s="6"/>
      <c r="RBI136" s="6"/>
      <c r="RBJ136" s="6"/>
      <c r="RBK136" s="6"/>
      <c r="RBL136" s="6"/>
      <c r="RBM136" s="6"/>
      <c r="RBN136" s="6"/>
      <c r="RBO136" s="6"/>
      <c r="RBP136" s="6"/>
      <c r="RBQ136" s="6"/>
      <c r="RBR136" s="6"/>
      <c r="RBS136" s="6"/>
      <c r="RBT136" s="6"/>
      <c r="RBU136" s="6"/>
      <c r="RBV136" s="6"/>
      <c r="RBW136" s="6"/>
      <c r="RBX136" s="6"/>
      <c r="RBY136" s="6"/>
      <c r="RBZ136" s="6"/>
      <c r="RCA136" s="6"/>
      <c r="RCB136" s="6"/>
      <c r="RCC136" s="6"/>
      <c r="RCD136" s="6"/>
      <c r="RCE136" s="6"/>
      <c r="RCF136" s="6"/>
      <c r="RCG136" s="6"/>
      <c r="RCH136" s="6"/>
      <c r="RCI136" s="6"/>
      <c r="RCJ136" s="6"/>
      <c r="RCK136" s="6"/>
      <c r="RCL136" s="6"/>
      <c r="RCM136" s="6"/>
      <c r="RCN136" s="6"/>
      <c r="RCO136" s="6"/>
      <c r="RCP136" s="6"/>
      <c r="RCQ136" s="6"/>
      <c r="RCR136" s="6"/>
      <c r="RCS136" s="6"/>
      <c r="RCT136" s="6"/>
      <c r="RCU136" s="6"/>
      <c r="RCV136" s="6"/>
      <c r="RCW136" s="6"/>
      <c r="RCX136" s="6"/>
      <c r="RCY136" s="6"/>
      <c r="RCZ136" s="6"/>
      <c r="RDA136" s="6"/>
      <c r="RDB136" s="6"/>
      <c r="RDC136" s="6"/>
      <c r="RDD136" s="6"/>
      <c r="RDE136" s="6"/>
      <c r="RDF136" s="6"/>
      <c r="RDG136" s="6"/>
      <c r="RDH136" s="6"/>
      <c r="RDI136" s="6"/>
      <c r="RDJ136" s="6"/>
      <c r="RDK136" s="6"/>
      <c r="RDL136" s="6"/>
      <c r="RDM136" s="6"/>
      <c r="RDN136" s="6"/>
      <c r="RDO136" s="6"/>
      <c r="RDP136" s="6"/>
      <c r="RDQ136" s="6"/>
      <c r="RDR136" s="6"/>
      <c r="RDS136" s="6"/>
      <c r="RDT136" s="6"/>
      <c r="RDU136" s="6"/>
      <c r="RDV136" s="6"/>
      <c r="RDW136" s="6"/>
      <c r="RDX136" s="6"/>
      <c r="RDY136" s="6"/>
      <c r="RDZ136" s="6"/>
      <c r="REA136" s="6"/>
      <c r="REB136" s="6"/>
      <c r="REC136" s="6"/>
      <c r="RED136" s="6"/>
      <c r="REE136" s="6"/>
      <c r="REF136" s="6"/>
      <c r="REG136" s="6"/>
      <c r="REH136" s="6"/>
      <c r="REI136" s="6"/>
      <c r="REJ136" s="6"/>
      <c r="REK136" s="6"/>
      <c r="REL136" s="6"/>
      <c r="REM136" s="6"/>
      <c r="REN136" s="6"/>
      <c r="REO136" s="6"/>
      <c r="REP136" s="6"/>
      <c r="REQ136" s="6"/>
      <c r="RER136" s="6"/>
      <c r="RES136" s="6"/>
      <c r="RET136" s="6"/>
      <c r="REU136" s="6"/>
      <c r="REV136" s="6"/>
      <c r="REW136" s="6"/>
      <c r="REX136" s="6"/>
      <c r="REY136" s="6"/>
      <c r="REZ136" s="6"/>
      <c r="RFA136" s="6"/>
      <c r="RFB136" s="6"/>
      <c r="RFC136" s="6"/>
      <c r="RFD136" s="6"/>
      <c r="RFE136" s="6"/>
      <c r="RFF136" s="6"/>
      <c r="RFG136" s="6"/>
      <c r="RFH136" s="6"/>
      <c r="RFI136" s="6"/>
      <c r="RFJ136" s="6"/>
      <c r="RFK136" s="6"/>
      <c r="RFL136" s="6"/>
      <c r="RFM136" s="6"/>
      <c r="RFN136" s="6"/>
      <c r="RFO136" s="6"/>
      <c r="RFP136" s="6"/>
      <c r="RFQ136" s="6"/>
      <c r="RFR136" s="6"/>
      <c r="RFS136" s="6"/>
      <c r="RFT136" s="6"/>
      <c r="RFU136" s="6"/>
      <c r="RFV136" s="6"/>
      <c r="RFW136" s="6"/>
      <c r="RFX136" s="6"/>
      <c r="RFY136" s="6"/>
      <c r="RFZ136" s="6"/>
      <c r="RGA136" s="6"/>
      <c r="RGB136" s="6"/>
      <c r="RGC136" s="6"/>
      <c r="RGD136" s="6"/>
      <c r="RGE136" s="6"/>
      <c r="RGF136" s="6"/>
      <c r="RGG136" s="6"/>
      <c r="RGH136" s="6"/>
      <c r="RGI136" s="6"/>
      <c r="RGJ136" s="6"/>
      <c r="RGK136" s="6"/>
      <c r="RGL136" s="6"/>
      <c r="RGM136" s="6"/>
      <c r="RGN136" s="6"/>
      <c r="RGO136" s="6"/>
      <c r="RGP136" s="6"/>
      <c r="RGQ136" s="6"/>
      <c r="RGR136" s="6"/>
      <c r="RGS136" s="6"/>
      <c r="RGT136" s="6"/>
      <c r="RGU136" s="6"/>
      <c r="RGV136" s="6"/>
      <c r="RGW136" s="6"/>
      <c r="RGX136" s="6"/>
      <c r="RGY136" s="6"/>
      <c r="RGZ136" s="6"/>
      <c r="RHA136" s="6"/>
      <c r="RHB136" s="6"/>
      <c r="RHC136" s="6"/>
      <c r="RHD136" s="6"/>
      <c r="RHE136" s="6"/>
      <c r="RHF136" s="6"/>
      <c r="RHG136" s="6"/>
      <c r="RHH136" s="6"/>
      <c r="RHI136" s="6"/>
      <c r="RHJ136" s="6"/>
      <c r="RHK136" s="6"/>
      <c r="RHL136" s="6"/>
      <c r="RHM136" s="6"/>
      <c r="RHN136" s="6"/>
      <c r="RHO136" s="6"/>
      <c r="RHP136" s="6"/>
      <c r="RHQ136" s="6"/>
      <c r="RHR136" s="6"/>
      <c r="RHS136" s="6"/>
      <c r="RHT136" s="6"/>
      <c r="RHU136" s="6"/>
      <c r="RHV136" s="6"/>
      <c r="RHW136" s="6"/>
      <c r="RHX136" s="6"/>
      <c r="RHY136" s="6"/>
      <c r="RHZ136" s="6"/>
      <c r="RIA136" s="6"/>
      <c r="RIB136" s="6"/>
      <c r="RIC136" s="6"/>
      <c r="RID136" s="6"/>
      <c r="RIE136" s="6"/>
      <c r="RIF136" s="6"/>
      <c r="RIG136" s="6"/>
      <c r="RIH136" s="6"/>
      <c r="RII136" s="6"/>
      <c r="RIJ136" s="6"/>
      <c r="RIK136" s="6"/>
      <c r="RIL136" s="6"/>
      <c r="RIM136" s="6"/>
      <c r="RIN136" s="6"/>
      <c r="RIO136" s="6"/>
      <c r="RIP136" s="6"/>
      <c r="RIQ136" s="6"/>
      <c r="RIR136" s="6"/>
      <c r="RIS136" s="6"/>
      <c r="RIT136" s="6"/>
      <c r="RIU136" s="6"/>
      <c r="RIV136" s="6"/>
      <c r="RIW136" s="6"/>
      <c r="RIX136" s="6"/>
      <c r="RIY136" s="6"/>
      <c r="RIZ136" s="6"/>
      <c r="RJA136" s="6"/>
      <c r="RJB136" s="6"/>
      <c r="RJC136" s="6"/>
      <c r="RJD136" s="6"/>
      <c r="RJE136" s="6"/>
      <c r="RJF136" s="6"/>
      <c r="RJG136" s="6"/>
      <c r="RJH136" s="6"/>
      <c r="RJI136" s="6"/>
      <c r="RJJ136" s="6"/>
      <c r="RJK136" s="6"/>
      <c r="RJL136" s="6"/>
      <c r="RJM136" s="6"/>
      <c r="RJN136" s="6"/>
      <c r="RJO136" s="6"/>
      <c r="RJP136" s="6"/>
      <c r="RJQ136" s="6"/>
      <c r="RJR136" s="6"/>
      <c r="RJS136" s="6"/>
      <c r="RJT136" s="6"/>
      <c r="RJU136" s="6"/>
      <c r="RJV136" s="6"/>
      <c r="RJW136" s="6"/>
      <c r="RJX136" s="6"/>
      <c r="RJY136" s="6"/>
      <c r="RJZ136" s="6"/>
      <c r="RKA136" s="6"/>
      <c r="RKB136" s="6"/>
      <c r="RKC136" s="6"/>
      <c r="RKD136" s="6"/>
      <c r="RKE136" s="6"/>
      <c r="RKF136" s="6"/>
      <c r="RKG136" s="6"/>
      <c r="RKH136" s="6"/>
      <c r="RKI136" s="6"/>
      <c r="RKJ136" s="6"/>
      <c r="RKK136" s="6"/>
      <c r="RKL136" s="6"/>
      <c r="RKM136" s="6"/>
      <c r="RKN136" s="6"/>
      <c r="RKO136" s="6"/>
      <c r="RKP136" s="6"/>
      <c r="RKQ136" s="6"/>
      <c r="RKR136" s="6"/>
      <c r="RKS136" s="6"/>
      <c r="RKT136" s="6"/>
      <c r="RKU136" s="6"/>
      <c r="RKV136" s="6"/>
      <c r="RKW136" s="6"/>
      <c r="RKX136" s="6"/>
      <c r="RKY136" s="6"/>
      <c r="RKZ136" s="6"/>
      <c r="RLA136" s="6"/>
      <c r="RLB136" s="6"/>
      <c r="RLC136" s="6"/>
      <c r="RLD136" s="6"/>
      <c r="RLE136" s="6"/>
      <c r="RLF136" s="6"/>
      <c r="RLG136" s="6"/>
      <c r="RLH136" s="6"/>
      <c r="RLI136" s="6"/>
      <c r="RLJ136" s="6"/>
      <c r="RLK136" s="6"/>
      <c r="RLL136" s="6"/>
      <c r="RLM136" s="6"/>
      <c r="RLN136" s="6"/>
      <c r="RLO136" s="6"/>
      <c r="RLP136" s="6"/>
      <c r="RLQ136" s="6"/>
      <c r="RLR136" s="6"/>
      <c r="RLS136" s="6"/>
      <c r="RLT136" s="6"/>
      <c r="RLU136" s="6"/>
      <c r="RLV136" s="6"/>
      <c r="RLW136" s="6"/>
      <c r="RLX136" s="6"/>
      <c r="RLY136" s="6"/>
      <c r="RLZ136" s="6"/>
      <c r="RMA136" s="6"/>
      <c r="RMB136" s="6"/>
      <c r="RMC136" s="6"/>
      <c r="RMD136" s="6"/>
      <c r="RME136" s="6"/>
      <c r="RMF136" s="6"/>
      <c r="RMG136" s="6"/>
      <c r="RMH136" s="6"/>
      <c r="RMI136" s="6"/>
      <c r="RMJ136" s="6"/>
      <c r="RMK136" s="6"/>
      <c r="RML136" s="6"/>
      <c r="RMM136" s="6"/>
      <c r="RMN136" s="6"/>
      <c r="RMO136" s="6"/>
      <c r="RMP136" s="6"/>
      <c r="RMQ136" s="6"/>
      <c r="RMR136" s="6"/>
      <c r="RMS136" s="6"/>
      <c r="RMT136" s="6"/>
      <c r="RMU136" s="6"/>
      <c r="RMV136" s="6"/>
      <c r="RMW136" s="6"/>
      <c r="RMX136" s="6"/>
      <c r="RMY136" s="6"/>
      <c r="RMZ136" s="6"/>
      <c r="RNA136" s="6"/>
      <c r="RNB136" s="6"/>
      <c r="RNC136" s="6"/>
      <c r="RND136" s="6"/>
      <c r="RNE136" s="6"/>
      <c r="RNF136" s="6"/>
      <c r="RNG136" s="6"/>
      <c r="RNH136" s="6"/>
      <c r="RNI136" s="6"/>
      <c r="RNJ136" s="6"/>
      <c r="RNK136" s="6"/>
      <c r="RNL136" s="6"/>
      <c r="RNM136" s="6"/>
      <c r="RNN136" s="6"/>
      <c r="RNO136" s="6"/>
      <c r="RNP136" s="6"/>
      <c r="RNQ136" s="6"/>
      <c r="RNR136" s="6"/>
      <c r="RNS136" s="6"/>
      <c r="RNT136" s="6"/>
      <c r="RNU136" s="6"/>
      <c r="RNV136" s="6"/>
      <c r="RNW136" s="6"/>
      <c r="RNX136" s="6"/>
      <c r="RNY136" s="6"/>
      <c r="RNZ136" s="6"/>
      <c r="ROA136" s="6"/>
      <c r="ROB136" s="6"/>
      <c r="ROC136" s="6"/>
      <c r="ROD136" s="6"/>
      <c r="ROE136" s="6"/>
      <c r="ROF136" s="6"/>
      <c r="ROG136" s="6"/>
      <c r="ROH136" s="6"/>
      <c r="ROI136" s="6"/>
      <c r="ROJ136" s="6"/>
      <c r="ROK136" s="6"/>
      <c r="ROL136" s="6"/>
      <c r="ROM136" s="6"/>
      <c r="RON136" s="6"/>
      <c r="ROO136" s="6"/>
      <c r="ROP136" s="6"/>
      <c r="ROQ136" s="6"/>
      <c r="ROR136" s="6"/>
      <c r="ROS136" s="6"/>
      <c r="ROT136" s="6"/>
      <c r="ROU136" s="6"/>
      <c r="ROV136" s="6"/>
      <c r="ROW136" s="6"/>
      <c r="ROX136" s="6"/>
      <c r="ROY136" s="6"/>
      <c r="ROZ136" s="6"/>
      <c r="RPA136" s="6"/>
      <c r="RPB136" s="6"/>
      <c r="RPC136" s="6"/>
      <c r="RPD136" s="6"/>
      <c r="RPE136" s="6"/>
      <c r="RPF136" s="6"/>
      <c r="RPG136" s="6"/>
      <c r="RPH136" s="6"/>
      <c r="RPI136" s="6"/>
      <c r="RPJ136" s="6"/>
      <c r="RPK136" s="6"/>
      <c r="RPL136" s="6"/>
      <c r="RPM136" s="6"/>
      <c r="RPN136" s="6"/>
      <c r="RPO136" s="6"/>
      <c r="RPP136" s="6"/>
      <c r="RPQ136" s="6"/>
      <c r="RPR136" s="6"/>
      <c r="RPS136" s="6"/>
      <c r="RPT136" s="6"/>
      <c r="RPU136" s="6"/>
      <c r="RPV136" s="6"/>
      <c r="RPW136" s="6"/>
      <c r="RPX136" s="6"/>
      <c r="RPY136" s="6"/>
      <c r="RPZ136" s="6"/>
      <c r="RQA136" s="6"/>
      <c r="RQB136" s="6"/>
      <c r="RQC136" s="6"/>
      <c r="RQD136" s="6"/>
      <c r="RQE136" s="6"/>
      <c r="RQF136" s="6"/>
      <c r="RQG136" s="6"/>
      <c r="RQH136" s="6"/>
      <c r="RQI136" s="6"/>
      <c r="RQJ136" s="6"/>
      <c r="RQK136" s="6"/>
      <c r="RQL136" s="6"/>
      <c r="RQM136" s="6"/>
      <c r="RQN136" s="6"/>
      <c r="RQO136" s="6"/>
      <c r="RQP136" s="6"/>
      <c r="RQQ136" s="6"/>
      <c r="RQR136" s="6"/>
      <c r="RQS136" s="6"/>
      <c r="RQT136" s="6"/>
      <c r="RQU136" s="6"/>
      <c r="RQV136" s="6"/>
      <c r="RQW136" s="6"/>
      <c r="RQX136" s="6"/>
      <c r="RQY136" s="6"/>
      <c r="RQZ136" s="6"/>
      <c r="RRA136" s="6"/>
      <c r="RRB136" s="6"/>
      <c r="RRC136" s="6"/>
      <c r="RRD136" s="6"/>
      <c r="RRE136" s="6"/>
      <c r="RRF136" s="6"/>
      <c r="RRG136" s="6"/>
      <c r="RRH136" s="6"/>
      <c r="RRI136" s="6"/>
      <c r="RRJ136" s="6"/>
      <c r="RRK136" s="6"/>
      <c r="RRL136" s="6"/>
      <c r="RRM136" s="6"/>
      <c r="RRN136" s="6"/>
      <c r="RRO136" s="6"/>
      <c r="RRP136" s="6"/>
      <c r="RRQ136" s="6"/>
      <c r="RRR136" s="6"/>
      <c r="RRS136" s="6"/>
      <c r="RRT136" s="6"/>
      <c r="RRU136" s="6"/>
      <c r="RRV136" s="6"/>
      <c r="RRW136" s="6"/>
      <c r="RRX136" s="6"/>
      <c r="RRY136" s="6"/>
      <c r="RRZ136" s="6"/>
      <c r="RSA136" s="6"/>
      <c r="RSB136" s="6"/>
      <c r="RSC136" s="6"/>
      <c r="RSD136" s="6"/>
      <c r="RSE136" s="6"/>
      <c r="RSF136" s="6"/>
      <c r="RSG136" s="6"/>
      <c r="RSH136" s="6"/>
      <c r="RSI136" s="6"/>
      <c r="RSJ136" s="6"/>
      <c r="RSK136" s="6"/>
      <c r="RSL136" s="6"/>
      <c r="RSM136" s="6"/>
      <c r="RSN136" s="6"/>
      <c r="RSO136" s="6"/>
      <c r="RSP136" s="6"/>
      <c r="RSQ136" s="6"/>
      <c r="RSR136" s="6"/>
      <c r="RSS136" s="6"/>
      <c r="RST136" s="6"/>
      <c r="RSU136" s="6"/>
      <c r="RSV136" s="6"/>
      <c r="RSW136" s="6"/>
      <c r="RSX136" s="6"/>
      <c r="RSY136" s="6"/>
      <c r="RSZ136" s="6"/>
      <c r="RTA136" s="6"/>
      <c r="RTB136" s="6"/>
      <c r="RTC136" s="6"/>
      <c r="RTD136" s="6"/>
      <c r="RTE136" s="6"/>
      <c r="RTF136" s="6"/>
      <c r="RTG136" s="6"/>
      <c r="RTH136" s="6"/>
      <c r="RTI136" s="6"/>
      <c r="RTJ136" s="6"/>
      <c r="RTK136" s="6"/>
      <c r="RTL136" s="6"/>
      <c r="RTM136" s="6"/>
      <c r="RTN136" s="6"/>
      <c r="RTO136" s="6"/>
      <c r="RTP136" s="6"/>
      <c r="RTQ136" s="6"/>
      <c r="RTR136" s="6"/>
      <c r="RTS136" s="6"/>
      <c r="RTT136" s="6"/>
      <c r="RTU136" s="6"/>
      <c r="RTV136" s="6"/>
      <c r="RTW136" s="6"/>
      <c r="RTX136" s="6"/>
      <c r="RTY136" s="6"/>
      <c r="RTZ136" s="6"/>
      <c r="RUA136" s="6"/>
      <c r="RUB136" s="6"/>
      <c r="RUC136" s="6"/>
      <c r="RUD136" s="6"/>
      <c r="RUE136" s="6"/>
      <c r="RUF136" s="6"/>
      <c r="RUG136" s="6"/>
      <c r="RUH136" s="6"/>
      <c r="RUI136" s="6"/>
      <c r="RUJ136" s="6"/>
      <c r="RUK136" s="6"/>
      <c r="RUL136" s="6"/>
      <c r="RUM136" s="6"/>
      <c r="RUN136" s="6"/>
      <c r="RUO136" s="6"/>
      <c r="RUP136" s="6"/>
      <c r="RUQ136" s="6"/>
      <c r="RUR136" s="6"/>
      <c r="RUS136" s="6"/>
      <c r="RUT136" s="6"/>
      <c r="RUU136" s="6"/>
      <c r="RUV136" s="6"/>
      <c r="RUW136" s="6"/>
      <c r="RUX136" s="6"/>
      <c r="RUY136" s="6"/>
      <c r="RUZ136" s="6"/>
      <c r="RVA136" s="6"/>
      <c r="RVB136" s="6"/>
      <c r="RVC136" s="6"/>
      <c r="RVD136" s="6"/>
      <c r="RVE136" s="6"/>
      <c r="RVF136" s="6"/>
      <c r="RVG136" s="6"/>
      <c r="RVH136" s="6"/>
      <c r="RVI136" s="6"/>
      <c r="RVJ136" s="6"/>
      <c r="RVK136" s="6"/>
      <c r="RVL136" s="6"/>
      <c r="RVM136" s="6"/>
      <c r="RVN136" s="6"/>
      <c r="RVO136" s="6"/>
      <c r="RVP136" s="6"/>
      <c r="RVQ136" s="6"/>
      <c r="RVR136" s="6"/>
      <c r="RVS136" s="6"/>
      <c r="RVT136" s="6"/>
      <c r="RVU136" s="6"/>
      <c r="RVV136" s="6"/>
      <c r="RVW136" s="6"/>
      <c r="RVX136" s="6"/>
      <c r="RVY136" s="6"/>
      <c r="RVZ136" s="6"/>
      <c r="RWA136" s="6"/>
      <c r="RWB136" s="6"/>
      <c r="RWC136" s="6"/>
      <c r="RWD136" s="6"/>
      <c r="RWE136" s="6"/>
      <c r="RWF136" s="6"/>
      <c r="RWG136" s="6"/>
      <c r="RWH136" s="6"/>
      <c r="RWI136" s="6"/>
      <c r="RWJ136" s="6"/>
      <c r="RWK136" s="6"/>
      <c r="RWL136" s="6"/>
      <c r="RWM136" s="6"/>
      <c r="RWN136" s="6"/>
      <c r="RWO136" s="6"/>
      <c r="RWP136" s="6"/>
      <c r="RWQ136" s="6"/>
      <c r="RWR136" s="6"/>
      <c r="RWS136" s="6"/>
      <c r="RWT136" s="6"/>
      <c r="RWU136" s="6"/>
      <c r="RWV136" s="6"/>
      <c r="RWW136" s="6"/>
      <c r="RWX136" s="6"/>
      <c r="RWY136" s="6"/>
      <c r="RWZ136" s="6"/>
      <c r="RXA136" s="6"/>
      <c r="RXB136" s="6"/>
      <c r="RXC136" s="6"/>
      <c r="RXD136" s="6"/>
      <c r="RXE136" s="6"/>
      <c r="RXF136" s="6"/>
      <c r="RXG136" s="6"/>
      <c r="RXH136" s="6"/>
      <c r="RXI136" s="6"/>
      <c r="RXJ136" s="6"/>
      <c r="RXK136" s="6"/>
      <c r="RXL136" s="6"/>
      <c r="RXM136" s="6"/>
      <c r="RXN136" s="6"/>
      <c r="RXO136" s="6"/>
      <c r="RXP136" s="6"/>
      <c r="RXQ136" s="6"/>
      <c r="RXR136" s="6"/>
      <c r="RXS136" s="6"/>
      <c r="RXT136" s="6"/>
      <c r="RXU136" s="6"/>
      <c r="RXV136" s="6"/>
      <c r="RXW136" s="6"/>
      <c r="RXX136" s="6"/>
      <c r="RXY136" s="6"/>
      <c r="RXZ136" s="6"/>
      <c r="RYA136" s="6"/>
      <c r="RYB136" s="6"/>
      <c r="RYC136" s="6"/>
      <c r="RYD136" s="6"/>
      <c r="RYE136" s="6"/>
      <c r="RYF136" s="6"/>
      <c r="RYG136" s="6"/>
      <c r="RYH136" s="6"/>
      <c r="RYI136" s="6"/>
      <c r="RYJ136" s="6"/>
      <c r="RYK136" s="6"/>
      <c r="RYL136" s="6"/>
      <c r="RYM136" s="6"/>
      <c r="RYN136" s="6"/>
      <c r="RYO136" s="6"/>
      <c r="RYP136" s="6"/>
      <c r="RYQ136" s="6"/>
      <c r="RYR136" s="6"/>
      <c r="RYS136" s="6"/>
      <c r="RYT136" s="6"/>
      <c r="RYU136" s="6"/>
      <c r="RYV136" s="6"/>
      <c r="RYW136" s="6"/>
      <c r="RYX136" s="6"/>
      <c r="RYY136" s="6"/>
      <c r="RYZ136" s="6"/>
      <c r="RZA136" s="6"/>
      <c r="RZB136" s="6"/>
      <c r="RZC136" s="6"/>
      <c r="RZD136" s="6"/>
      <c r="RZE136" s="6"/>
      <c r="RZF136" s="6"/>
      <c r="RZG136" s="6"/>
      <c r="RZH136" s="6"/>
      <c r="RZI136" s="6"/>
      <c r="RZJ136" s="6"/>
      <c r="RZK136" s="6"/>
      <c r="RZL136" s="6"/>
      <c r="RZM136" s="6"/>
      <c r="RZN136" s="6"/>
      <c r="RZO136" s="6"/>
      <c r="RZP136" s="6"/>
      <c r="RZQ136" s="6"/>
      <c r="RZR136" s="6"/>
      <c r="RZS136" s="6"/>
      <c r="RZT136" s="6"/>
      <c r="RZU136" s="6"/>
      <c r="RZV136" s="6"/>
      <c r="RZW136" s="6"/>
      <c r="RZX136" s="6"/>
      <c r="RZY136" s="6"/>
      <c r="RZZ136" s="6"/>
      <c r="SAA136" s="6"/>
      <c r="SAB136" s="6"/>
      <c r="SAC136" s="6"/>
      <c r="SAD136" s="6"/>
      <c r="SAE136" s="6"/>
      <c r="SAF136" s="6"/>
      <c r="SAG136" s="6"/>
      <c r="SAH136" s="6"/>
      <c r="SAI136" s="6"/>
      <c r="SAJ136" s="6"/>
      <c r="SAK136" s="6"/>
      <c r="SAL136" s="6"/>
      <c r="SAM136" s="6"/>
      <c r="SAN136" s="6"/>
      <c r="SAO136" s="6"/>
      <c r="SAP136" s="6"/>
      <c r="SAQ136" s="6"/>
      <c r="SAR136" s="6"/>
      <c r="SAS136" s="6"/>
      <c r="SAT136" s="6"/>
      <c r="SAU136" s="6"/>
      <c r="SAV136" s="6"/>
      <c r="SAW136" s="6"/>
      <c r="SAX136" s="6"/>
      <c r="SAY136" s="6"/>
      <c r="SAZ136" s="6"/>
      <c r="SBA136" s="6"/>
      <c r="SBB136" s="6"/>
      <c r="SBC136" s="6"/>
      <c r="SBD136" s="6"/>
      <c r="SBE136" s="6"/>
      <c r="SBF136" s="6"/>
      <c r="SBG136" s="6"/>
      <c r="SBH136" s="6"/>
      <c r="SBI136" s="6"/>
      <c r="SBJ136" s="6"/>
      <c r="SBK136" s="6"/>
      <c r="SBL136" s="6"/>
      <c r="SBM136" s="6"/>
      <c r="SBN136" s="6"/>
      <c r="SBO136" s="6"/>
      <c r="SBP136" s="6"/>
      <c r="SBQ136" s="6"/>
      <c r="SBR136" s="6"/>
      <c r="SBS136" s="6"/>
      <c r="SBT136" s="6"/>
      <c r="SBU136" s="6"/>
      <c r="SBV136" s="6"/>
      <c r="SBW136" s="6"/>
      <c r="SBX136" s="6"/>
      <c r="SBY136" s="6"/>
      <c r="SBZ136" s="6"/>
      <c r="SCA136" s="6"/>
      <c r="SCB136" s="6"/>
      <c r="SCC136" s="6"/>
      <c r="SCD136" s="6"/>
      <c r="SCE136" s="6"/>
      <c r="SCF136" s="6"/>
      <c r="SCG136" s="6"/>
      <c r="SCH136" s="6"/>
      <c r="SCI136" s="6"/>
      <c r="SCJ136" s="6"/>
      <c r="SCK136" s="6"/>
      <c r="SCL136" s="6"/>
      <c r="SCM136" s="6"/>
      <c r="SCN136" s="6"/>
      <c r="SCO136" s="6"/>
      <c r="SCP136" s="6"/>
      <c r="SCQ136" s="6"/>
      <c r="SCR136" s="6"/>
      <c r="SCS136" s="6"/>
      <c r="SCT136" s="6"/>
      <c r="SCU136" s="6"/>
      <c r="SCV136" s="6"/>
      <c r="SCW136" s="6"/>
      <c r="SCX136" s="6"/>
      <c r="SCY136" s="6"/>
      <c r="SCZ136" s="6"/>
      <c r="SDA136" s="6"/>
      <c r="SDB136" s="6"/>
      <c r="SDC136" s="6"/>
      <c r="SDD136" s="6"/>
      <c r="SDE136" s="6"/>
      <c r="SDF136" s="6"/>
      <c r="SDG136" s="6"/>
      <c r="SDH136" s="6"/>
      <c r="SDI136" s="6"/>
      <c r="SDJ136" s="6"/>
      <c r="SDK136" s="6"/>
      <c r="SDL136" s="6"/>
      <c r="SDM136" s="6"/>
      <c r="SDN136" s="6"/>
      <c r="SDO136" s="6"/>
      <c r="SDP136" s="6"/>
      <c r="SDQ136" s="6"/>
      <c r="SDR136" s="6"/>
      <c r="SDS136" s="6"/>
      <c r="SDT136" s="6"/>
      <c r="SDU136" s="6"/>
      <c r="SDV136" s="6"/>
      <c r="SDW136" s="6"/>
      <c r="SDX136" s="6"/>
      <c r="SDY136" s="6"/>
      <c r="SDZ136" s="6"/>
      <c r="SEA136" s="6"/>
      <c r="SEB136" s="6"/>
      <c r="SEC136" s="6"/>
      <c r="SED136" s="6"/>
      <c r="SEE136" s="6"/>
      <c r="SEF136" s="6"/>
      <c r="SEG136" s="6"/>
      <c r="SEH136" s="6"/>
      <c r="SEI136" s="6"/>
      <c r="SEJ136" s="6"/>
      <c r="SEK136" s="6"/>
      <c r="SEL136" s="6"/>
      <c r="SEM136" s="6"/>
      <c r="SEN136" s="6"/>
      <c r="SEO136" s="6"/>
      <c r="SEP136" s="6"/>
      <c r="SEQ136" s="6"/>
      <c r="SER136" s="6"/>
      <c r="SES136" s="6"/>
      <c r="SET136" s="6"/>
      <c r="SEU136" s="6"/>
      <c r="SEV136" s="6"/>
      <c r="SEW136" s="6"/>
      <c r="SEX136" s="6"/>
      <c r="SEY136" s="6"/>
      <c r="SEZ136" s="6"/>
      <c r="SFA136" s="6"/>
      <c r="SFB136" s="6"/>
      <c r="SFC136" s="6"/>
      <c r="SFD136" s="6"/>
      <c r="SFE136" s="6"/>
      <c r="SFF136" s="6"/>
      <c r="SFG136" s="6"/>
      <c r="SFH136" s="6"/>
      <c r="SFI136" s="6"/>
      <c r="SFJ136" s="6"/>
      <c r="SFK136" s="6"/>
      <c r="SFL136" s="6"/>
      <c r="SFM136" s="6"/>
      <c r="SFN136" s="6"/>
      <c r="SFO136" s="6"/>
      <c r="SFP136" s="6"/>
      <c r="SFQ136" s="6"/>
      <c r="SFR136" s="6"/>
      <c r="SFS136" s="6"/>
      <c r="SFT136" s="6"/>
      <c r="SFU136" s="6"/>
      <c r="SFV136" s="6"/>
      <c r="SFW136" s="6"/>
      <c r="SFX136" s="6"/>
      <c r="SFY136" s="6"/>
      <c r="SFZ136" s="6"/>
      <c r="SGA136" s="6"/>
      <c r="SGB136" s="6"/>
      <c r="SGC136" s="6"/>
      <c r="SGD136" s="6"/>
      <c r="SGE136" s="6"/>
      <c r="SGF136" s="6"/>
      <c r="SGG136" s="6"/>
      <c r="SGH136" s="6"/>
      <c r="SGI136" s="6"/>
      <c r="SGJ136" s="6"/>
      <c r="SGK136" s="6"/>
      <c r="SGL136" s="6"/>
      <c r="SGM136" s="6"/>
      <c r="SGN136" s="6"/>
      <c r="SGO136" s="6"/>
      <c r="SGP136" s="6"/>
      <c r="SGQ136" s="6"/>
      <c r="SGR136" s="6"/>
      <c r="SGS136" s="6"/>
      <c r="SGT136" s="6"/>
      <c r="SGU136" s="6"/>
      <c r="SGV136" s="6"/>
      <c r="SGW136" s="6"/>
      <c r="SGX136" s="6"/>
      <c r="SGY136" s="6"/>
      <c r="SGZ136" s="6"/>
      <c r="SHA136" s="6"/>
      <c r="SHB136" s="6"/>
      <c r="SHC136" s="6"/>
      <c r="SHD136" s="6"/>
      <c r="SHE136" s="6"/>
      <c r="SHF136" s="6"/>
      <c r="SHG136" s="6"/>
      <c r="SHH136" s="6"/>
      <c r="SHI136" s="6"/>
      <c r="SHJ136" s="6"/>
      <c r="SHK136" s="6"/>
      <c r="SHL136" s="6"/>
      <c r="SHM136" s="6"/>
      <c r="SHN136" s="6"/>
      <c r="SHO136" s="6"/>
      <c r="SHP136" s="6"/>
      <c r="SHQ136" s="6"/>
      <c r="SHR136" s="6"/>
      <c r="SHS136" s="6"/>
      <c r="SHT136" s="6"/>
      <c r="SHU136" s="6"/>
      <c r="SHV136" s="6"/>
      <c r="SHW136" s="6"/>
      <c r="SHX136" s="6"/>
      <c r="SHY136" s="6"/>
      <c r="SHZ136" s="6"/>
      <c r="SIA136" s="6"/>
      <c r="SIB136" s="6"/>
      <c r="SIC136" s="6"/>
      <c r="SID136" s="6"/>
      <c r="SIE136" s="6"/>
      <c r="SIF136" s="6"/>
      <c r="SIG136" s="6"/>
      <c r="SIH136" s="6"/>
      <c r="SII136" s="6"/>
      <c r="SIJ136" s="6"/>
      <c r="SIK136" s="6"/>
      <c r="SIL136" s="6"/>
      <c r="SIM136" s="6"/>
      <c r="SIN136" s="6"/>
      <c r="SIO136" s="6"/>
      <c r="SIP136" s="6"/>
      <c r="SIQ136" s="6"/>
      <c r="SIR136" s="6"/>
      <c r="SIS136" s="6"/>
      <c r="SIT136" s="6"/>
      <c r="SIU136" s="6"/>
      <c r="SIV136" s="6"/>
      <c r="SIW136" s="6"/>
      <c r="SIX136" s="6"/>
      <c r="SIY136" s="6"/>
      <c r="SIZ136" s="6"/>
      <c r="SJA136" s="6"/>
      <c r="SJB136" s="6"/>
      <c r="SJC136" s="6"/>
      <c r="SJD136" s="6"/>
      <c r="SJE136" s="6"/>
      <c r="SJF136" s="6"/>
      <c r="SJG136" s="6"/>
      <c r="SJH136" s="6"/>
      <c r="SJI136" s="6"/>
      <c r="SJJ136" s="6"/>
      <c r="SJK136" s="6"/>
      <c r="SJL136" s="6"/>
      <c r="SJM136" s="6"/>
      <c r="SJN136" s="6"/>
      <c r="SJO136" s="6"/>
      <c r="SJP136" s="6"/>
      <c r="SJQ136" s="6"/>
      <c r="SJR136" s="6"/>
      <c r="SJS136" s="6"/>
      <c r="SJT136" s="6"/>
      <c r="SJU136" s="6"/>
      <c r="SJV136" s="6"/>
      <c r="SJW136" s="6"/>
      <c r="SJX136" s="6"/>
      <c r="SJY136" s="6"/>
      <c r="SJZ136" s="6"/>
      <c r="SKA136" s="6"/>
      <c r="SKB136" s="6"/>
      <c r="SKC136" s="6"/>
      <c r="SKD136" s="6"/>
      <c r="SKE136" s="6"/>
      <c r="SKF136" s="6"/>
      <c r="SKG136" s="6"/>
      <c r="SKH136" s="6"/>
      <c r="SKI136" s="6"/>
      <c r="SKJ136" s="6"/>
      <c r="SKK136" s="6"/>
      <c r="SKL136" s="6"/>
      <c r="SKM136" s="6"/>
      <c r="SKN136" s="6"/>
      <c r="SKO136" s="6"/>
      <c r="SKP136" s="6"/>
      <c r="SKQ136" s="6"/>
      <c r="SKR136" s="6"/>
      <c r="SKS136" s="6"/>
      <c r="SKT136" s="6"/>
      <c r="SKU136" s="6"/>
      <c r="SKV136" s="6"/>
      <c r="SKW136" s="6"/>
      <c r="SKX136" s="6"/>
      <c r="SKY136" s="6"/>
      <c r="SKZ136" s="6"/>
      <c r="SLA136" s="6"/>
      <c r="SLB136" s="6"/>
      <c r="SLC136" s="6"/>
      <c r="SLD136" s="6"/>
      <c r="SLE136" s="6"/>
      <c r="SLF136" s="6"/>
      <c r="SLG136" s="6"/>
      <c r="SLH136" s="6"/>
      <c r="SLI136" s="6"/>
      <c r="SLJ136" s="6"/>
      <c r="SLK136" s="6"/>
      <c r="SLL136" s="6"/>
      <c r="SLM136" s="6"/>
      <c r="SLN136" s="6"/>
      <c r="SLO136" s="6"/>
      <c r="SLP136" s="6"/>
      <c r="SLQ136" s="6"/>
      <c r="SLR136" s="6"/>
      <c r="SLS136" s="6"/>
      <c r="SLT136" s="6"/>
      <c r="SLU136" s="6"/>
      <c r="SLV136" s="6"/>
      <c r="SLW136" s="6"/>
      <c r="SLX136" s="6"/>
      <c r="SLY136" s="6"/>
      <c r="SLZ136" s="6"/>
      <c r="SMA136" s="6"/>
      <c r="SMB136" s="6"/>
      <c r="SMC136" s="6"/>
      <c r="SMD136" s="6"/>
      <c r="SME136" s="6"/>
      <c r="SMF136" s="6"/>
      <c r="SMG136" s="6"/>
      <c r="SMH136" s="6"/>
      <c r="SMI136" s="6"/>
      <c r="SMJ136" s="6"/>
      <c r="SMK136" s="6"/>
      <c r="SML136" s="6"/>
      <c r="SMM136" s="6"/>
      <c r="SMN136" s="6"/>
      <c r="SMO136" s="6"/>
      <c r="SMP136" s="6"/>
      <c r="SMQ136" s="6"/>
      <c r="SMR136" s="6"/>
      <c r="SMS136" s="6"/>
      <c r="SMT136" s="6"/>
      <c r="SMU136" s="6"/>
      <c r="SMV136" s="6"/>
      <c r="SMW136" s="6"/>
      <c r="SMX136" s="6"/>
      <c r="SMY136" s="6"/>
      <c r="SMZ136" s="6"/>
      <c r="SNA136" s="6"/>
      <c r="SNB136" s="6"/>
      <c r="SNC136" s="6"/>
      <c r="SND136" s="6"/>
      <c r="SNE136" s="6"/>
      <c r="SNF136" s="6"/>
      <c r="SNG136" s="6"/>
      <c r="SNH136" s="6"/>
      <c r="SNI136" s="6"/>
      <c r="SNJ136" s="6"/>
      <c r="SNK136" s="6"/>
      <c r="SNL136" s="6"/>
      <c r="SNM136" s="6"/>
      <c r="SNN136" s="6"/>
      <c r="SNO136" s="6"/>
      <c r="SNP136" s="6"/>
      <c r="SNQ136" s="6"/>
      <c r="SNR136" s="6"/>
      <c r="SNS136" s="6"/>
      <c r="SNT136" s="6"/>
      <c r="SNU136" s="6"/>
      <c r="SNV136" s="6"/>
      <c r="SNW136" s="6"/>
      <c r="SNX136" s="6"/>
      <c r="SNY136" s="6"/>
      <c r="SNZ136" s="6"/>
      <c r="SOA136" s="6"/>
      <c r="SOB136" s="6"/>
      <c r="SOC136" s="6"/>
      <c r="SOD136" s="6"/>
      <c r="SOE136" s="6"/>
      <c r="SOF136" s="6"/>
      <c r="SOG136" s="6"/>
      <c r="SOH136" s="6"/>
      <c r="SOI136" s="6"/>
      <c r="SOJ136" s="6"/>
      <c r="SOK136" s="6"/>
      <c r="SOL136" s="6"/>
      <c r="SOM136" s="6"/>
      <c r="SON136" s="6"/>
      <c r="SOO136" s="6"/>
      <c r="SOP136" s="6"/>
      <c r="SOQ136" s="6"/>
      <c r="SOR136" s="6"/>
      <c r="SOS136" s="6"/>
      <c r="SOT136" s="6"/>
      <c r="SOU136" s="6"/>
      <c r="SOV136" s="6"/>
      <c r="SOW136" s="6"/>
      <c r="SOX136" s="6"/>
      <c r="SOY136" s="6"/>
      <c r="SOZ136" s="6"/>
      <c r="SPA136" s="6"/>
      <c r="SPB136" s="6"/>
      <c r="SPC136" s="6"/>
      <c r="SPD136" s="6"/>
      <c r="SPE136" s="6"/>
      <c r="SPF136" s="6"/>
      <c r="SPG136" s="6"/>
      <c r="SPH136" s="6"/>
      <c r="SPI136" s="6"/>
      <c r="SPJ136" s="6"/>
      <c r="SPK136" s="6"/>
      <c r="SPL136" s="6"/>
      <c r="SPM136" s="6"/>
      <c r="SPN136" s="6"/>
      <c r="SPO136" s="6"/>
      <c r="SPP136" s="6"/>
      <c r="SPQ136" s="6"/>
      <c r="SPR136" s="6"/>
      <c r="SPS136" s="6"/>
      <c r="SPT136" s="6"/>
      <c r="SPU136" s="6"/>
      <c r="SPV136" s="6"/>
      <c r="SPW136" s="6"/>
      <c r="SPX136" s="6"/>
      <c r="SPY136" s="6"/>
      <c r="SPZ136" s="6"/>
      <c r="SQA136" s="6"/>
      <c r="SQB136" s="6"/>
      <c r="SQC136" s="6"/>
      <c r="SQD136" s="6"/>
      <c r="SQE136" s="6"/>
      <c r="SQF136" s="6"/>
      <c r="SQG136" s="6"/>
      <c r="SQH136" s="6"/>
      <c r="SQI136" s="6"/>
      <c r="SQJ136" s="6"/>
      <c r="SQK136" s="6"/>
      <c r="SQL136" s="6"/>
      <c r="SQM136" s="6"/>
      <c r="SQN136" s="6"/>
      <c r="SQO136" s="6"/>
      <c r="SQP136" s="6"/>
      <c r="SQQ136" s="6"/>
      <c r="SQR136" s="6"/>
      <c r="SQS136" s="6"/>
      <c r="SQT136" s="6"/>
      <c r="SQU136" s="6"/>
      <c r="SQV136" s="6"/>
      <c r="SQW136" s="6"/>
      <c r="SQX136" s="6"/>
      <c r="SQY136" s="6"/>
      <c r="SQZ136" s="6"/>
      <c r="SRA136" s="6"/>
      <c r="SRB136" s="6"/>
      <c r="SRC136" s="6"/>
      <c r="SRD136" s="6"/>
      <c r="SRE136" s="6"/>
      <c r="SRF136" s="6"/>
      <c r="SRG136" s="6"/>
      <c r="SRH136" s="6"/>
      <c r="SRI136" s="6"/>
      <c r="SRJ136" s="6"/>
      <c r="SRK136" s="6"/>
      <c r="SRL136" s="6"/>
      <c r="SRM136" s="6"/>
      <c r="SRN136" s="6"/>
      <c r="SRO136" s="6"/>
      <c r="SRP136" s="6"/>
      <c r="SRQ136" s="6"/>
      <c r="SRR136" s="6"/>
      <c r="SRS136" s="6"/>
      <c r="SRT136" s="6"/>
      <c r="SRU136" s="6"/>
      <c r="SRV136" s="6"/>
      <c r="SRW136" s="6"/>
      <c r="SRX136" s="6"/>
      <c r="SRY136" s="6"/>
      <c r="SRZ136" s="6"/>
      <c r="SSA136" s="6"/>
      <c r="SSB136" s="6"/>
      <c r="SSC136" s="6"/>
      <c r="SSD136" s="6"/>
      <c r="SSE136" s="6"/>
      <c r="SSF136" s="6"/>
      <c r="SSG136" s="6"/>
      <c r="SSH136" s="6"/>
      <c r="SSI136" s="6"/>
      <c r="SSJ136" s="6"/>
      <c r="SSK136" s="6"/>
      <c r="SSL136" s="6"/>
      <c r="SSM136" s="6"/>
      <c r="SSN136" s="6"/>
      <c r="SSO136" s="6"/>
      <c r="SSP136" s="6"/>
      <c r="SSQ136" s="6"/>
      <c r="SSR136" s="6"/>
      <c r="SSS136" s="6"/>
      <c r="SST136" s="6"/>
      <c r="SSU136" s="6"/>
      <c r="SSV136" s="6"/>
      <c r="SSW136" s="6"/>
      <c r="SSX136" s="6"/>
      <c r="SSY136" s="6"/>
      <c r="SSZ136" s="6"/>
      <c r="STA136" s="6"/>
      <c r="STB136" s="6"/>
      <c r="STC136" s="6"/>
      <c r="STD136" s="6"/>
      <c r="STE136" s="6"/>
      <c r="STF136" s="6"/>
      <c r="STG136" s="6"/>
      <c r="STH136" s="6"/>
      <c r="STI136" s="6"/>
      <c r="STJ136" s="6"/>
      <c r="STK136" s="6"/>
      <c r="STL136" s="6"/>
      <c r="STM136" s="6"/>
      <c r="STN136" s="6"/>
      <c r="STO136" s="6"/>
      <c r="STP136" s="6"/>
      <c r="STQ136" s="6"/>
      <c r="STR136" s="6"/>
      <c r="STS136" s="6"/>
      <c r="STT136" s="6"/>
      <c r="STU136" s="6"/>
      <c r="STV136" s="6"/>
      <c r="STW136" s="6"/>
      <c r="STX136" s="6"/>
      <c r="STY136" s="6"/>
      <c r="STZ136" s="6"/>
      <c r="SUA136" s="6"/>
      <c r="SUB136" s="6"/>
      <c r="SUC136" s="6"/>
      <c r="SUD136" s="6"/>
      <c r="SUE136" s="6"/>
      <c r="SUF136" s="6"/>
      <c r="SUG136" s="6"/>
      <c r="SUH136" s="6"/>
      <c r="SUI136" s="6"/>
      <c r="SUJ136" s="6"/>
      <c r="SUK136" s="6"/>
      <c r="SUL136" s="6"/>
      <c r="SUM136" s="6"/>
      <c r="SUN136" s="6"/>
      <c r="SUO136" s="6"/>
      <c r="SUP136" s="6"/>
      <c r="SUQ136" s="6"/>
      <c r="SUR136" s="6"/>
      <c r="SUS136" s="6"/>
      <c r="SUT136" s="6"/>
      <c r="SUU136" s="6"/>
      <c r="SUV136" s="6"/>
      <c r="SUW136" s="6"/>
      <c r="SUX136" s="6"/>
      <c r="SUY136" s="6"/>
      <c r="SUZ136" s="6"/>
      <c r="SVA136" s="6"/>
      <c r="SVB136" s="6"/>
      <c r="SVC136" s="6"/>
      <c r="SVD136" s="6"/>
      <c r="SVE136" s="6"/>
      <c r="SVF136" s="6"/>
      <c r="SVG136" s="6"/>
      <c r="SVH136" s="6"/>
      <c r="SVI136" s="6"/>
      <c r="SVJ136" s="6"/>
      <c r="SVK136" s="6"/>
      <c r="SVL136" s="6"/>
      <c r="SVM136" s="6"/>
      <c r="SVN136" s="6"/>
      <c r="SVO136" s="6"/>
      <c r="SVP136" s="6"/>
      <c r="SVQ136" s="6"/>
      <c r="SVR136" s="6"/>
      <c r="SVS136" s="6"/>
      <c r="SVT136" s="6"/>
      <c r="SVU136" s="6"/>
      <c r="SVV136" s="6"/>
      <c r="SVW136" s="6"/>
      <c r="SVX136" s="6"/>
      <c r="SVY136" s="6"/>
      <c r="SVZ136" s="6"/>
      <c r="SWA136" s="6"/>
      <c r="SWB136" s="6"/>
      <c r="SWC136" s="6"/>
      <c r="SWD136" s="6"/>
      <c r="SWE136" s="6"/>
      <c r="SWF136" s="6"/>
      <c r="SWG136" s="6"/>
      <c r="SWH136" s="6"/>
      <c r="SWI136" s="6"/>
      <c r="SWJ136" s="6"/>
      <c r="SWK136" s="6"/>
      <c r="SWL136" s="6"/>
      <c r="SWM136" s="6"/>
      <c r="SWN136" s="6"/>
      <c r="SWO136" s="6"/>
      <c r="SWP136" s="6"/>
      <c r="SWQ136" s="6"/>
      <c r="SWR136" s="6"/>
      <c r="SWS136" s="6"/>
      <c r="SWT136" s="6"/>
      <c r="SWU136" s="6"/>
      <c r="SWV136" s="6"/>
      <c r="SWW136" s="6"/>
      <c r="SWX136" s="6"/>
      <c r="SWY136" s="6"/>
      <c r="SWZ136" s="6"/>
      <c r="SXA136" s="6"/>
      <c r="SXB136" s="6"/>
      <c r="SXC136" s="6"/>
      <c r="SXD136" s="6"/>
      <c r="SXE136" s="6"/>
      <c r="SXF136" s="6"/>
      <c r="SXG136" s="6"/>
      <c r="SXH136" s="6"/>
      <c r="SXI136" s="6"/>
      <c r="SXJ136" s="6"/>
      <c r="SXK136" s="6"/>
      <c r="SXL136" s="6"/>
      <c r="SXM136" s="6"/>
      <c r="SXN136" s="6"/>
      <c r="SXO136" s="6"/>
      <c r="SXP136" s="6"/>
      <c r="SXQ136" s="6"/>
      <c r="SXR136" s="6"/>
      <c r="SXS136" s="6"/>
      <c r="SXT136" s="6"/>
      <c r="SXU136" s="6"/>
      <c r="SXV136" s="6"/>
      <c r="SXW136" s="6"/>
      <c r="SXX136" s="6"/>
      <c r="SXY136" s="6"/>
      <c r="SXZ136" s="6"/>
      <c r="SYA136" s="6"/>
      <c r="SYB136" s="6"/>
      <c r="SYC136" s="6"/>
      <c r="SYD136" s="6"/>
      <c r="SYE136" s="6"/>
      <c r="SYF136" s="6"/>
      <c r="SYG136" s="6"/>
      <c r="SYH136" s="6"/>
      <c r="SYI136" s="6"/>
      <c r="SYJ136" s="6"/>
      <c r="SYK136" s="6"/>
      <c r="SYL136" s="6"/>
      <c r="SYM136" s="6"/>
      <c r="SYN136" s="6"/>
      <c r="SYO136" s="6"/>
      <c r="SYP136" s="6"/>
      <c r="SYQ136" s="6"/>
      <c r="SYR136" s="6"/>
      <c r="SYS136" s="6"/>
      <c r="SYT136" s="6"/>
      <c r="SYU136" s="6"/>
      <c r="SYV136" s="6"/>
      <c r="SYW136" s="6"/>
      <c r="SYX136" s="6"/>
      <c r="SYY136" s="6"/>
      <c r="SYZ136" s="6"/>
      <c r="SZA136" s="6"/>
      <c r="SZB136" s="6"/>
      <c r="SZC136" s="6"/>
      <c r="SZD136" s="6"/>
      <c r="SZE136" s="6"/>
      <c r="SZF136" s="6"/>
      <c r="SZG136" s="6"/>
      <c r="SZH136" s="6"/>
      <c r="SZI136" s="6"/>
      <c r="SZJ136" s="6"/>
      <c r="SZK136" s="6"/>
      <c r="SZL136" s="6"/>
      <c r="SZM136" s="6"/>
      <c r="SZN136" s="6"/>
      <c r="SZO136" s="6"/>
      <c r="SZP136" s="6"/>
      <c r="SZQ136" s="6"/>
      <c r="SZR136" s="6"/>
      <c r="SZS136" s="6"/>
      <c r="SZT136" s="6"/>
      <c r="SZU136" s="6"/>
      <c r="SZV136" s="6"/>
      <c r="SZW136" s="6"/>
      <c r="SZX136" s="6"/>
      <c r="SZY136" s="6"/>
      <c r="SZZ136" s="6"/>
      <c r="TAA136" s="6"/>
      <c r="TAB136" s="6"/>
      <c r="TAC136" s="6"/>
      <c r="TAD136" s="6"/>
      <c r="TAE136" s="6"/>
      <c r="TAF136" s="6"/>
      <c r="TAG136" s="6"/>
      <c r="TAH136" s="6"/>
      <c r="TAI136" s="6"/>
      <c r="TAJ136" s="6"/>
      <c r="TAK136" s="6"/>
      <c r="TAL136" s="6"/>
      <c r="TAM136" s="6"/>
      <c r="TAN136" s="6"/>
      <c r="TAO136" s="6"/>
      <c r="TAP136" s="6"/>
      <c r="TAQ136" s="6"/>
      <c r="TAR136" s="6"/>
      <c r="TAS136" s="6"/>
      <c r="TAT136" s="6"/>
      <c r="TAU136" s="6"/>
      <c r="TAV136" s="6"/>
      <c r="TAW136" s="6"/>
      <c r="TAX136" s="6"/>
      <c r="TAY136" s="6"/>
      <c r="TAZ136" s="6"/>
      <c r="TBA136" s="6"/>
      <c r="TBB136" s="6"/>
      <c r="TBC136" s="6"/>
      <c r="TBD136" s="6"/>
      <c r="TBE136" s="6"/>
      <c r="TBF136" s="6"/>
      <c r="TBG136" s="6"/>
      <c r="TBH136" s="6"/>
      <c r="TBI136" s="6"/>
      <c r="TBJ136" s="6"/>
      <c r="TBK136" s="6"/>
      <c r="TBL136" s="6"/>
      <c r="TBM136" s="6"/>
      <c r="TBN136" s="6"/>
      <c r="TBO136" s="6"/>
      <c r="TBP136" s="6"/>
      <c r="TBQ136" s="6"/>
      <c r="TBR136" s="6"/>
      <c r="TBS136" s="6"/>
      <c r="TBT136" s="6"/>
      <c r="TBU136" s="6"/>
      <c r="TBV136" s="6"/>
      <c r="TBW136" s="6"/>
      <c r="TBX136" s="6"/>
      <c r="TBY136" s="6"/>
      <c r="TBZ136" s="6"/>
      <c r="TCA136" s="6"/>
      <c r="TCB136" s="6"/>
      <c r="TCC136" s="6"/>
      <c r="TCD136" s="6"/>
      <c r="TCE136" s="6"/>
      <c r="TCF136" s="6"/>
      <c r="TCG136" s="6"/>
      <c r="TCH136" s="6"/>
      <c r="TCI136" s="6"/>
      <c r="TCJ136" s="6"/>
      <c r="TCK136" s="6"/>
      <c r="TCL136" s="6"/>
      <c r="TCM136" s="6"/>
      <c r="TCN136" s="6"/>
      <c r="TCO136" s="6"/>
      <c r="TCP136" s="6"/>
      <c r="TCQ136" s="6"/>
      <c r="TCR136" s="6"/>
      <c r="TCS136" s="6"/>
      <c r="TCT136" s="6"/>
      <c r="TCU136" s="6"/>
      <c r="TCV136" s="6"/>
      <c r="TCW136" s="6"/>
      <c r="TCX136" s="6"/>
      <c r="TCY136" s="6"/>
      <c r="TCZ136" s="6"/>
      <c r="TDA136" s="6"/>
      <c r="TDB136" s="6"/>
      <c r="TDC136" s="6"/>
      <c r="TDD136" s="6"/>
      <c r="TDE136" s="6"/>
      <c r="TDF136" s="6"/>
      <c r="TDG136" s="6"/>
      <c r="TDH136" s="6"/>
      <c r="TDI136" s="6"/>
      <c r="TDJ136" s="6"/>
      <c r="TDK136" s="6"/>
      <c r="TDL136" s="6"/>
      <c r="TDM136" s="6"/>
      <c r="TDN136" s="6"/>
      <c r="TDO136" s="6"/>
      <c r="TDP136" s="6"/>
      <c r="TDQ136" s="6"/>
      <c r="TDR136" s="6"/>
      <c r="TDS136" s="6"/>
      <c r="TDT136" s="6"/>
      <c r="TDU136" s="6"/>
      <c r="TDV136" s="6"/>
      <c r="TDW136" s="6"/>
      <c r="TDX136" s="6"/>
      <c r="TDY136" s="6"/>
      <c r="TDZ136" s="6"/>
      <c r="TEA136" s="6"/>
      <c r="TEB136" s="6"/>
      <c r="TEC136" s="6"/>
      <c r="TED136" s="6"/>
      <c r="TEE136" s="6"/>
      <c r="TEF136" s="6"/>
      <c r="TEG136" s="6"/>
      <c r="TEH136" s="6"/>
      <c r="TEI136" s="6"/>
      <c r="TEJ136" s="6"/>
      <c r="TEK136" s="6"/>
      <c r="TEL136" s="6"/>
      <c r="TEM136" s="6"/>
      <c r="TEN136" s="6"/>
      <c r="TEO136" s="6"/>
      <c r="TEP136" s="6"/>
      <c r="TEQ136" s="6"/>
      <c r="TER136" s="6"/>
      <c r="TES136" s="6"/>
      <c r="TET136" s="6"/>
      <c r="TEU136" s="6"/>
      <c r="TEV136" s="6"/>
      <c r="TEW136" s="6"/>
      <c r="TEX136" s="6"/>
      <c r="TEY136" s="6"/>
      <c r="TEZ136" s="6"/>
      <c r="TFA136" s="6"/>
      <c r="TFB136" s="6"/>
      <c r="TFC136" s="6"/>
      <c r="TFD136" s="6"/>
      <c r="TFE136" s="6"/>
      <c r="TFF136" s="6"/>
      <c r="TFG136" s="6"/>
      <c r="TFH136" s="6"/>
      <c r="TFI136" s="6"/>
      <c r="TFJ136" s="6"/>
      <c r="TFK136" s="6"/>
      <c r="TFL136" s="6"/>
      <c r="TFM136" s="6"/>
      <c r="TFN136" s="6"/>
      <c r="TFO136" s="6"/>
      <c r="TFP136" s="6"/>
      <c r="TFQ136" s="6"/>
      <c r="TFR136" s="6"/>
      <c r="TFS136" s="6"/>
      <c r="TFT136" s="6"/>
      <c r="TFU136" s="6"/>
      <c r="TFV136" s="6"/>
      <c r="TFW136" s="6"/>
      <c r="TFX136" s="6"/>
      <c r="TFY136" s="6"/>
      <c r="TFZ136" s="6"/>
      <c r="TGA136" s="6"/>
      <c r="TGB136" s="6"/>
      <c r="TGC136" s="6"/>
      <c r="TGD136" s="6"/>
      <c r="TGE136" s="6"/>
      <c r="TGF136" s="6"/>
      <c r="TGG136" s="6"/>
      <c r="TGH136" s="6"/>
      <c r="TGI136" s="6"/>
      <c r="TGJ136" s="6"/>
      <c r="TGK136" s="6"/>
      <c r="TGL136" s="6"/>
      <c r="TGM136" s="6"/>
      <c r="TGN136" s="6"/>
      <c r="TGO136" s="6"/>
      <c r="TGP136" s="6"/>
      <c r="TGQ136" s="6"/>
      <c r="TGR136" s="6"/>
      <c r="TGS136" s="6"/>
      <c r="TGT136" s="6"/>
      <c r="TGU136" s="6"/>
      <c r="TGV136" s="6"/>
      <c r="TGW136" s="6"/>
      <c r="TGX136" s="6"/>
      <c r="TGY136" s="6"/>
      <c r="TGZ136" s="6"/>
      <c r="THA136" s="6"/>
      <c r="THB136" s="6"/>
      <c r="THC136" s="6"/>
      <c r="THD136" s="6"/>
      <c r="THE136" s="6"/>
      <c r="THF136" s="6"/>
      <c r="THG136" s="6"/>
      <c r="THH136" s="6"/>
      <c r="THI136" s="6"/>
      <c r="THJ136" s="6"/>
      <c r="THK136" s="6"/>
      <c r="THL136" s="6"/>
      <c r="THM136" s="6"/>
      <c r="THN136" s="6"/>
      <c r="THO136" s="6"/>
      <c r="THP136" s="6"/>
      <c r="THQ136" s="6"/>
      <c r="THR136" s="6"/>
      <c r="THS136" s="6"/>
      <c r="THT136" s="6"/>
      <c r="THU136" s="6"/>
      <c r="THV136" s="6"/>
      <c r="THW136" s="6"/>
      <c r="THX136" s="6"/>
      <c r="THY136" s="6"/>
      <c r="THZ136" s="6"/>
      <c r="TIA136" s="6"/>
      <c r="TIB136" s="6"/>
      <c r="TIC136" s="6"/>
      <c r="TID136" s="6"/>
      <c r="TIE136" s="6"/>
      <c r="TIF136" s="6"/>
      <c r="TIG136" s="6"/>
      <c r="TIH136" s="6"/>
      <c r="TII136" s="6"/>
      <c r="TIJ136" s="6"/>
      <c r="TIK136" s="6"/>
      <c r="TIL136" s="6"/>
      <c r="TIM136" s="6"/>
      <c r="TIN136" s="6"/>
      <c r="TIO136" s="6"/>
      <c r="TIP136" s="6"/>
      <c r="TIQ136" s="6"/>
      <c r="TIR136" s="6"/>
      <c r="TIS136" s="6"/>
      <c r="TIT136" s="6"/>
      <c r="TIU136" s="6"/>
      <c r="TIV136" s="6"/>
      <c r="TIW136" s="6"/>
      <c r="TIX136" s="6"/>
      <c r="TIY136" s="6"/>
      <c r="TIZ136" s="6"/>
      <c r="TJA136" s="6"/>
      <c r="TJB136" s="6"/>
      <c r="TJC136" s="6"/>
      <c r="TJD136" s="6"/>
      <c r="TJE136" s="6"/>
      <c r="TJF136" s="6"/>
      <c r="TJG136" s="6"/>
      <c r="TJH136" s="6"/>
      <c r="TJI136" s="6"/>
      <c r="TJJ136" s="6"/>
      <c r="TJK136" s="6"/>
      <c r="TJL136" s="6"/>
      <c r="TJM136" s="6"/>
      <c r="TJN136" s="6"/>
      <c r="TJO136" s="6"/>
      <c r="TJP136" s="6"/>
      <c r="TJQ136" s="6"/>
      <c r="TJR136" s="6"/>
      <c r="TJS136" s="6"/>
      <c r="TJT136" s="6"/>
      <c r="TJU136" s="6"/>
      <c r="TJV136" s="6"/>
      <c r="TJW136" s="6"/>
      <c r="TJX136" s="6"/>
      <c r="TJY136" s="6"/>
      <c r="TJZ136" s="6"/>
      <c r="TKA136" s="6"/>
      <c r="TKB136" s="6"/>
      <c r="TKC136" s="6"/>
      <c r="TKD136" s="6"/>
      <c r="TKE136" s="6"/>
      <c r="TKF136" s="6"/>
      <c r="TKG136" s="6"/>
      <c r="TKH136" s="6"/>
      <c r="TKI136" s="6"/>
      <c r="TKJ136" s="6"/>
      <c r="TKK136" s="6"/>
      <c r="TKL136" s="6"/>
      <c r="TKM136" s="6"/>
      <c r="TKN136" s="6"/>
      <c r="TKO136" s="6"/>
      <c r="TKP136" s="6"/>
      <c r="TKQ136" s="6"/>
      <c r="TKR136" s="6"/>
      <c r="TKS136" s="6"/>
      <c r="TKT136" s="6"/>
      <c r="TKU136" s="6"/>
      <c r="TKV136" s="6"/>
      <c r="TKW136" s="6"/>
      <c r="TKX136" s="6"/>
      <c r="TKY136" s="6"/>
      <c r="TKZ136" s="6"/>
      <c r="TLA136" s="6"/>
      <c r="TLB136" s="6"/>
      <c r="TLC136" s="6"/>
      <c r="TLD136" s="6"/>
      <c r="TLE136" s="6"/>
      <c r="TLF136" s="6"/>
      <c r="TLG136" s="6"/>
      <c r="TLH136" s="6"/>
      <c r="TLI136" s="6"/>
      <c r="TLJ136" s="6"/>
      <c r="TLK136" s="6"/>
      <c r="TLL136" s="6"/>
      <c r="TLM136" s="6"/>
      <c r="TLN136" s="6"/>
      <c r="TLO136" s="6"/>
      <c r="TLP136" s="6"/>
      <c r="TLQ136" s="6"/>
      <c r="TLR136" s="6"/>
      <c r="TLS136" s="6"/>
      <c r="TLT136" s="6"/>
      <c r="TLU136" s="6"/>
      <c r="TLV136" s="6"/>
      <c r="TLW136" s="6"/>
      <c r="TLX136" s="6"/>
      <c r="TLY136" s="6"/>
      <c r="TLZ136" s="6"/>
      <c r="TMA136" s="6"/>
      <c r="TMB136" s="6"/>
      <c r="TMC136" s="6"/>
      <c r="TMD136" s="6"/>
      <c r="TME136" s="6"/>
      <c r="TMF136" s="6"/>
      <c r="TMG136" s="6"/>
      <c r="TMH136" s="6"/>
      <c r="TMI136" s="6"/>
      <c r="TMJ136" s="6"/>
      <c r="TMK136" s="6"/>
      <c r="TML136" s="6"/>
      <c r="TMM136" s="6"/>
      <c r="TMN136" s="6"/>
      <c r="TMO136" s="6"/>
      <c r="TMP136" s="6"/>
      <c r="TMQ136" s="6"/>
      <c r="TMR136" s="6"/>
      <c r="TMS136" s="6"/>
      <c r="TMT136" s="6"/>
      <c r="TMU136" s="6"/>
      <c r="TMV136" s="6"/>
      <c r="TMW136" s="6"/>
      <c r="TMX136" s="6"/>
      <c r="TMY136" s="6"/>
      <c r="TMZ136" s="6"/>
      <c r="TNA136" s="6"/>
      <c r="TNB136" s="6"/>
      <c r="TNC136" s="6"/>
      <c r="TND136" s="6"/>
      <c r="TNE136" s="6"/>
      <c r="TNF136" s="6"/>
      <c r="TNG136" s="6"/>
      <c r="TNH136" s="6"/>
      <c r="TNI136" s="6"/>
      <c r="TNJ136" s="6"/>
      <c r="TNK136" s="6"/>
      <c r="TNL136" s="6"/>
      <c r="TNM136" s="6"/>
      <c r="TNN136" s="6"/>
      <c r="TNO136" s="6"/>
      <c r="TNP136" s="6"/>
      <c r="TNQ136" s="6"/>
      <c r="TNR136" s="6"/>
      <c r="TNS136" s="6"/>
      <c r="TNT136" s="6"/>
      <c r="TNU136" s="6"/>
      <c r="TNV136" s="6"/>
      <c r="TNW136" s="6"/>
      <c r="TNX136" s="6"/>
      <c r="TNY136" s="6"/>
      <c r="TNZ136" s="6"/>
      <c r="TOA136" s="6"/>
      <c r="TOB136" s="6"/>
      <c r="TOC136" s="6"/>
      <c r="TOD136" s="6"/>
      <c r="TOE136" s="6"/>
      <c r="TOF136" s="6"/>
      <c r="TOG136" s="6"/>
      <c r="TOH136" s="6"/>
      <c r="TOI136" s="6"/>
      <c r="TOJ136" s="6"/>
      <c r="TOK136" s="6"/>
      <c r="TOL136" s="6"/>
      <c r="TOM136" s="6"/>
      <c r="TON136" s="6"/>
      <c r="TOO136" s="6"/>
      <c r="TOP136" s="6"/>
      <c r="TOQ136" s="6"/>
      <c r="TOR136" s="6"/>
      <c r="TOS136" s="6"/>
      <c r="TOT136" s="6"/>
      <c r="TOU136" s="6"/>
      <c r="TOV136" s="6"/>
      <c r="TOW136" s="6"/>
      <c r="TOX136" s="6"/>
      <c r="TOY136" s="6"/>
      <c r="TOZ136" s="6"/>
      <c r="TPA136" s="6"/>
      <c r="TPB136" s="6"/>
      <c r="TPC136" s="6"/>
      <c r="TPD136" s="6"/>
      <c r="TPE136" s="6"/>
      <c r="TPF136" s="6"/>
      <c r="TPG136" s="6"/>
      <c r="TPH136" s="6"/>
      <c r="TPI136" s="6"/>
      <c r="TPJ136" s="6"/>
      <c r="TPK136" s="6"/>
      <c r="TPL136" s="6"/>
      <c r="TPM136" s="6"/>
      <c r="TPN136" s="6"/>
      <c r="TPO136" s="6"/>
      <c r="TPP136" s="6"/>
      <c r="TPQ136" s="6"/>
      <c r="TPR136" s="6"/>
      <c r="TPS136" s="6"/>
      <c r="TPT136" s="6"/>
      <c r="TPU136" s="6"/>
      <c r="TPV136" s="6"/>
      <c r="TPW136" s="6"/>
      <c r="TPX136" s="6"/>
      <c r="TPY136" s="6"/>
      <c r="TPZ136" s="6"/>
      <c r="TQA136" s="6"/>
      <c r="TQB136" s="6"/>
      <c r="TQC136" s="6"/>
      <c r="TQD136" s="6"/>
      <c r="TQE136" s="6"/>
      <c r="TQF136" s="6"/>
      <c r="TQG136" s="6"/>
      <c r="TQH136" s="6"/>
      <c r="TQI136" s="6"/>
      <c r="TQJ136" s="6"/>
      <c r="TQK136" s="6"/>
      <c r="TQL136" s="6"/>
      <c r="TQM136" s="6"/>
      <c r="TQN136" s="6"/>
      <c r="TQO136" s="6"/>
      <c r="TQP136" s="6"/>
      <c r="TQQ136" s="6"/>
      <c r="TQR136" s="6"/>
      <c r="TQS136" s="6"/>
      <c r="TQT136" s="6"/>
      <c r="TQU136" s="6"/>
      <c r="TQV136" s="6"/>
      <c r="TQW136" s="6"/>
      <c r="TQX136" s="6"/>
      <c r="TQY136" s="6"/>
      <c r="TQZ136" s="6"/>
      <c r="TRA136" s="6"/>
      <c r="TRB136" s="6"/>
      <c r="TRC136" s="6"/>
      <c r="TRD136" s="6"/>
      <c r="TRE136" s="6"/>
      <c r="TRF136" s="6"/>
      <c r="TRG136" s="6"/>
      <c r="TRH136" s="6"/>
      <c r="TRI136" s="6"/>
      <c r="TRJ136" s="6"/>
      <c r="TRK136" s="6"/>
      <c r="TRL136" s="6"/>
      <c r="TRM136" s="6"/>
      <c r="TRN136" s="6"/>
      <c r="TRO136" s="6"/>
      <c r="TRP136" s="6"/>
      <c r="TRQ136" s="6"/>
      <c r="TRR136" s="6"/>
      <c r="TRS136" s="6"/>
      <c r="TRT136" s="6"/>
      <c r="TRU136" s="6"/>
      <c r="TRV136" s="6"/>
      <c r="TRW136" s="6"/>
      <c r="TRX136" s="6"/>
      <c r="TRY136" s="6"/>
      <c r="TRZ136" s="6"/>
      <c r="TSA136" s="6"/>
      <c r="TSB136" s="6"/>
      <c r="TSC136" s="6"/>
      <c r="TSD136" s="6"/>
      <c r="TSE136" s="6"/>
      <c r="TSF136" s="6"/>
      <c r="TSG136" s="6"/>
      <c r="TSH136" s="6"/>
      <c r="TSI136" s="6"/>
      <c r="TSJ136" s="6"/>
      <c r="TSK136" s="6"/>
      <c r="TSL136" s="6"/>
      <c r="TSM136" s="6"/>
      <c r="TSN136" s="6"/>
      <c r="TSO136" s="6"/>
      <c r="TSP136" s="6"/>
      <c r="TSQ136" s="6"/>
      <c r="TSR136" s="6"/>
      <c r="TSS136" s="6"/>
      <c r="TST136" s="6"/>
      <c r="TSU136" s="6"/>
      <c r="TSV136" s="6"/>
      <c r="TSW136" s="6"/>
      <c r="TSX136" s="6"/>
      <c r="TSY136" s="6"/>
      <c r="TSZ136" s="6"/>
      <c r="TTA136" s="6"/>
      <c r="TTB136" s="6"/>
      <c r="TTC136" s="6"/>
      <c r="TTD136" s="6"/>
      <c r="TTE136" s="6"/>
      <c r="TTF136" s="6"/>
      <c r="TTG136" s="6"/>
      <c r="TTH136" s="6"/>
      <c r="TTI136" s="6"/>
      <c r="TTJ136" s="6"/>
      <c r="TTK136" s="6"/>
      <c r="TTL136" s="6"/>
      <c r="TTM136" s="6"/>
      <c r="TTN136" s="6"/>
      <c r="TTO136" s="6"/>
      <c r="TTP136" s="6"/>
      <c r="TTQ136" s="6"/>
      <c r="TTR136" s="6"/>
      <c r="TTS136" s="6"/>
      <c r="TTT136" s="6"/>
      <c r="TTU136" s="6"/>
      <c r="TTV136" s="6"/>
      <c r="TTW136" s="6"/>
      <c r="TTX136" s="6"/>
      <c r="TTY136" s="6"/>
      <c r="TTZ136" s="6"/>
      <c r="TUA136" s="6"/>
      <c r="TUB136" s="6"/>
      <c r="TUC136" s="6"/>
      <c r="TUD136" s="6"/>
      <c r="TUE136" s="6"/>
      <c r="TUF136" s="6"/>
      <c r="TUG136" s="6"/>
      <c r="TUH136" s="6"/>
      <c r="TUI136" s="6"/>
      <c r="TUJ136" s="6"/>
      <c r="TUK136" s="6"/>
      <c r="TUL136" s="6"/>
      <c r="TUM136" s="6"/>
      <c r="TUN136" s="6"/>
      <c r="TUO136" s="6"/>
      <c r="TUP136" s="6"/>
      <c r="TUQ136" s="6"/>
      <c r="TUR136" s="6"/>
      <c r="TUS136" s="6"/>
      <c r="TUT136" s="6"/>
      <c r="TUU136" s="6"/>
      <c r="TUV136" s="6"/>
      <c r="TUW136" s="6"/>
      <c r="TUX136" s="6"/>
      <c r="TUY136" s="6"/>
      <c r="TUZ136" s="6"/>
      <c r="TVA136" s="6"/>
      <c r="TVB136" s="6"/>
      <c r="TVC136" s="6"/>
      <c r="TVD136" s="6"/>
      <c r="TVE136" s="6"/>
      <c r="TVF136" s="6"/>
      <c r="TVG136" s="6"/>
      <c r="TVH136" s="6"/>
      <c r="TVI136" s="6"/>
      <c r="TVJ136" s="6"/>
      <c r="TVK136" s="6"/>
      <c r="TVL136" s="6"/>
      <c r="TVM136" s="6"/>
      <c r="TVN136" s="6"/>
      <c r="TVO136" s="6"/>
      <c r="TVP136" s="6"/>
      <c r="TVQ136" s="6"/>
      <c r="TVR136" s="6"/>
      <c r="TVS136" s="6"/>
      <c r="TVT136" s="6"/>
      <c r="TVU136" s="6"/>
      <c r="TVV136" s="6"/>
      <c r="TVW136" s="6"/>
      <c r="TVX136" s="6"/>
      <c r="TVY136" s="6"/>
      <c r="TVZ136" s="6"/>
      <c r="TWA136" s="6"/>
      <c r="TWB136" s="6"/>
      <c r="TWC136" s="6"/>
      <c r="TWD136" s="6"/>
      <c r="TWE136" s="6"/>
      <c r="TWF136" s="6"/>
      <c r="TWG136" s="6"/>
      <c r="TWH136" s="6"/>
      <c r="TWI136" s="6"/>
      <c r="TWJ136" s="6"/>
      <c r="TWK136" s="6"/>
      <c r="TWL136" s="6"/>
      <c r="TWM136" s="6"/>
      <c r="TWN136" s="6"/>
      <c r="TWO136" s="6"/>
      <c r="TWP136" s="6"/>
      <c r="TWQ136" s="6"/>
      <c r="TWR136" s="6"/>
      <c r="TWS136" s="6"/>
      <c r="TWT136" s="6"/>
      <c r="TWU136" s="6"/>
      <c r="TWV136" s="6"/>
      <c r="TWW136" s="6"/>
      <c r="TWX136" s="6"/>
      <c r="TWY136" s="6"/>
      <c r="TWZ136" s="6"/>
      <c r="TXA136" s="6"/>
      <c r="TXB136" s="6"/>
      <c r="TXC136" s="6"/>
      <c r="TXD136" s="6"/>
      <c r="TXE136" s="6"/>
      <c r="TXF136" s="6"/>
      <c r="TXG136" s="6"/>
      <c r="TXH136" s="6"/>
      <c r="TXI136" s="6"/>
      <c r="TXJ136" s="6"/>
      <c r="TXK136" s="6"/>
      <c r="TXL136" s="6"/>
      <c r="TXM136" s="6"/>
      <c r="TXN136" s="6"/>
      <c r="TXO136" s="6"/>
      <c r="TXP136" s="6"/>
      <c r="TXQ136" s="6"/>
      <c r="TXR136" s="6"/>
      <c r="TXS136" s="6"/>
      <c r="TXT136" s="6"/>
      <c r="TXU136" s="6"/>
      <c r="TXV136" s="6"/>
      <c r="TXW136" s="6"/>
      <c r="TXX136" s="6"/>
      <c r="TXY136" s="6"/>
      <c r="TXZ136" s="6"/>
      <c r="TYA136" s="6"/>
      <c r="TYB136" s="6"/>
      <c r="TYC136" s="6"/>
      <c r="TYD136" s="6"/>
      <c r="TYE136" s="6"/>
      <c r="TYF136" s="6"/>
      <c r="TYG136" s="6"/>
      <c r="TYH136" s="6"/>
      <c r="TYI136" s="6"/>
      <c r="TYJ136" s="6"/>
      <c r="TYK136" s="6"/>
      <c r="TYL136" s="6"/>
      <c r="TYM136" s="6"/>
      <c r="TYN136" s="6"/>
      <c r="TYO136" s="6"/>
      <c r="TYP136" s="6"/>
      <c r="TYQ136" s="6"/>
      <c r="TYR136" s="6"/>
      <c r="TYS136" s="6"/>
      <c r="TYT136" s="6"/>
      <c r="TYU136" s="6"/>
      <c r="TYV136" s="6"/>
      <c r="TYW136" s="6"/>
      <c r="TYX136" s="6"/>
      <c r="TYY136" s="6"/>
      <c r="TYZ136" s="6"/>
      <c r="TZA136" s="6"/>
      <c r="TZB136" s="6"/>
      <c r="TZC136" s="6"/>
      <c r="TZD136" s="6"/>
      <c r="TZE136" s="6"/>
      <c r="TZF136" s="6"/>
      <c r="TZG136" s="6"/>
      <c r="TZH136" s="6"/>
      <c r="TZI136" s="6"/>
      <c r="TZJ136" s="6"/>
      <c r="TZK136" s="6"/>
      <c r="TZL136" s="6"/>
      <c r="TZM136" s="6"/>
      <c r="TZN136" s="6"/>
      <c r="TZO136" s="6"/>
      <c r="TZP136" s="6"/>
      <c r="TZQ136" s="6"/>
      <c r="TZR136" s="6"/>
      <c r="TZS136" s="6"/>
      <c r="TZT136" s="6"/>
      <c r="TZU136" s="6"/>
      <c r="TZV136" s="6"/>
      <c r="TZW136" s="6"/>
      <c r="TZX136" s="6"/>
      <c r="TZY136" s="6"/>
      <c r="TZZ136" s="6"/>
      <c r="UAA136" s="6"/>
      <c r="UAB136" s="6"/>
      <c r="UAC136" s="6"/>
      <c r="UAD136" s="6"/>
      <c r="UAE136" s="6"/>
      <c r="UAF136" s="6"/>
      <c r="UAG136" s="6"/>
      <c r="UAH136" s="6"/>
      <c r="UAI136" s="6"/>
      <c r="UAJ136" s="6"/>
      <c r="UAK136" s="6"/>
      <c r="UAL136" s="6"/>
      <c r="UAM136" s="6"/>
      <c r="UAN136" s="6"/>
      <c r="UAO136" s="6"/>
      <c r="UAP136" s="6"/>
      <c r="UAQ136" s="6"/>
      <c r="UAR136" s="6"/>
      <c r="UAS136" s="6"/>
      <c r="UAT136" s="6"/>
      <c r="UAU136" s="6"/>
      <c r="UAV136" s="6"/>
      <c r="UAW136" s="6"/>
      <c r="UAX136" s="6"/>
      <c r="UAY136" s="6"/>
      <c r="UAZ136" s="6"/>
      <c r="UBA136" s="6"/>
      <c r="UBB136" s="6"/>
      <c r="UBC136" s="6"/>
      <c r="UBD136" s="6"/>
      <c r="UBE136" s="6"/>
      <c r="UBF136" s="6"/>
      <c r="UBG136" s="6"/>
      <c r="UBH136" s="6"/>
      <c r="UBI136" s="6"/>
      <c r="UBJ136" s="6"/>
      <c r="UBK136" s="6"/>
      <c r="UBL136" s="6"/>
      <c r="UBM136" s="6"/>
      <c r="UBN136" s="6"/>
      <c r="UBO136" s="6"/>
      <c r="UBP136" s="6"/>
      <c r="UBQ136" s="6"/>
      <c r="UBR136" s="6"/>
      <c r="UBS136" s="6"/>
      <c r="UBT136" s="6"/>
      <c r="UBU136" s="6"/>
      <c r="UBV136" s="6"/>
      <c r="UBW136" s="6"/>
      <c r="UBX136" s="6"/>
      <c r="UBY136" s="6"/>
      <c r="UBZ136" s="6"/>
      <c r="UCA136" s="6"/>
      <c r="UCB136" s="6"/>
      <c r="UCC136" s="6"/>
      <c r="UCD136" s="6"/>
      <c r="UCE136" s="6"/>
      <c r="UCF136" s="6"/>
      <c r="UCG136" s="6"/>
      <c r="UCH136" s="6"/>
      <c r="UCI136" s="6"/>
      <c r="UCJ136" s="6"/>
      <c r="UCK136" s="6"/>
      <c r="UCL136" s="6"/>
      <c r="UCM136" s="6"/>
      <c r="UCN136" s="6"/>
      <c r="UCO136" s="6"/>
      <c r="UCP136" s="6"/>
      <c r="UCQ136" s="6"/>
      <c r="UCR136" s="6"/>
      <c r="UCS136" s="6"/>
      <c r="UCT136" s="6"/>
      <c r="UCU136" s="6"/>
      <c r="UCV136" s="6"/>
      <c r="UCW136" s="6"/>
      <c r="UCX136" s="6"/>
      <c r="UCY136" s="6"/>
      <c r="UCZ136" s="6"/>
      <c r="UDA136" s="6"/>
      <c r="UDB136" s="6"/>
      <c r="UDC136" s="6"/>
      <c r="UDD136" s="6"/>
      <c r="UDE136" s="6"/>
      <c r="UDF136" s="6"/>
      <c r="UDG136" s="6"/>
      <c r="UDH136" s="6"/>
      <c r="UDI136" s="6"/>
      <c r="UDJ136" s="6"/>
      <c r="UDK136" s="6"/>
      <c r="UDL136" s="6"/>
      <c r="UDM136" s="6"/>
      <c r="UDN136" s="6"/>
      <c r="UDO136" s="6"/>
      <c r="UDP136" s="6"/>
      <c r="UDQ136" s="6"/>
      <c r="UDR136" s="6"/>
      <c r="UDS136" s="6"/>
      <c r="UDT136" s="6"/>
      <c r="UDU136" s="6"/>
      <c r="UDV136" s="6"/>
      <c r="UDW136" s="6"/>
      <c r="UDX136" s="6"/>
      <c r="UDY136" s="6"/>
      <c r="UDZ136" s="6"/>
      <c r="UEA136" s="6"/>
      <c r="UEB136" s="6"/>
      <c r="UEC136" s="6"/>
      <c r="UED136" s="6"/>
      <c r="UEE136" s="6"/>
      <c r="UEF136" s="6"/>
      <c r="UEG136" s="6"/>
      <c r="UEH136" s="6"/>
      <c r="UEI136" s="6"/>
      <c r="UEJ136" s="6"/>
      <c r="UEK136" s="6"/>
      <c r="UEL136" s="6"/>
      <c r="UEM136" s="6"/>
      <c r="UEN136" s="6"/>
      <c r="UEO136" s="6"/>
      <c r="UEP136" s="6"/>
      <c r="UEQ136" s="6"/>
      <c r="UER136" s="6"/>
      <c r="UES136" s="6"/>
      <c r="UET136" s="6"/>
      <c r="UEU136" s="6"/>
      <c r="UEV136" s="6"/>
      <c r="UEW136" s="6"/>
      <c r="UEX136" s="6"/>
      <c r="UEY136" s="6"/>
      <c r="UEZ136" s="6"/>
      <c r="UFA136" s="6"/>
      <c r="UFB136" s="6"/>
      <c r="UFC136" s="6"/>
      <c r="UFD136" s="6"/>
      <c r="UFE136" s="6"/>
      <c r="UFF136" s="6"/>
      <c r="UFG136" s="6"/>
      <c r="UFH136" s="6"/>
      <c r="UFI136" s="6"/>
      <c r="UFJ136" s="6"/>
      <c r="UFK136" s="6"/>
      <c r="UFL136" s="6"/>
      <c r="UFM136" s="6"/>
      <c r="UFN136" s="6"/>
      <c r="UFO136" s="6"/>
      <c r="UFP136" s="6"/>
      <c r="UFQ136" s="6"/>
      <c r="UFR136" s="6"/>
      <c r="UFS136" s="6"/>
      <c r="UFT136" s="6"/>
      <c r="UFU136" s="6"/>
      <c r="UFV136" s="6"/>
      <c r="UFW136" s="6"/>
      <c r="UFX136" s="6"/>
      <c r="UFY136" s="6"/>
      <c r="UFZ136" s="6"/>
      <c r="UGA136" s="6"/>
      <c r="UGB136" s="6"/>
      <c r="UGC136" s="6"/>
      <c r="UGD136" s="6"/>
      <c r="UGE136" s="6"/>
      <c r="UGF136" s="6"/>
      <c r="UGG136" s="6"/>
      <c r="UGH136" s="6"/>
      <c r="UGI136" s="6"/>
      <c r="UGJ136" s="6"/>
      <c r="UGK136" s="6"/>
      <c r="UGL136" s="6"/>
      <c r="UGM136" s="6"/>
      <c r="UGN136" s="6"/>
      <c r="UGO136" s="6"/>
      <c r="UGP136" s="6"/>
      <c r="UGQ136" s="6"/>
      <c r="UGR136" s="6"/>
      <c r="UGS136" s="6"/>
      <c r="UGT136" s="6"/>
      <c r="UGU136" s="6"/>
      <c r="UGV136" s="6"/>
      <c r="UGW136" s="6"/>
      <c r="UGX136" s="6"/>
      <c r="UGY136" s="6"/>
      <c r="UGZ136" s="6"/>
      <c r="UHA136" s="6"/>
      <c r="UHB136" s="6"/>
      <c r="UHC136" s="6"/>
      <c r="UHD136" s="6"/>
      <c r="UHE136" s="6"/>
      <c r="UHF136" s="6"/>
      <c r="UHG136" s="6"/>
      <c r="UHH136" s="6"/>
      <c r="UHI136" s="6"/>
      <c r="UHJ136" s="6"/>
      <c r="UHK136" s="6"/>
      <c r="UHL136" s="6"/>
      <c r="UHM136" s="6"/>
      <c r="UHN136" s="6"/>
      <c r="UHO136" s="6"/>
      <c r="UHP136" s="6"/>
      <c r="UHQ136" s="6"/>
      <c r="UHR136" s="6"/>
      <c r="UHS136" s="6"/>
      <c r="UHT136" s="6"/>
      <c r="UHU136" s="6"/>
      <c r="UHV136" s="6"/>
      <c r="UHW136" s="6"/>
      <c r="UHX136" s="6"/>
      <c r="UHY136" s="6"/>
      <c r="UHZ136" s="6"/>
      <c r="UIA136" s="6"/>
      <c r="UIB136" s="6"/>
      <c r="UIC136" s="6"/>
      <c r="UID136" s="6"/>
      <c r="UIE136" s="6"/>
      <c r="UIF136" s="6"/>
      <c r="UIG136" s="6"/>
      <c r="UIH136" s="6"/>
      <c r="UII136" s="6"/>
      <c r="UIJ136" s="6"/>
      <c r="UIK136" s="6"/>
      <c r="UIL136" s="6"/>
      <c r="UIM136" s="6"/>
      <c r="UIN136" s="6"/>
      <c r="UIO136" s="6"/>
      <c r="UIP136" s="6"/>
      <c r="UIQ136" s="6"/>
      <c r="UIR136" s="6"/>
      <c r="UIS136" s="6"/>
      <c r="UIT136" s="6"/>
      <c r="UIU136" s="6"/>
      <c r="UIV136" s="6"/>
      <c r="UIW136" s="6"/>
      <c r="UIX136" s="6"/>
      <c r="UIY136" s="6"/>
      <c r="UIZ136" s="6"/>
      <c r="UJA136" s="6"/>
      <c r="UJB136" s="6"/>
      <c r="UJC136" s="6"/>
      <c r="UJD136" s="6"/>
      <c r="UJE136" s="6"/>
      <c r="UJF136" s="6"/>
      <c r="UJG136" s="6"/>
      <c r="UJH136" s="6"/>
      <c r="UJI136" s="6"/>
      <c r="UJJ136" s="6"/>
      <c r="UJK136" s="6"/>
      <c r="UJL136" s="6"/>
      <c r="UJM136" s="6"/>
      <c r="UJN136" s="6"/>
      <c r="UJO136" s="6"/>
      <c r="UJP136" s="6"/>
      <c r="UJQ136" s="6"/>
      <c r="UJR136" s="6"/>
      <c r="UJS136" s="6"/>
      <c r="UJT136" s="6"/>
      <c r="UJU136" s="6"/>
      <c r="UJV136" s="6"/>
      <c r="UJW136" s="6"/>
      <c r="UJX136" s="6"/>
      <c r="UJY136" s="6"/>
      <c r="UJZ136" s="6"/>
      <c r="UKA136" s="6"/>
      <c r="UKB136" s="6"/>
      <c r="UKC136" s="6"/>
      <c r="UKD136" s="6"/>
      <c r="UKE136" s="6"/>
      <c r="UKF136" s="6"/>
      <c r="UKG136" s="6"/>
      <c r="UKH136" s="6"/>
      <c r="UKI136" s="6"/>
      <c r="UKJ136" s="6"/>
      <c r="UKK136" s="6"/>
      <c r="UKL136" s="6"/>
      <c r="UKM136" s="6"/>
      <c r="UKN136" s="6"/>
      <c r="UKO136" s="6"/>
      <c r="UKP136" s="6"/>
      <c r="UKQ136" s="6"/>
      <c r="UKR136" s="6"/>
      <c r="UKS136" s="6"/>
      <c r="UKT136" s="6"/>
      <c r="UKU136" s="6"/>
      <c r="UKV136" s="6"/>
      <c r="UKW136" s="6"/>
      <c r="UKX136" s="6"/>
      <c r="UKY136" s="6"/>
      <c r="UKZ136" s="6"/>
      <c r="ULA136" s="6"/>
      <c r="ULB136" s="6"/>
      <c r="ULC136" s="6"/>
      <c r="ULD136" s="6"/>
      <c r="ULE136" s="6"/>
      <c r="ULF136" s="6"/>
      <c r="ULG136" s="6"/>
      <c r="ULH136" s="6"/>
      <c r="ULI136" s="6"/>
      <c r="ULJ136" s="6"/>
      <c r="ULK136" s="6"/>
      <c r="ULL136" s="6"/>
      <c r="ULM136" s="6"/>
      <c r="ULN136" s="6"/>
      <c r="ULO136" s="6"/>
      <c r="ULP136" s="6"/>
      <c r="ULQ136" s="6"/>
      <c r="ULR136" s="6"/>
      <c r="ULS136" s="6"/>
      <c r="ULT136" s="6"/>
      <c r="ULU136" s="6"/>
      <c r="ULV136" s="6"/>
      <c r="ULW136" s="6"/>
      <c r="ULX136" s="6"/>
      <c r="ULY136" s="6"/>
      <c r="ULZ136" s="6"/>
      <c r="UMA136" s="6"/>
      <c r="UMB136" s="6"/>
      <c r="UMC136" s="6"/>
      <c r="UMD136" s="6"/>
      <c r="UME136" s="6"/>
      <c r="UMF136" s="6"/>
      <c r="UMG136" s="6"/>
      <c r="UMH136" s="6"/>
      <c r="UMI136" s="6"/>
      <c r="UMJ136" s="6"/>
      <c r="UMK136" s="6"/>
      <c r="UML136" s="6"/>
      <c r="UMM136" s="6"/>
      <c r="UMN136" s="6"/>
      <c r="UMO136" s="6"/>
      <c r="UMP136" s="6"/>
      <c r="UMQ136" s="6"/>
      <c r="UMR136" s="6"/>
      <c r="UMS136" s="6"/>
      <c r="UMT136" s="6"/>
      <c r="UMU136" s="6"/>
      <c r="UMV136" s="6"/>
      <c r="UMW136" s="6"/>
      <c r="UMX136" s="6"/>
      <c r="UMY136" s="6"/>
      <c r="UMZ136" s="6"/>
      <c r="UNA136" s="6"/>
      <c r="UNB136" s="6"/>
      <c r="UNC136" s="6"/>
      <c r="UND136" s="6"/>
      <c r="UNE136" s="6"/>
      <c r="UNF136" s="6"/>
      <c r="UNG136" s="6"/>
      <c r="UNH136" s="6"/>
      <c r="UNI136" s="6"/>
      <c r="UNJ136" s="6"/>
      <c r="UNK136" s="6"/>
      <c r="UNL136" s="6"/>
      <c r="UNM136" s="6"/>
      <c r="UNN136" s="6"/>
      <c r="UNO136" s="6"/>
      <c r="UNP136" s="6"/>
      <c r="UNQ136" s="6"/>
      <c r="UNR136" s="6"/>
      <c r="UNS136" s="6"/>
      <c r="UNT136" s="6"/>
      <c r="UNU136" s="6"/>
      <c r="UNV136" s="6"/>
      <c r="UNW136" s="6"/>
      <c r="UNX136" s="6"/>
      <c r="UNY136" s="6"/>
      <c r="UNZ136" s="6"/>
      <c r="UOA136" s="6"/>
      <c r="UOB136" s="6"/>
      <c r="UOC136" s="6"/>
      <c r="UOD136" s="6"/>
      <c r="UOE136" s="6"/>
      <c r="UOF136" s="6"/>
      <c r="UOG136" s="6"/>
      <c r="UOH136" s="6"/>
      <c r="UOI136" s="6"/>
      <c r="UOJ136" s="6"/>
      <c r="UOK136" s="6"/>
      <c r="UOL136" s="6"/>
      <c r="UOM136" s="6"/>
      <c r="UON136" s="6"/>
      <c r="UOO136" s="6"/>
      <c r="UOP136" s="6"/>
      <c r="UOQ136" s="6"/>
      <c r="UOR136" s="6"/>
      <c r="UOS136" s="6"/>
      <c r="UOT136" s="6"/>
      <c r="UOU136" s="6"/>
      <c r="UOV136" s="6"/>
      <c r="UOW136" s="6"/>
      <c r="UOX136" s="6"/>
      <c r="UOY136" s="6"/>
      <c r="UOZ136" s="6"/>
      <c r="UPA136" s="6"/>
      <c r="UPB136" s="6"/>
      <c r="UPC136" s="6"/>
      <c r="UPD136" s="6"/>
      <c r="UPE136" s="6"/>
      <c r="UPF136" s="6"/>
      <c r="UPG136" s="6"/>
      <c r="UPH136" s="6"/>
      <c r="UPI136" s="6"/>
      <c r="UPJ136" s="6"/>
      <c r="UPK136" s="6"/>
      <c r="UPL136" s="6"/>
      <c r="UPM136" s="6"/>
      <c r="UPN136" s="6"/>
      <c r="UPO136" s="6"/>
      <c r="UPP136" s="6"/>
      <c r="UPQ136" s="6"/>
      <c r="UPR136" s="6"/>
      <c r="UPS136" s="6"/>
      <c r="UPT136" s="6"/>
      <c r="UPU136" s="6"/>
      <c r="UPV136" s="6"/>
      <c r="UPW136" s="6"/>
      <c r="UPX136" s="6"/>
      <c r="UPY136" s="6"/>
      <c r="UPZ136" s="6"/>
      <c r="UQA136" s="6"/>
      <c r="UQB136" s="6"/>
      <c r="UQC136" s="6"/>
      <c r="UQD136" s="6"/>
      <c r="UQE136" s="6"/>
      <c r="UQF136" s="6"/>
      <c r="UQG136" s="6"/>
      <c r="UQH136" s="6"/>
      <c r="UQI136" s="6"/>
      <c r="UQJ136" s="6"/>
      <c r="UQK136" s="6"/>
      <c r="UQL136" s="6"/>
      <c r="UQM136" s="6"/>
      <c r="UQN136" s="6"/>
      <c r="UQO136" s="6"/>
      <c r="UQP136" s="6"/>
      <c r="UQQ136" s="6"/>
      <c r="UQR136" s="6"/>
      <c r="UQS136" s="6"/>
      <c r="UQT136" s="6"/>
      <c r="UQU136" s="6"/>
      <c r="UQV136" s="6"/>
      <c r="UQW136" s="6"/>
      <c r="UQX136" s="6"/>
      <c r="UQY136" s="6"/>
      <c r="UQZ136" s="6"/>
      <c r="URA136" s="6"/>
      <c r="URB136" s="6"/>
      <c r="URC136" s="6"/>
      <c r="URD136" s="6"/>
      <c r="URE136" s="6"/>
      <c r="URF136" s="6"/>
      <c r="URG136" s="6"/>
      <c r="URH136" s="6"/>
      <c r="URI136" s="6"/>
      <c r="URJ136" s="6"/>
      <c r="URK136" s="6"/>
      <c r="URL136" s="6"/>
      <c r="URM136" s="6"/>
      <c r="URN136" s="6"/>
      <c r="URO136" s="6"/>
      <c r="URP136" s="6"/>
      <c r="URQ136" s="6"/>
      <c r="URR136" s="6"/>
      <c r="URS136" s="6"/>
      <c r="URT136" s="6"/>
      <c r="URU136" s="6"/>
      <c r="URV136" s="6"/>
      <c r="URW136" s="6"/>
      <c r="URX136" s="6"/>
      <c r="URY136" s="6"/>
      <c r="URZ136" s="6"/>
      <c r="USA136" s="6"/>
      <c r="USB136" s="6"/>
      <c r="USC136" s="6"/>
      <c r="USD136" s="6"/>
      <c r="USE136" s="6"/>
      <c r="USF136" s="6"/>
      <c r="USG136" s="6"/>
      <c r="USH136" s="6"/>
      <c r="USI136" s="6"/>
      <c r="USJ136" s="6"/>
      <c r="USK136" s="6"/>
      <c r="USL136" s="6"/>
      <c r="USM136" s="6"/>
      <c r="USN136" s="6"/>
      <c r="USO136" s="6"/>
      <c r="USP136" s="6"/>
      <c r="USQ136" s="6"/>
      <c r="USR136" s="6"/>
      <c r="USS136" s="6"/>
      <c r="UST136" s="6"/>
      <c r="USU136" s="6"/>
      <c r="USV136" s="6"/>
      <c r="USW136" s="6"/>
      <c r="USX136" s="6"/>
      <c r="USY136" s="6"/>
      <c r="USZ136" s="6"/>
      <c r="UTA136" s="6"/>
      <c r="UTB136" s="6"/>
      <c r="UTC136" s="6"/>
      <c r="UTD136" s="6"/>
      <c r="UTE136" s="6"/>
      <c r="UTF136" s="6"/>
      <c r="UTG136" s="6"/>
      <c r="UTH136" s="6"/>
      <c r="UTI136" s="6"/>
      <c r="UTJ136" s="6"/>
      <c r="UTK136" s="6"/>
      <c r="UTL136" s="6"/>
      <c r="UTM136" s="6"/>
      <c r="UTN136" s="6"/>
      <c r="UTO136" s="6"/>
      <c r="UTP136" s="6"/>
      <c r="UTQ136" s="6"/>
      <c r="UTR136" s="6"/>
      <c r="UTS136" s="6"/>
      <c r="UTT136" s="6"/>
      <c r="UTU136" s="6"/>
      <c r="UTV136" s="6"/>
      <c r="UTW136" s="6"/>
      <c r="UTX136" s="6"/>
      <c r="UTY136" s="6"/>
      <c r="UTZ136" s="6"/>
      <c r="UUA136" s="6"/>
      <c r="UUB136" s="6"/>
      <c r="UUC136" s="6"/>
      <c r="UUD136" s="6"/>
      <c r="UUE136" s="6"/>
      <c r="UUF136" s="6"/>
      <c r="UUG136" s="6"/>
      <c r="UUH136" s="6"/>
      <c r="UUI136" s="6"/>
      <c r="UUJ136" s="6"/>
      <c r="UUK136" s="6"/>
      <c r="UUL136" s="6"/>
      <c r="UUM136" s="6"/>
      <c r="UUN136" s="6"/>
      <c r="UUO136" s="6"/>
      <c r="UUP136" s="6"/>
      <c r="UUQ136" s="6"/>
      <c r="UUR136" s="6"/>
      <c r="UUS136" s="6"/>
      <c r="UUT136" s="6"/>
      <c r="UUU136" s="6"/>
      <c r="UUV136" s="6"/>
      <c r="UUW136" s="6"/>
      <c r="UUX136" s="6"/>
      <c r="UUY136" s="6"/>
      <c r="UUZ136" s="6"/>
      <c r="UVA136" s="6"/>
      <c r="UVB136" s="6"/>
      <c r="UVC136" s="6"/>
      <c r="UVD136" s="6"/>
      <c r="UVE136" s="6"/>
      <c r="UVF136" s="6"/>
      <c r="UVG136" s="6"/>
      <c r="UVH136" s="6"/>
      <c r="UVI136" s="6"/>
      <c r="UVJ136" s="6"/>
      <c r="UVK136" s="6"/>
      <c r="UVL136" s="6"/>
      <c r="UVM136" s="6"/>
      <c r="UVN136" s="6"/>
      <c r="UVO136" s="6"/>
      <c r="UVP136" s="6"/>
      <c r="UVQ136" s="6"/>
      <c r="UVR136" s="6"/>
      <c r="UVS136" s="6"/>
      <c r="UVT136" s="6"/>
      <c r="UVU136" s="6"/>
      <c r="UVV136" s="6"/>
      <c r="UVW136" s="6"/>
      <c r="UVX136" s="6"/>
      <c r="UVY136" s="6"/>
      <c r="UVZ136" s="6"/>
      <c r="UWA136" s="6"/>
      <c r="UWB136" s="6"/>
      <c r="UWC136" s="6"/>
      <c r="UWD136" s="6"/>
      <c r="UWE136" s="6"/>
      <c r="UWF136" s="6"/>
      <c r="UWG136" s="6"/>
      <c r="UWH136" s="6"/>
      <c r="UWI136" s="6"/>
      <c r="UWJ136" s="6"/>
      <c r="UWK136" s="6"/>
      <c r="UWL136" s="6"/>
      <c r="UWM136" s="6"/>
      <c r="UWN136" s="6"/>
      <c r="UWO136" s="6"/>
      <c r="UWP136" s="6"/>
      <c r="UWQ136" s="6"/>
      <c r="UWR136" s="6"/>
      <c r="UWS136" s="6"/>
      <c r="UWT136" s="6"/>
      <c r="UWU136" s="6"/>
      <c r="UWV136" s="6"/>
      <c r="UWW136" s="6"/>
      <c r="UWX136" s="6"/>
      <c r="UWY136" s="6"/>
      <c r="UWZ136" s="6"/>
      <c r="UXA136" s="6"/>
      <c r="UXB136" s="6"/>
      <c r="UXC136" s="6"/>
      <c r="UXD136" s="6"/>
      <c r="UXE136" s="6"/>
      <c r="UXF136" s="6"/>
      <c r="UXG136" s="6"/>
      <c r="UXH136" s="6"/>
      <c r="UXI136" s="6"/>
      <c r="UXJ136" s="6"/>
      <c r="UXK136" s="6"/>
      <c r="UXL136" s="6"/>
      <c r="UXM136" s="6"/>
      <c r="UXN136" s="6"/>
      <c r="UXO136" s="6"/>
      <c r="UXP136" s="6"/>
      <c r="UXQ136" s="6"/>
      <c r="UXR136" s="6"/>
      <c r="UXS136" s="6"/>
      <c r="UXT136" s="6"/>
      <c r="UXU136" s="6"/>
      <c r="UXV136" s="6"/>
      <c r="UXW136" s="6"/>
      <c r="UXX136" s="6"/>
      <c r="UXY136" s="6"/>
      <c r="UXZ136" s="6"/>
      <c r="UYA136" s="6"/>
      <c r="UYB136" s="6"/>
      <c r="UYC136" s="6"/>
      <c r="UYD136" s="6"/>
      <c r="UYE136" s="6"/>
      <c r="UYF136" s="6"/>
      <c r="UYG136" s="6"/>
      <c r="UYH136" s="6"/>
      <c r="UYI136" s="6"/>
      <c r="UYJ136" s="6"/>
      <c r="UYK136" s="6"/>
      <c r="UYL136" s="6"/>
      <c r="UYM136" s="6"/>
      <c r="UYN136" s="6"/>
      <c r="UYO136" s="6"/>
      <c r="UYP136" s="6"/>
      <c r="UYQ136" s="6"/>
      <c r="UYR136" s="6"/>
      <c r="UYS136" s="6"/>
      <c r="UYT136" s="6"/>
      <c r="UYU136" s="6"/>
      <c r="UYV136" s="6"/>
      <c r="UYW136" s="6"/>
      <c r="UYX136" s="6"/>
      <c r="UYY136" s="6"/>
      <c r="UYZ136" s="6"/>
      <c r="UZA136" s="6"/>
      <c r="UZB136" s="6"/>
      <c r="UZC136" s="6"/>
      <c r="UZD136" s="6"/>
      <c r="UZE136" s="6"/>
      <c r="UZF136" s="6"/>
      <c r="UZG136" s="6"/>
      <c r="UZH136" s="6"/>
      <c r="UZI136" s="6"/>
      <c r="UZJ136" s="6"/>
      <c r="UZK136" s="6"/>
      <c r="UZL136" s="6"/>
      <c r="UZM136" s="6"/>
      <c r="UZN136" s="6"/>
      <c r="UZO136" s="6"/>
      <c r="UZP136" s="6"/>
      <c r="UZQ136" s="6"/>
      <c r="UZR136" s="6"/>
      <c r="UZS136" s="6"/>
      <c r="UZT136" s="6"/>
      <c r="UZU136" s="6"/>
      <c r="UZV136" s="6"/>
      <c r="UZW136" s="6"/>
      <c r="UZX136" s="6"/>
      <c r="UZY136" s="6"/>
      <c r="UZZ136" s="6"/>
      <c r="VAA136" s="6"/>
      <c r="VAB136" s="6"/>
      <c r="VAC136" s="6"/>
      <c r="VAD136" s="6"/>
      <c r="VAE136" s="6"/>
      <c r="VAF136" s="6"/>
      <c r="VAG136" s="6"/>
      <c r="VAH136" s="6"/>
      <c r="VAI136" s="6"/>
      <c r="VAJ136" s="6"/>
      <c r="VAK136" s="6"/>
      <c r="VAL136" s="6"/>
      <c r="VAM136" s="6"/>
      <c r="VAN136" s="6"/>
      <c r="VAO136" s="6"/>
      <c r="VAP136" s="6"/>
      <c r="VAQ136" s="6"/>
      <c r="VAR136" s="6"/>
      <c r="VAS136" s="6"/>
      <c r="VAT136" s="6"/>
      <c r="VAU136" s="6"/>
      <c r="VAV136" s="6"/>
      <c r="VAW136" s="6"/>
      <c r="VAX136" s="6"/>
      <c r="VAY136" s="6"/>
      <c r="VAZ136" s="6"/>
      <c r="VBA136" s="6"/>
      <c r="VBB136" s="6"/>
      <c r="VBC136" s="6"/>
      <c r="VBD136" s="6"/>
      <c r="VBE136" s="6"/>
      <c r="VBF136" s="6"/>
      <c r="VBG136" s="6"/>
      <c r="VBH136" s="6"/>
      <c r="VBI136" s="6"/>
      <c r="VBJ136" s="6"/>
      <c r="VBK136" s="6"/>
      <c r="VBL136" s="6"/>
      <c r="VBM136" s="6"/>
      <c r="VBN136" s="6"/>
      <c r="VBO136" s="6"/>
      <c r="VBP136" s="6"/>
      <c r="VBQ136" s="6"/>
      <c r="VBR136" s="6"/>
      <c r="VBS136" s="6"/>
      <c r="VBT136" s="6"/>
      <c r="VBU136" s="6"/>
      <c r="VBV136" s="6"/>
      <c r="VBW136" s="6"/>
      <c r="VBX136" s="6"/>
      <c r="VBY136" s="6"/>
      <c r="VBZ136" s="6"/>
      <c r="VCA136" s="6"/>
      <c r="VCB136" s="6"/>
      <c r="VCC136" s="6"/>
      <c r="VCD136" s="6"/>
      <c r="VCE136" s="6"/>
      <c r="VCF136" s="6"/>
      <c r="VCG136" s="6"/>
      <c r="VCH136" s="6"/>
      <c r="VCI136" s="6"/>
      <c r="VCJ136" s="6"/>
      <c r="VCK136" s="6"/>
      <c r="VCL136" s="6"/>
      <c r="VCM136" s="6"/>
      <c r="VCN136" s="6"/>
      <c r="VCO136" s="6"/>
      <c r="VCP136" s="6"/>
      <c r="VCQ136" s="6"/>
      <c r="VCR136" s="6"/>
      <c r="VCS136" s="6"/>
      <c r="VCT136" s="6"/>
      <c r="VCU136" s="6"/>
      <c r="VCV136" s="6"/>
      <c r="VCW136" s="6"/>
      <c r="VCX136" s="6"/>
      <c r="VCY136" s="6"/>
      <c r="VCZ136" s="6"/>
      <c r="VDA136" s="6"/>
      <c r="VDB136" s="6"/>
      <c r="VDC136" s="6"/>
      <c r="VDD136" s="6"/>
      <c r="VDE136" s="6"/>
      <c r="VDF136" s="6"/>
      <c r="VDG136" s="6"/>
      <c r="VDH136" s="6"/>
      <c r="VDI136" s="6"/>
      <c r="VDJ136" s="6"/>
      <c r="VDK136" s="6"/>
      <c r="VDL136" s="6"/>
      <c r="VDM136" s="6"/>
      <c r="VDN136" s="6"/>
      <c r="VDO136" s="6"/>
      <c r="VDP136" s="6"/>
      <c r="VDQ136" s="6"/>
      <c r="VDR136" s="6"/>
      <c r="VDS136" s="6"/>
      <c r="VDT136" s="6"/>
      <c r="VDU136" s="6"/>
      <c r="VDV136" s="6"/>
      <c r="VDW136" s="6"/>
      <c r="VDX136" s="6"/>
      <c r="VDY136" s="6"/>
      <c r="VDZ136" s="6"/>
      <c r="VEA136" s="6"/>
      <c r="VEB136" s="6"/>
      <c r="VEC136" s="6"/>
      <c r="VED136" s="6"/>
      <c r="VEE136" s="6"/>
      <c r="VEF136" s="6"/>
      <c r="VEG136" s="6"/>
      <c r="VEH136" s="6"/>
      <c r="VEI136" s="6"/>
      <c r="VEJ136" s="6"/>
      <c r="VEK136" s="6"/>
      <c r="VEL136" s="6"/>
      <c r="VEM136" s="6"/>
      <c r="VEN136" s="6"/>
      <c r="VEO136" s="6"/>
      <c r="VEP136" s="6"/>
      <c r="VEQ136" s="6"/>
      <c r="VER136" s="6"/>
      <c r="VES136" s="6"/>
      <c r="VET136" s="6"/>
      <c r="VEU136" s="6"/>
      <c r="VEV136" s="6"/>
      <c r="VEW136" s="6"/>
      <c r="VEX136" s="6"/>
      <c r="VEY136" s="6"/>
      <c r="VEZ136" s="6"/>
      <c r="VFA136" s="6"/>
      <c r="VFB136" s="6"/>
      <c r="VFC136" s="6"/>
      <c r="VFD136" s="6"/>
      <c r="VFE136" s="6"/>
      <c r="VFF136" s="6"/>
      <c r="VFG136" s="6"/>
      <c r="VFH136" s="6"/>
      <c r="VFI136" s="6"/>
      <c r="VFJ136" s="6"/>
      <c r="VFK136" s="6"/>
      <c r="VFL136" s="6"/>
      <c r="VFM136" s="6"/>
      <c r="VFN136" s="6"/>
      <c r="VFO136" s="6"/>
      <c r="VFP136" s="6"/>
      <c r="VFQ136" s="6"/>
      <c r="VFR136" s="6"/>
      <c r="VFS136" s="6"/>
      <c r="VFT136" s="6"/>
      <c r="VFU136" s="6"/>
      <c r="VFV136" s="6"/>
      <c r="VFW136" s="6"/>
      <c r="VFX136" s="6"/>
      <c r="VFY136" s="6"/>
      <c r="VFZ136" s="6"/>
      <c r="VGA136" s="6"/>
      <c r="VGB136" s="6"/>
      <c r="VGC136" s="6"/>
      <c r="VGD136" s="6"/>
      <c r="VGE136" s="6"/>
      <c r="VGF136" s="6"/>
      <c r="VGG136" s="6"/>
      <c r="VGH136" s="6"/>
      <c r="VGI136" s="6"/>
      <c r="VGJ136" s="6"/>
      <c r="VGK136" s="6"/>
      <c r="VGL136" s="6"/>
      <c r="VGM136" s="6"/>
      <c r="VGN136" s="6"/>
      <c r="VGO136" s="6"/>
      <c r="VGP136" s="6"/>
      <c r="VGQ136" s="6"/>
      <c r="VGR136" s="6"/>
      <c r="VGS136" s="6"/>
      <c r="VGT136" s="6"/>
      <c r="VGU136" s="6"/>
      <c r="VGV136" s="6"/>
      <c r="VGW136" s="6"/>
      <c r="VGX136" s="6"/>
      <c r="VGY136" s="6"/>
      <c r="VGZ136" s="6"/>
      <c r="VHA136" s="6"/>
      <c r="VHB136" s="6"/>
      <c r="VHC136" s="6"/>
      <c r="VHD136" s="6"/>
      <c r="VHE136" s="6"/>
      <c r="VHF136" s="6"/>
      <c r="VHG136" s="6"/>
      <c r="VHH136" s="6"/>
      <c r="VHI136" s="6"/>
      <c r="VHJ136" s="6"/>
      <c r="VHK136" s="6"/>
      <c r="VHL136" s="6"/>
      <c r="VHM136" s="6"/>
      <c r="VHN136" s="6"/>
      <c r="VHO136" s="6"/>
      <c r="VHP136" s="6"/>
      <c r="VHQ136" s="6"/>
      <c r="VHR136" s="6"/>
      <c r="VHS136" s="6"/>
      <c r="VHT136" s="6"/>
      <c r="VHU136" s="6"/>
      <c r="VHV136" s="6"/>
      <c r="VHW136" s="6"/>
      <c r="VHX136" s="6"/>
      <c r="VHY136" s="6"/>
      <c r="VHZ136" s="6"/>
      <c r="VIA136" s="6"/>
      <c r="VIB136" s="6"/>
      <c r="VIC136" s="6"/>
      <c r="VID136" s="6"/>
      <c r="VIE136" s="6"/>
      <c r="VIF136" s="6"/>
      <c r="VIG136" s="6"/>
      <c r="VIH136" s="6"/>
      <c r="VII136" s="6"/>
      <c r="VIJ136" s="6"/>
      <c r="VIK136" s="6"/>
      <c r="VIL136" s="6"/>
      <c r="VIM136" s="6"/>
      <c r="VIN136" s="6"/>
      <c r="VIO136" s="6"/>
      <c r="VIP136" s="6"/>
      <c r="VIQ136" s="6"/>
      <c r="VIR136" s="6"/>
      <c r="VIS136" s="6"/>
      <c r="VIT136" s="6"/>
      <c r="VIU136" s="6"/>
      <c r="VIV136" s="6"/>
      <c r="VIW136" s="6"/>
      <c r="VIX136" s="6"/>
      <c r="VIY136" s="6"/>
      <c r="VIZ136" s="6"/>
      <c r="VJA136" s="6"/>
      <c r="VJB136" s="6"/>
      <c r="VJC136" s="6"/>
      <c r="VJD136" s="6"/>
      <c r="VJE136" s="6"/>
      <c r="VJF136" s="6"/>
      <c r="VJG136" s="6"/>
      <c r="VJH136" s="6"/>
      <c r="VJI136" s="6"/>
      <c r="VJJ136" s="6"/>
      <c r="VJK136" s="6"/>
      <c r="VJL136" s="6"/>
      <c r="VJM136" s="6"/>
      <c r="VJN136" s="6"/>
      <c r="VJO136" s="6"/>
      <c r="VJP136" s="6"/>
      <c r="VJQ136" s="6"/>
      <c r="VJR136" s="6"/>
      <c r="VJS136" s="6"/>
      <c r="VJT136" s="6"/>
      <c r="VJU136" s="6"/>
      <c r="VJV136" s="6"/>
      <c r="VJW136" s="6"/>
      <c r="VJX136" s="6"/>
      <c r="VJY136" s="6"/>
      <c r="VJZ136" s="6"/>
      <c r="VKA136" s="6"/>
      <c r="VKB136" s="6"/>
      <c r="VKC136" s="6"/>
      <c r="VKD136" s="6"/>
      <c r="VKE136" s="6"/>
      <c r="VKF136" s="6"/>
      <c r="VKG136" s="6"/>
      <c r="VKH136" s="6"/>
      <c r="VKI136" s="6"/>
      <c r="VKJ136" s="6"/>
      <c r="VKK136" s="6"/>
      <c r="VKL136" s="6"/>
      <c r="VKM136" s="6"/>
      <c r="VKN136" s="6"/>
      <c r="VKO136" s="6"/>
      <c r="VKP136" s="6"/>
      <c r="VKQ136" s="6"/>
      <c r="VKR136" s="6"/>
      <c r="VKS136" s="6"/>
      <c r="VKT136" s="6"/>
      <c r="VKU136" s="6"/>
      <c r="VKV136" s="6"/>
      <c r="VKW136" s="6"/>
      <c r="VKX136" s="6"/>
      <c r="VKY136" s="6"/>
      <c r="VKZ136" s="6"/>
      <c r="VLA136" s="6"/>
      <c r="VLB136" s="6"/>
      <c r="VLC136" s="6"/>
      <c r="VLD136" s="6"/>
      <c r="VLE136" s="6"/>
      <c r="VLF136" s="6"/>
      <c r="VLG136" s="6"/>
      <c r="VLH136" s="6"/>
      <c r="VLI136" s="6"/>
      <c r="VLJ136" s="6"/>
      <c r="VLK136" s="6"/>
      <c r="VLL136" s="6"/>
      <c r="VLM136" s="6"/>
      <c r="VLN136" s="6"/>
      <c r="VLO136" s="6"/>
      <c r="VLP136" s="6"/>
      <c r="VLQ136" s="6"/>
      <c r="VLR136" s="6"/>
      <c r="VLS136" s="6"/>
      <c r="VLT136" s="6"/>
      <c r="VLU136" s="6"/>
      <c r="VLV136" s="6"/>
      <c r="VLW136" s="6"/>
      <c r="VLX136" s="6"/>
      <c r="VLY136" s="6"/>
      <c r="VLZ136" s="6"/>
      <c r="VMA136" s="6"/>
      <c r="VMB136" s="6"/>
      <c r="VMC136" s="6"/>
      <c r="VMD136" s="6"/>
      <c r="VME136" s="6"/>
      <c r="VMF136" s="6"/>
      <c r="VMG136" s="6"/>
      <c r="VMH136" s="6"/>
      <c r="VMI136" s="6"/>
      <c r="VMJ136" s="6"/>
      <c r="VMK136" s="6"/>
      <c r="VML136" s="6"/>
      <c r="VMM136" s="6"/>
      <c r="VMN136" s="6"/>
      <c r="VMO136" s="6"/>
      <c r="VMP136" s="6"/>
      <c r="VMQ136" s="6"/>
      <c r="VMR136" s="6"/>
      <c r="VMS136" s="6"/>
      <c r="VMT136" s="6"/>
      <c r="VMU136" s="6"/>
      <c r="VMV136" s="6"/>
      <c r="VMW136" s="6"/>
      <c r="VMX136" s="6"/>
      <c r="VMY136" s="6"/>
      <c r="VMZ136" s="6"/>
      <c r="VNA136" s="6"/>
      <c r="VNB136" s="6"/>
      <c r="VNC136" s="6"/>
      <c r="VND136" s="6"/>
      <c r="VNE136" s="6"/>
      <c r="VNF136" s="6"/>
      <c r="VNG136" s="6"/>
      <c r="VNH136" s="6"/>
      <c r="VNI136" s="6"/>
      <c r="VNJ136" s="6"/>
      <c r="VNK136" s="6"/>
      <c r="VNL136" s="6"/>
      <c r="VNM136" s="6"/>
      <c r="VNN136" s="6"/>
      <c r="VNO136" s="6"/>
      <c r="VNP136" s="6"/>
      <c r="VNQ136" s="6"/>
      <c r="VNR136" s="6"/>
      <c r="VNS136" s="6"/>
      <c r="VNT136" s="6"/>
      <c r="VNU136" s="6"/>
      <c r="VNV136" s="6"/>
      <c r="VNW136" s="6"/>
      <c r="VNX136" s="6"/>
      <c r="VNY136" s="6"/>
      <c r="VNZ136" s="6"/>
      <c r="VOA136" s="6"/>
      <c r="VOB136" s="6"/>
      <c r="VOC136" s="6"/>
      <c r="VOD136" s="6"/>
      <c r="VOE136" s="6"/>
      <c r="VOF136" s="6"/>
      <c r="VOG136" s="6"/>
      <c r="VOH136" s="6"/>
      <c r="VOI136" s="6"/>
      <c r="VOJ136" s="6"/>
      <c r="VOK136" s="6"/>
      <c r="VOL136" s="6"/>
      <c r="VOM136" s="6"/>
      <c r="VON136" s="6"/>
      <c r="VOO136" s="6"/>
      <c r="VOP136" s="6"/>
      <c r="VOQ136" s="6"/>
      <c r="VOR136" s="6"/>
      <c r="VOS136" s="6"/>
      <c r="VOT136" s="6"/>
      <c r="VOU136" s="6"/>
      <c r="VOV136" s="6"/>
      <c r="VOW136" s="6"/>
      <c r="VOX136" s="6"/>
      <c r="VOY136" s="6"/>
      <c r="VOZ136" s="6"/>
      <c r="VPA136" s="6"/>
      <c r="VPB136" s="6"/>
      <c r="VPC136" s="6"/>
      <c r="VPD136" s="6"/>
      <c r="VPE136" s="6"/>
      <c r="VPF136" s="6"/>
      <c r="VPG136" s="6"/>
      <c r="VPH136" s="6"/>
      <c r="VPI136" s="6"/>
      <c r="VPJ136" s="6"/>
      <c r="VPK136" s="6"/>
      <c r="VPL136" s="6"/>
      <c r="VPM136" s="6"/>
      <c r="VPN136" s="6"/>
      <c r="VPO136" s="6"/>
      <c r="VPP136" s="6"/>
      <c r="VPQ136" s="6"/>
      <c r="VPR136" s="6"/>
      <c r="VPS136" s="6"/>
      <c r="VPT136" s="6"/>
      <c r="VPU136" s="6"/>
      <c r="VPV136" s="6"/>
      <c r="VPW136" s="6"/>
      <c r="VPX136" s="6"/>
      <c r="VPY136" s="6"/>
      <c r="VPZ136" s="6"/>
      <c r="VQA136" s="6"/>
      <c r="VQB136" s="6"/>
      <c r="VQC136" s="6"/>
      <c r="VQD136" s="6"/>
      <c r="VQE136" s="6"/>
      <c r="VQF136" s="6"/>
      <c r="VQG136" s="6"/>
      <c r="VQH136" s="6"/>
      <c r="VQI136" s="6"/>
      <c r="VQJ136" s="6"/>
      <c r="VQK136" s="6"/>
      <c r="VQL136" s="6"/>
      <c r="VQM136" s="6"/>
      <c r="VQN136" s="6"/>
      <c r="VQO136" s="6"/>
      <c r="VQP136" s="6"/>
      <c r="VQQ136" s="6"/>
      <c r="VQR136" s="6"/>
      <c r="VQS136" s="6"/>
      <c r="VQT136" s="6"/>
      <c r="VQU136" s="6"/>
      <c r="VQV136" s="6"/>
      <c r="VQW136" s="6"/>
      <c r="VQX136" s="6"/>
      <c r="VQY136" s="6"/>
      <c r="VQZ136" s="6"/>
      <c r="VRA136" s="6"/>
      <c r="VRB136" s="6"/>
      <c r="VRC136" s="6"/>
      <c r="VRD136" s="6"/>
      <c r="VRE136" s="6"/>
      <c r="VRF136" s="6"/>
      <c r="VRG136" s="6"/>
      <c r="VRH136" s="6"/>
      <c r="VRI136" s="6"/>
      <c r="VRJ136" s="6"/>
      <c r="VRK136" s="6"/>
      <c r="VRL136" s="6"/>
      <c r="VRM136" s="6"/>
      <c r="VRN136" s="6"/>
      <c r="VRO136" s="6"/>
      <c r="VRP136" s="6"/>
      <c r="VRQ136" s="6"/>
      <c r="VRR136" s="6"/>
      <c r="VRS136" s="6"/>
      <c r="VRT136" s="6"/>
      <c r="VRU136" s="6"/>
      <c r="VRV136" s="6"/>
      <c r="VRW136" s="6"/>
      <c r="VRX136" s="6"/>
      <c r="VRY136" s="6"/>
      <c r="VRZ136" s="6"/>
      <c r="VSA136" s="6"/>
      <c r="VSB136" s="6"/>
      <c r="VSC136" s="6"/>
      <c r="VSD136" s="6"/>
      <c r="VSE136" s="6"/>
      <c r="VSF136" s="6"/>
      <c r="VSG136" s="6"/>
      <c r="VSH136" s="6"/>
      <c r="VSI136" s="6"/>
      <c r="VSJ136" s="6"/>
      <c r="VSK136" s="6"/>
      <c r="VSL136" s="6"/>
      <c r="VSM136" s="6"/>
      <c r="VSN136" s="6"/>
      <c r="VSO136" s="6"/>
      <c r="VSP136" s="6"/>
      <c r="VSQ136" s="6"/>
      <c r="VSR136" s="6"/>
      <c r="VSS136" s="6"/>
      <c r="VST136" s="6"/>
      <c r="VSU136" s="6"/>
      <c r="VSV136" s="6"/>
      <c r="VSW136" s="6"/>
      <c r="VSX136" s="6"/>
      <c r="VSY136" s="6"/>
      <c r="VSZ136" s="6"/>
      <c r="VTA136" s="6"/>
      <c r="VTB136" s="6"/>
      <c r="VTC136" s="6"/>
      <c r="VTD136" s="6"/>
      <c r="VTE136" s="6"/>
      <c r="VTF136" s="6"/>
      <c r="VTG136" s="6"/>
      <c r="VTH136" s="6"/>
      <c r="VTI136" s="6"/>
      <c r="VTJ136" s="6"/>
      <c r="VTK136" s="6"/>
      <c r="VTL136" s="6"/>
      <c r="VTM136" s="6"/>
      <c r="VTN136" s="6"/>
      <c r="VTO136" s="6"/>
      <c r="VTP136" s="6"/>
      <c r="VTQ136" s="6"/>
      <c r="VTR136" s="6"/>
      <c r="VTS136" s="6"/>
      <c r="VTT136" s="6"/>
      <c r="VTU136" s="6"/>
      <c r="VTV136" s="6"/>
      <c r="VTW136" s="6"/>
      <c r="VTX136" s="6"/>
      <c r="VTY136" s="6"/>
      <c r="VTZ136" s="6"/>
      <c r="VUA136" s="6"/>
      <c r="VUB136" s="6"/>
      <c r="VUC136" s="6"/>
      <c r="VUD136" s="6"/>
      <c r="VUE136" s="6"/>
      <c r="VUF136" s="6"/>
      <c r="VUG136" s="6"/>
      <c r="VUH136" s="6"/>
      <c r="VUI136" s="6"/>
      <c r="VUJ136" s="6"/>
      <c r="VUK136" s="6"/>
      <c r="VUL136" s="6"/>
      <c r="VUM136" s="6"/>
      <c r="VUN136" s="6"/>
      <c r="VUO136" s="6"/>
      <c r="VUP136" s="6"/>
      <c r="VUQ136" s="6"/>
      <c r="VUR136" s="6"/>
      <c r="VUS136" s="6"/>
      <c r="VUT136" s="6"/>
      <c r="VUU136" s="6"/>
      <c r="VUV136" s="6"/>
      <c r="VUW136" s="6"/>
      <c r="VUX136" s="6"/>
      <c r="VUY136" s="6"/>
      <c r="VUZ136" s="6"/>
      <c r="VVA136" s="6"/>
      <c r="VVB136" s="6"/>
      <c r="VVC136" s="6"/>
      <c r="VVD136" s="6"/>
      <c r="VVE136" s="6"/>
      <c r="VVF136" s="6"/>
      <c r="VVG136" s="6"/>
      <c r="VVH136" s="6"/>
      <c r="VVI136" s="6"/>
      <c r="VVJ136" s="6"/>
      <c r="VVK136" s="6"/>
      <c r="VVL136" s="6"/>
      <c r="VVM136" s="6"/>
      <c r="VVN136" s="6"/>
      <c r="VVO136" s="6"/>
      <c r="VVP136" s="6"/>
      <c r="VVQ136" s="6"/>
      <c r="VVR136" s="6"/>
      <c r="VVS136" s="6"/>
      <c r="VVT136" s="6"/>
      <c r="VVU136" s="6"/>
      <c r="VVV136" s="6"/>
      <c r="VVW136" s="6"/>
      <c r="VVX136" s="6"/>
      <c r="VVY136" s="6"/>
      <c r="VVZ136" s="6"/>
      <c r="VWA136" s="6"/>
      <c r="VWB136" s="6"/>
      <c r="VWC136" s="6"/>
      <c r="VWD136" s="6"/>
      <c r="VWE136" s="6"/>
      <c r="VWF136" s="6"/>
      <c r="VWG136" s="6"/>
      <c r="VWH136" s="6"/>
      <c r="VWI136" s="6"/>
      <c r="VWJ136" s="6"/>
      <c r="VWK136" s="6"/>
      <c r="VWL136" s="6"/>
      <c r="VWM136" s="6"/>
      <c r="VWN136" s="6"/>
      <c r="VWO136" s="6"/>
      <c r="VWP136" s="6"/>
      <c r="VWQ136" s="6"/>
      <c r="VWR136" s="6"/>
      <c r="VWS136" s="6"/>
      <c r="VWT136" s="6"/>
      <c r="VWU136" s="6"/>
      <c r="VWV136" s="6"/>
      <c r="VWW136" s="6"/>
      <c r="VWX136" s="6"/>
      <c r="VWY136" s="6"/>
      <c r="VWZ136" s="6"/>
      <c r="VXA136" s="6"/>
      <c r="VXB136" s="6"/>
      <c r="VXC136" s="6"/>
      <c r="VXD136" s="6"/>
      <c r="VXE136" s="6"/>
      <c r="VXF136" s="6"/>
      <c r="VXG136" s="6"/>
      <c r="VXH136" s="6"/>
      <c r="VXI136" s="6"/>
      <c r="VXJ136" s="6"/>
      <c r="VXK136" s="6"/>
      <c r="VXL136" s="6"/>
      <c r="VXM136" s="6"/>
      <c r="VXN136" s="6"/>
      <c r="VXO136" s="6"/>
      <c r="VXP136" s="6"/>
      <c r="VXQ136" s="6"/>
      <c r="VXR136" s="6"/>
      <c r="VXS136" s="6"/>
      <c r="VXT136" s="6"/>
      <c r="VXU136" s="6"/>
      <c r="VXV136" s="6"/>
      <c r="VXW136" s="6"/>
      <c r="VXX136" s="6"/>
      <c r="VXY136" s="6"/>
      <c r="VXZ136" s="6"/>
      <c r="VYA136" s="6"/>
      <c r="VYB136" s="6"/>
      <c r="VYC136" s="6"/>
      <c r="VYD136" s="6"/>
      <c r="VYE136" s="6"/>
      <c r="VYF136" s="6"/>
      <c r="VYG136" s="6"/>
      <c r="VYH136" s="6"/>
      <c r="VYI136" s="6"/>
      <c r="VYJ136" s="6"/>
      <c r="VYK136" s="6"/>
      <c r="VYL136" s="6"/>
      <c r="VYM136" s="6"/>
      <c r="VYN136" s="6"/>
      <c r="VYO136" s="6"/>
      <c r="VYP136" s="6"/>
      <c r="VYQ136" s="6"/>
      <c r="VYR136" s="6"/>
      <c r="VYS136" s="6"/>
      <c r="VYT136" s="6"/>
      <c r="VYU136" s="6"/>
      <c r="VYV136" s="6"/>
      <c r="VYW136" s="6"/>
      <c r="VYX136" s="6"/>
      <c r="VYY136" s="6"/>
      <c r="VYZ136" s="6"/>
      <c r="VZA136" s="6"/>
      <c r="VZB136" s="6"/>
      <c r="VZC136" s="6"/>
      <c r="VZD136" s="6"/>
      <c r="VZE136" s="6"/>
      <c r="VZF136" s="6"/>
      <c r="VZG136" s="6"/>
      <c r="VZH136" s="6"/>
      <c r="VZI136" s="6"/>
      <c r="VZJ136" s="6"/>
      <c r="VZK136" s="6"/>
      <c r="VZL136" s="6"/>
      <c r="VZM136" s="6"/>
      <c r="VZN136" s="6"/>
      <c r="VZO136" s="6"/>
      <c r="VZP136" s="6"/>
      <c r="VZQ136" s="6"/>
      <c r="VZR136" s="6"/>
      <c r="VZS136" s="6"/>
      <c r="VZT136" s="6"/>
      <c r="VZU136" s="6"/>
      <c r="VZV136" s="6"/>
      <c r="VZW136" s="6"/>
      <c r="VZX136" s="6"/>
      <c r="VZY136" s="6"/>
      <c r="VZZ136" s="6"/>
      <c r="WAA136" s="6"/>
      <c r="WAB136" s="6"/>
      <c r="WAC136" s="6"/>
      <c r="WAD136" s="6"/>
      <c r="WAE136" s="6"/>
      <c r="WAF136" s="6"/>
      <c r="WAG136" s="6"/>
      <c r="WAH136" s="6"/>
      <c r="WAI136" s="6"/>
      <c r="WAJ136" s="6"/>
      <c r="WAK136" s="6"/>
      <c r="WAL136" s="6"/>
      <c r="WAM136" s="6"/>
      <c r="WAN136" s="6"/>
      <c r="WAO136" s="6"/>
      <c r="WAP136" s="6"/>
      <c r="WAQ136" s="6"/>
      <c r="WAR136" s="6"/>
      <c r="WAS136" s="6"/>
      <c r="WAT136" s="6"/>
      <c r="WAU136" s="6"/>
      <c r="WAV136" s="6"/>
      <c r="WAW136" s="6"/>
      <c r="WAX136" s="6"/>
      <c r="WAY136" s="6"/>
      <c r="WAZ136" s="6"/>
      <c r="WBA136" s="6"/>
      <c r="WBB136" s="6"/>
      <c r="WBC136" s="6"/>
      <c r="WBD136" s="6"/>
      <c r="WBE136" s="6"/>
      <c r="WBF136" s="6"/>
      <c r="WBG136" s="6"/>
      <c r="WBH136" s="6"/>
      <c r="WBI136" s="6"/>
      <c r="WBJ136" s="6"/>
      <c r="WBK136" s="6"/>
      <c r="WBL136" s="6"/>
      <c r="WBM136" s="6"/>
      <c r="WBN136" s="6"/>
      <c r="WBO136" s="6"/>
      <c r="WBP136" s="6"/>
      <c r="WBQ136" s="6"/>
      <c r="WBR136" s="6"/>
      <c r="WBS136" s="6"/>
      <c r="WBT136" s="6"/>
      <c r="WBU136" s="6"/>
      <c r="WBV136" s="6"/>
      <c r="WBW136" s="6"/>
      <c r="WBX136" s="6"/>
      <c r="WBY136" s="6"/>
      <c r="WBZ136" s="6"/>
      <c r="WCA136" s="6"/>
      <c r="WCB136" s="6"/>
      <c r="WCC136" s="6"/>
      <c r="WCD136" s="6"/>
      <c r="WCE136" s="6"/>
      <c r="WCF136" s="6"/>
      <c r="WCG136" s="6"/>
      <c r="WCH136" s="6"/>
      <c r="WCI136" s="6"/>
      <c r="WCJ136" s="6"/>
      <c r="WCK136" s="6"/>
      <c r="WCL136" s="6"/>
      <c r="WCM136" s="6"/>
      <c r="WCN136" s="6"/>
      <c r="WCO136" s="6"/>
      <c r="WCP136" s="6"/>
      <c r="WCQ136" s="6"/>
      <c r="WCR136" s="6"/>
      <c r="WCS136" s="6"/>
      <c r="WCT136" s="6"/>
      <c r="WCU136" s="6"/>
      <c r="WCV136" s="6"/>
      <c r="WCW136" s="6"/>
      <c r="WCX136" s="6"/>
      <c r="WCY136" s="6"/>
      <c r="WCZ136" s="6"/>
      <c r="WDA136" s="6"/>
      <c r="WDB136" s="6"/>
      <c r="WDC136" s="6"/>
      <c r="WDD136" s="6"/>
      <c r="WDE136" s="6"/>
      <c r="WDF136" s="6"/>
      <c r="WDG136" s="6"/>
      <c r="WDH136" s="6"/>
      <c r="WDI136" s="6"/>
      <c r="WDJ136" s="6"/>
      <c r="WDK136" s="6"/>
      <c r="WDL136" s="6"/>
      <c r="WDM136" s="6"/>
      <c r="WDN136" s="6"/>
      <c r="WDO136" s="6"/>
      <c r="WDP136" s="6"/>
      <c r="WDQ136" s="6"/>
      <c r="WDR136" s="6"/>
      <c r="WDS136" s="6"/>
      <c r="WDT136" s="6"/>
      <c r="WDU136" s="6"/>
      <c r="WDV136" s="6"/>
      <c r="WDW136" s="6"/>
      <c r="WDX136" s="6"/>
      <c r="WDY136" s="6"/>
      <c r="WDZ136" s="6"/>
      <c r="WEA136" s="6"/>
      <c r="WEB136" s="6"/>
      <c r="WEC136" s="6"/>
      <c r="WED136" s="6"/>
      <c r="WEE136" s="6"/>
      <c r="WEF136" s="6"/>
      <c r="WEG136" s="6"/>
      <c r="WEH136" s="6"/>
      <c r="WEI136" s="6"/>
      <c r="WEJ136" s="6"/>
      <c r="WEK136" s="6"/>
      <c r="WEL136" s="6"/>
      <c r="WEM136" s="6"/>
      <c r="WEN136" s="6"/>
      <c r="WEO136" s="6"/>
      <c r="WEP136" s="6"/>
      <c r="WEQ136" s="6"/>
      <c r="WER136" s="6"/>
      <c r="WES136" s="6"/>
      <c r="WET136" s="6"/>
      <c r="WEU136" s="6"/>
      <c r="WEV136" s="6"/>
      <c r="WEW136" s="6"/>
      <c r="WEX136" s="6"/>
      <c r="WEY136" s="6"/>
      <c r="WEZ136" s="6"/>
      <c r="WFA136" s="6"/>
      <c r="WFB136" s="6"/>
      <c r="WFC136" s="6"/>
      <c r="WFD136" s="6"/>
      <c r="WFE136" s="6"/>
      <c r="WFF136" s="6"/>
      <c r="WFG136" s="6"/>
      <c r="WFH136" s="6"/>
      <c r="WFI136" s="6"/>
      <c r="WFJ136" s="6"/>
      <c r="WFK136" s="6"/>
      <c r="WFL136" s="6"/>
      <c r="WFM136" s="6"/>
      <c r="WFN136" s="6"/>
      <c r="WFO136" s="6"/>
      <c r="WFP136" s="6"/>
      <c r="WFQ136" s="6"/>
      <c r="WFR136" s="6"/>
      <c r="WFS136" s="6"/>
      <c r="WFT136" s="6"/>
      <c r="WFU136" s="6"/>
      <c r="WFV136" s="6"/>
      <c r="WFW136" s="6"/>
      <c r="WFX136" s="6"/>
      <c r="WFY136" s="6"/>
      <c r="WFZ136" s="6"/>
      <c r="WGA136" s="6"/>
      <c r="WGB136" s="6"/>
      <c r="WGC136" s="6"/>
      <c r="WGD136" s="6"/>
      <c r="WGE136" s="6"/>
      <c r="WGF136" s="6"/>
      <c r="WGG136" s="6"/>
      <c r="WGH136" s="6"/>
      <c r="WGI136" s="6"/>
      <c r="WGJ136" s="6"/>
      <c r="WGK136" s="6"/>
      <c r="WGL136" s="6"/>
      <c r="WGM136" s="6"/>
      <c r="WGN136" s="6"/>
      <c r="WGO136" s="6"/>
      <c r="WGP136" s="6"/>
      <c r="WGQ136" s="6"/>
      <c r="WGR136" s="6"/>
      <c r="WGS136" s="6"/>
      <c r="WGT136" s="6"/>
      <c r="WGU136" s="6"/>
      <c r="WGV136" s="6"/>
      <c r="WGW136" s="6"/>
      <c r="WGX136" s="6"/>
      <c r="WGY136" s="6"/>
      <c r="WGZ136" s="6"/>
      <c r="WHA136" s="6"/>
      <c r="WHB136" s="6"/>
      <c r="WHC136" s="6"/>
      <c r="WHD136" s="6"/>
      <c r="WHE136" s="6"/>
      <c r="WHF136" s="6"/>
      <c r="WHG136" s="6"/>
      <c r="WHH136" s="6"/>
      <c r="WHI136" s="6"/>
      <c r="WHJ136" s="6"/>
      <c r="WHK136" s="6"/>
      <c r="WHL136" s="6"/>
      <c r="WHM136" s="6"/>
      <c r="WHN136" s="6"/>
      <c r="WHO136" s="6"/>
      <c r="WHP136" s="6"/>
      <c r="WHQ136" s="6"/>
      <c r="WHR136" s="6"/>
      <c r="WHS136" s="6"/>
      <c r="WHT136" s="6"/>
      <c r="WHU136" s="6"/>
      <c r="WHV136" s="6"/>
      <c r="WHW136" s="6"/>
      <c r="WHX136" s="6"/>
      <c r="WHY136" s="6"/>
      <c r="WHZ136" s="6"/>
      <c r="WIA136" s="6"/>
      <c r="WIB136" s="6"/>
      <c r="WIC136" s="6"/>
      <c r="WID136" s="6"/>
      <c r="WIE136" s="6"/>
      <c r="WIF136" s="6"/>
      <c r="WIG136" s="6"/>
      <c r="WIH136" s="6"/>
      <c r="WII136" s="6"/>
      <c r="WIJ136" s="6"/>
      <c r="WIK136" s="6"/>
      <c r="WIL136" s="6"/>
      <c r="WIM136" s="6"/>
      <c r="WIN136" s="6"/>
      <c r="WIO136" s="6"/>
      <c r="WIP136" s="6"/>
      <c r="WIQ136" s="6"/>
      <c r="WIR136" s="6"/>
      <c r="WIS136" s="6"/>
      <c r="WIT136" s="6"/>
      <c r="WIU136" s="6"/>
      <c r="WIV136" s="6"/>
      <c r="WIW136" s="6"/>
      <c r="WIX136" s="6"/>
      <c r="WIY136" s="6"/>
      <c r="WIZ136" s="6"/>
      <c r="WJA136" s="6"/>
      <c r="WJB136" s="6"/>
      <c r="WJC136" s="6"/>
      <c r="WJD136" s="6"/>
      <c r="WJE136" s="6"/>
      <c r="WJF136" s="6"/>
      <c r="WJG136" s="6"/>
      <c r="WJH136" s="6"/>
      <c r="WJI136" s="6"/>
      <c r="WJJ136" s="6"/>
      <c r="WJK136" s="6"/>
      <c r="WJL136" s="6"/>
      <c r="WJM136" s="6"/>
      <c r="WJN136" s="6"/>
      <c r="WJO136" s="6"/>
      <c r="WJP136" s="6"/>
      <c r="WJQ136" s="6"/>
      <c r="WJR136" s="6"/>
      <c r="WJS136" s="6"/>
      <c r="WJT136" s="6"/>
      <c r="WJU136" s="6"/>
      <c r="WJV136" s="6"/>
      <c r="WJW136" s="6"/>
      <c r="WJX136" s="6"/>
      <c r="WJY136" s="6"/>
      <c r="WJZ136" s="6"/>
      <c r="WKA136" s="6"/>
      <c r="WKB136" s="6"/>
      <c r="WKC136" s="6"/>
      <c r="WKD136" s="6"/>
      <c r="WKE136" s="6"/>
      <c r="WKF136" s="6"/>
      <c r="WKG136" s="6"/>
      <c r="WKH136" s="6"/>
      <c r="WKI136" s="6"/>
      <c r="WKJ136" s="6"/>
      <c r="WKK136" s="6"/>
      <c r="WKL136" s="6"/>
      <c r="WKM136" s="6"/>
      <c r="WKN136" s="6"/>
      <c r="WKO136" s="6"/>
      <c r="WKP136" s="6"/>
      <c r="WKQ136" s="6"/>
      <c r="WKR136" s="6"/>
      <c r="WKS136" s="6"/>
      <c r="WKT136" s="6"/>
      <c r="WKU136" s="6"/>
      <c r="WKV136" s="6"/>
      <c r="WKW136" s="6"/>
      <c r="WKX136" s="6"/>
      <c r="WKY136" s="6"/>
      <c r="WKZ136" s="6"/>
      <c r="WLA136" s="6"/>
      <c r="WLB136" s="6"/>
      <c r="WLC136" s="6"/>
      <c r="WLD136" s="6"/>
      <c r="WLE136" s="6"/>
      <c r="WLF136" s="6"/>
      <c r="WLG136" s="6"/>
      <c r="WLH136" s="6"/>
      <c r="WLI136" s="6"/>
      <c r="WLJ136" s="6"/>
      <c r="WLK136" s="6"/>
      <c r="WLL136" s="6"/>
      <c r="WLM136" s="6"/>
      <c r="WLN136" s="6"/>
      <c r="WLO136" s="6"/>
      <c r="WLP136" s="6"/>
      <c r="WLQ136" s="6"/>
      <c r="WLR136" s="6"/>
      <c r="WLS136" s="6"/>
      <c r="WLT136" s="6"/>
      <c r="WLU136" s="6"/>
      <c r="WLV136" s="6"/>
      <c r="WLW136" s="6"/>
      <c r="WLX136" s="6"/>
      <c r="WLY136" s="6"/>
      <c r="WLZ136" s="6"/>
      <c r="WMA136" s="6"/>
      <c r="WMB136" s="6"/>
      <c r="WMC136" s="6"/>
      <c r="WMD136" s="6"/>
      <c r="WME136" s="6"/>
      <c r="WMF136" s="6"/>
      <c r="WMG136" s="6"/>
      <c r="WMH136" s="6"/>
      <c r="WMI136" s="6"/>
      <c r="WMJ136" s="6"/>
      <c r="WMK136" s="6"/>
      <c r="WML136" s="6"/>
      <c r="WMM136" s="6"/>
      <c r="WMN136" s="6"/>
      <c r="WMO136" s="6"/>
      <c r="WMP136" s="6"/>
      <c r="WMQ136" s="6"/>
      <c r="WMR136" s="6"/>
      <c r="WMS136" s="6"/>
      <c r="WMT136" s="6"/>
      <c r="WMU136" s="6"/>
      <c r="WMV136" s="6"/>
      <c r="WMW136" s="6"/>
      <c r="WMX136" s="6"/>
      <c r="WMY136" s="6"/>
      <c r="WMZ136" s="6"/>
      <c r="WNA136" s="6"/>
      <c r="WNB136" s="6"/>
      <c r="WNC136" s="6"/>
      <c r="WND136" s="6"/>
      <c r="WNE136" s="6"/>
      <c r="WNF136" s="6"/>
      <c r="WNG136" s="6"/>
      <c r="WNH136" s="6"/>
      <c r="WNI136" s="6"/>
      <c r="WNJ136" s="6"/>
      <c r="WNK136" s="6"/>
      <c r="WNL136" s="6"/>
      <c r="WNM136" s="6"/>
      <c r="WNN136" s="6"/>
      <c r="WNO136" s="6"/>
      <c r="WNP136" s="6"/>
      <c r="WNQ136" s="6"/>
      <c r="WNR136" s="6"/>
      <c r="WNS136" s="6"/>
      <c r="WNT136" s="6"/>
      <c r="WNU136" s="6"/>
      <c r="WNV136" s="6"/>
      <c r="WNW136" s="6"/>
      <c r="WNX136" s="6"/>
      <c r="WNY136" s="6"/>
      <c r="WNZ136" s="6"/>
      <c r="WOA136" s="6"/>
      <c r="WOB136" s="6"/>
      <c r="WOC136" s="6"/>
      <c r="WOD136" s="6"/>
      <c r="WOE136" s="6"/>
      <c r="WOF136" s="6"/>
      <c r="WOG136" s="6"/>
      <c r="WOH136" s="6"/>
      <c r="WOI136" s="6"/>
      <c r="WOJ136" s="6"/>
      <c r="WOK136" s="6"/>
      <c r="WOL136" s="6"/>
      <c r="WOM136" s="6"/>
      <c r="WON136" s="6"/>
      <c r="WOO136" s="6"/>
      <c r="WOP136" s="6"/>
      <c r="WOQ136" s="6"/>
      <c r="WOR136" s="6"/>
      <c r="WOS136" s="6"/>
      <c r="WOT136" s="6"/>
      <c r="WOU136" s="6"/>
      <c r="WOV136" s="6"/>
      <c r="WOW136" s="6"/>
      <c r="WOX136" s="6"/>
      <c r="WOY136" s="6"/>
      <c r="WOZ136" s="6"/>
      <c r="WPA136" s="6"/>
      <c r="WPB136" s="6"/>
      <c r="WPC136" s="6"/>
      <c r="WPD136" s="6"/>
      <c r="WPE136" s="6"/>
      <c r="WPF136" s="6"/>
      <c r="WPG136" s="6"/>
      <c r="WPH136" s="6"/>
      <c r="WPI136" s="6"/>
      <c r="WPJ136" s="6"/>
      <c r="WPK136" s="6"/>
      <c r="WPL136" s="6"/>
      <c r="WPM136" s="6"/>
      <c r="WPN136" s="6"/>
      <c r="WPO136" s="6"/>
      <c r="WPP136" s="6"/>
      <c r="WPQ136" s="6"/>
      <c r="WPR136" s="6"/>
      <c r="WPS136" s="6"/>
      <c r="WPT136" s="6"/>
      <c r="WPU136" s="6"/>
      <c r="WPV136" s="6"/>
      <c r="WPW136" s="6"/>
      <c r="WPX136" s="6"/>
      <c r="WPY136" s="6"/>
      <c r="WPZ136" s="6"/>
      <c r="WQA136" s="6"/>
      <c r="WQB136" s="6"/>
      <c r="WQC136" s="6"/>
      <c r="WQD136" s="6"/>
      <c r="WQE136" s="6"/>
      <c r="WQF136" s="6"/>
      <c r="WQG136" s="6"/>
      <c r="WQH136" s="6"/>
      <c r="WQI136" s="6"/>
      <c r="WQJ136" s="6"/>
      <c r="WQK136" s="6"/>
      <c r="WQL136" s="6"/>
      <c r="WQM136" s="6"/>
      <c r="WQN136" s="6"/>
      <c r="WQO136" s="6"/>
      <c r="WQP136" s="6"/>
      <c r="WQQ136" s="6"/>
      <c r="WQR136" s="6"/>
      <c r="WQS136" s="6"/>
      <c r="WQT136" s="6"/>
      <c r="WQU136" s="6"/>
      <c r="WQV136" s="6"/>
      <c r="WQW136" s="6"/>
      <c r="WQX136" s="6"/>
      <c r="WQY136" s="6"/>
      <c r="WQZ136" s="6"/>
      <c r="WRA136" s="6"/>
      <c r="WRB136" s="6"/>
      <c r="WRC136" s="6"/>
      <c r="WRD136" s="6"/>
      <c r="WRE136" s="6"/>
      <c r="WRF136" s="6"/>
      <c r="WRG136" s="6"/>
      <c r="WRH136" s="6"/>
      <c r="WRI136" s="6"/>
      <c r="WRJ136" s="6"/>
      <c r="WRK136" s="6"/>
      <c r="WRL136" s="6"/>
      <c r="WRM136" s="6"/>
      <c r="WRN136" s="6"/>
      <c r="WRO136" s="6"/>
      <c r="WRP136" s="6"/>
      <c r="WRQ136" s="6"/>
      <c r="WRR136" s="6"/>
      <c r="WRS136" s="6"/>
      <c r="WRT136" s="6"/>
      <c r="WRU136" s="6"/>
      <c r="WRV136" s="6"/>
      <c r="WRW136" s="6"/>
      <c r="WRX136" s="6"/>
      <c r="WRY136" s="6"/>
      <c r="WRZ136" s="6"/>
      <c r="WSA136" s="6"/>
      <c r="WSB136" s="6"/>
      <c r="WSC136" s="6"/>
      <c r="WSD136" s="6"/>
      <c r="WSE136" s="6"/>
      <c r="WSF136" s="6"/>
      <c r="WSG136" s="6"/>
      <c r="WSH136" s="6"/>
      <c r="WSI136" s="6"/>
      <c r="WSJ136" s="6"/>
      <c r="WSK136" s="6"/>
      <c r="WSL136" s="6"/>
      <c r="WSM136" s="6"/>
      <c r="WSN136" s="6"/>
      <c r="WSO136" s="6"/>
      <c r="WSP136" s="6"/>
      <c r="WSQ136" s="6"/>
      <c r="WSR136" s="6"/>
      <c r="WSS136" s="6"/>
      <c r="WST136" s="6"/>
      <c r="WSU136" s="6"/>
      <c r="WSV136" s="6"/>
      <c r="WSW136" s="6"/>
      <c r="WSX136" s="6"/>
      <c r="WSY136" s="6"/>
      <c r="WSZ136" s="6"/>
      <c r="WTA136" s="6"/>
      <c r="WTB136" s="6"/>
      <c r="WTC136" s="6"/>
      <c r="WTD136" s="6"/>
      <c r="WTE136" s="6"/>
      <c r="WTF136" s="6"/>
      <c r="WTG136" s="6"/>
      <c r="WTH136" s="6"/>
      <c r="WTI136" s="6"/>
      <c r="WTJ136" s="6"/>
      <c r="WTK136" s="6"/>
      <c r="WTL136" s="6"/>
      <c r="WTM136" s="6"/>
      <c r="WTN136" s="6"/>
      <c r="WTO136" s="6"/>
      <c r="WTP136" s="6"/>
      <c r="WTQ136" s="6"/>
      <c r="WTR136" s="6"/>
      <c r="WTS136" s="6"/>
      <c r="WTT136" s="6"/>
      <c r="WTU136" s="6"/>
      <c r="WTV136" s="6"/>
      <c r="WTW136" s="6"/>
      <c r="WTX136" s="6"/>
      <c r="WTY136" s="6"/>
      <c r="WTZ136" s="6"/>
      <c r="WUA136" s="6"/>
      <c r="WUB136" s="6"/>
      <c r="WUC136" s="6"/>
      <c r="WUD136" s="6"/>
      <c r="WUE136" s="6"/>
      <c r="WUF136" s="6"/>
      <c r="WUG136" s="6"/>
      <c r="WUH136" s="6"/>
      <c r="WUI136" s="6"/>
      <c r="WUJ136" s="6"/>
      <c r="WUK136" s="6"/>
      <c r="WUL136" s="6"/>
      <c r="WUM136" s="6"/>
      <c r="WUN136" s="6"/>
      <c r="WUO136" s="6"/>
      <c r="WUP136" s="6"/>
      <c r="WUQ136" s="6"/>
      <c r="WUR136" s="6"/>
      <c r="WUS136" s="6"/>
      <c r="WUT136" s="6"/>
      <c r="WUU136" s="6"/>
      <c r="WUV136" s="6"/>
      <c r="WUW136" s="6"/>
      <c r="WUX136" s="6"/>
      <c r="WUY136" s="6"/>
      <c r="WUZ136" s="6"/>
      <c r="WVA136" s="6"/>
      <c r="WVB136" s="6"/>
      <c r="WVC136" s="6"/>
      <c r="WVD136" s="6"/>
      <c r="WVE136" s="6"/>
      <c r="WVF136" s="6"/>
      <c r="WVG136" s="6"/>
      <c r="WVH136" s="6"/>
      <c r="WVI136" s="6"/>
      <c r="WVJ136" s="6"/>
      <c r="WVK136" s="6"/>
      <c r="WVL136" s="6"/>
      <c r="WVM136" s="6"/>
      <c r="WVN136" s="6"/>
      <c r="WVO136" s="6"/>
      <c r="WVP136" s="6"/>
      <c r="WVQ136" s="6"/>
      <c r="WVR136" s="6"/>
      <c r="WVS136" s="6"/>
      <c r="WVT136" s="6"/>
      <c r="WVU136" s="6"/>
      <c r="WVV136" s="6"/>
      <c r="WVW136" s="6"/>
      <c r="WVX136" s="6"/>
      <c r="WVY136" s="6"/>
      <c r="WVZ136" s="6"/>
      <c r="WWA136" s="6"/>
      <c r="WWB136" s="6"/>
      <c r="WWC136" s="6"/>
      <c r="WWD136" s="6"/>
      <c r="WWE136" s="6"/>
      <c r="WWF136" s="6"/>
      <c r="WWG136" s="6"/>
      <c r="WWH136" s="6"/>
      <c r="WWI136" s="6"/>
      <c r="WWJ136" s="6"/>
      <c r="WWK136" s="6"/>
      <c r="WWL136" s="6"/>
      <c r="WWM136" s="6"/>
      <c r="WWN136" s="6"/>
      <c r="WWO136" s="6"/>
      <c r="WWP136" s="6"/>
      <c r="WWQ136" s="6"/>
      <c r="WWR136" s="6"/>
      <c r="WWS136" s="6"/>
      <c r="WWT136" s="6"/>
      <c r="WWU136" s="6"/>
      <c r="WWV136" s="6"/>
      <c r="WWW136" s="6"/>
      <c r="WWX136" s="6"/>
      <c r="WWY136" s="6"/>
      <c r="WWZ136" s="6"/>
      <c r="WXA136" s="6"/>
      <c r="WXB136" s="6"/>
      <c r="WXC136" s="6"/>
      <c r="WXD136" s="6"/>
      <c r="WXE136" s="6"/>
      <c r="WXF136" s="6"/>
      <c r="WXG136" s="6"/>
      <c r="WXH136" s="6"/>
      <c r="WXI136" s="6"/>
      <c r="WXJ136" s="6"/>
      <c r="WXK136" s="6"/>
      <c r="WXL136" s="6"/>
      <c r="WXM136" s="6"/>
      <c r="WXN136" s="6"/>
      <c r="WXO136" s="6"/>
      <c r="WXP136" s="6"/>
      <c r="WXQ136" s="6"/>
      <c r="WXR136" s="6"/>
      <c r="WXS136" s="6"/>
      <c r="WXT136" s="6"/>
      <c r="WXU136" s="6"/>
      <c r="WXV136" s="6"/>
      <c r="WXW136" s="6"/>
      <c r="WXX136" s="6"/>
      <c r="WXY136" s="6"/>
      <c r="WXZ136" s="6"/>
      <c r="WYA136" s="6"/>
      <c r="WYB136" s="6"/>
      <c r="WYC136" s="6"/>
      <c r="WYD136" s="6"/>
      <c r="WYE136" s="6"/>
      <c r="WYF136" s="6"/>
      <c r="WYG136" s="6"/>
      <c r="WYH136" s="6"/>
      <c r="WYI136" s="6"/>
      <c r="WYJ136" s="6"/>
      <c r="WYK136" s="6"/>
      <c r="WYL136" s="6"/>
      <c r="WYM136" s="6"/>
      <c r="WYN136" s="6"/>
      <c r="WYO136" s="6"/>
      <c r="WYP136" s="6"/>
      <c r="WYQ136" s="6"/>
      <c r="WYR136" s="6"/>
      <c r="WYS136" s="6"/>
      <c r="WYT136" s="6"/>
      <c r="WYU136" s="6"/>
      <c r="WYV136" s="6"/>
      <c r="WYW136" s="6"/>
      <c r="WYX136" s="6"/>
      <c r="WYY136" s="6"/>
      <c r="WYZ136" s="6"/>
      <c r="WZA136" s="6"/>
      <c r="WZB136" s="6"/>
      <c r="WZC136" s="6"/>
      <c r="WZD136" s="6"/>
      <c r="WZE136" s="6"/>
      <c r="WZF136" s="6"/>
      <c r="WZG136" s="6"/>
      <c r="WZH136" s="6"/>
      <c r="WZI136" s="6"/>
      <c r="WZJ136" s="6"/>
      <c r="WZK136" s="6"/>
      <c r="WZL136" s="6"/>
      <c r="WZM136" s="6"/>
      <c r="WZN136" s="6"/>
      <c r="WZO136" s="6"/>
      <c r="WZP136" s="6"/>
      <c r="WZQ136" s="6"/>
      <c r="WZR136" s="6"/>
      <c r="WZS136" s="6"/>
      <c r="WZT136" s="6"/>
      <c r="WZU136" s="6"/>
      <c r="WZV136" s="6"/>
      <c r="WZW136" s="6"/>
      <c r="WZX136" s="6"/>
      <c r="WZY136" s="6"/>
      <c r="WZZ136" s="6"/>
      <c r="XAA136" s="6"/>
      <c r="XAB136" s="6"/>
      <c r="XAC136" s="6"/>
      <c r="XAD136" s="6"/>
      <c r="XAE136" s="6"/>
      <c r="XAF136" s="6"/>
      <c r="XAG136" s="6"/>
      <c r="XAH136" s="6"/>
      <c r="XAI136" s="6"/>
      <c r="XAJ136" s="6"/>
      <c r="XAK136" s="6"/>
      <c r="XAL136" s="6"/>
      <c r="XAM136" s="6"/>
      <c r="XAN136" s="6"/>
      <c r="XAO136" s="6"/>
      <c r="XAP136" s="6"/>
      <c r="XAQ136" s="6"/>
      <c r="XAR136" s="6"/>
      <c r="XAS136" s="6"/>
      <c r="XAT136" s="6"/>
      <c r="XAU136" s="6"/>
      <c r="XAV136" s="6"/>
      <c r="XAW136" s="6"/>
      <c r="XAX136" s="6"/>
      <c r="XAY136" s="6"/>
      <c r="XAZ136" s="6"/>
      <c r="XBA136" s="6"/>
      <c r="XBB136" s="6"/>
      <c r="XBC136" s="6"/>
      <c r="XBD136" s="6"/>
      <c r="XBE136" s="6"/>
      <c r="XBF136" s="6"/>
      <c r="XBG136" s="6"/>
      <c r="XBH136" s="6"/>
      <c r="XBI136" s="6"/>
      <c r="XBJ136" s="6"/>
      <c r="XBK136" s="6"/>
      <c r="XBL136" s="6"/>
      <c r="XBM136" s="6"/>
      <c r="XBN136" s="6"/>
      <c r="XBO136" s="6"/>
      <c r="XBP136" s="6"/>
      <c r="XBQ136" s="6"/>
      <c r="XBR136" s="6"/>
      <c r="XBS136" s="6"/>
      <c r="XBT136" s="6"/>
      <c r="XBU136" s="6"/>
      <c r="XBV136" s="6"/>
      <c r="XBW136" s="6"/>
      <c r="XBX136" s="6"/>
      <c r="XBY136" s="6"/>
      <c r="XBZ136" s="6"/>
      <c r="XCA136" s="6"/>
      <c r="XCB136" s="6"/>
      <c r="XCC136" s="6"/>
      <c r="XCD136" s="6"/>
      <c r="XCE136" s="6"/>
      <c r="XCF136" s="6"/>
      <c r="XCG136" s="6"/>
      <c r="XCH136" s="6"/>
      <c r="XCI136" s="6"/>
      <c r="XCJ136" s="6"/>
      <c r="XCK136" s="6"/>
      <c r="XCL136" s="6"/>
      <c r="XCM136" s="6"/>
      <c r="XCN136" s="6"/>
      <c r="XCO136" s="6"/>
      <c r="XCP136" s="6"/>
      <c r="XCQ136" s="6"/>
      <c r="XCR136" s="6"/>
      <c r="XCS136" s="6"/>
      <c r="XCT136" s="6"/>
      <c r="XCU136" s="6"/>
      <c r="XCV136" s="6"/>
      <c r="XCW136" s="6"/>
      <c r="XCX136" s="6"/>
      <c r="XCY136" s="6"/>
      <c r="XCZ136" s="6"/>
      <c r="XDA136" s="6"/>
      <c r="XDB136" s="6"/>
      <c r="XDC136" s="6"/>
      <c r="XDD136" s="6"/>
      <c r="XDE136" s="6"/>
      <c r="XDF136" s="6"/>
      <c r="XDG136" s="6"/>
      <c r="XDH136" s="6"/>
      <c r="XDI136" s="6"/>
      <c r="XDJ136" s="6"/>
      <c r="XDK136" s="6"/>
      <c r="XDL136" s="6"/>
      <c r="XDM136" s="6"/>
      <c r="XDN136" s="6"/>
      <c r="XDO136" s="6"/>
      <c r="XDP136" s="6"/>
      <c r="XDQ136" s="6"/>
      <c r="XDR136" s="6"/>
      <c r="XDS136" s="6"/>
      <c r="XDT136" s="6"/>
      <c r="XDU136" s="6"/>
      <c r="XDV136" s="6"/>
      <c r="XDW136" s="6"/>
      <c r="XDX136" s="6"/>
      <c r="XDY136" s="6"/>
      <c r="XDZ136" s="6"/>
      <c r="XEA136" s="6"/>
      <c r="XEB136" s="6"/>
      <c r="XEC136" s="6"/>
      <c r="XED136" s="6"/>
      <c r="XEE136" s="6"/>
      <c r="XEF136" s="6"/>
      <c r="XEG136" s="6"/>
      <c r="XEH136" s="6"/>
      <c r="XEI136" s="6"/>
      <c r="XEJ136" s="6"/>
      <c r="XEK136" s="6"/>
      <c r="XEL136" s="6"/>
      <c r="XEM136" s="6"/>
      <c r="XEN136" s="6"/>
      <c r="XEO136" s="6"/>
    </row>
    <row r="65446" spans="247:251" x14ac:dyDescent="0.25">
      <c r="IM65446" s="7" t="s">
        <v>170</v>
      </c>
      <c r="IN65446" s="7" t="s">
        <v>171</v>
      </c>
      <c r="IO65446" s="7" t="s">
        <v>172</v>
      </c>
      <c r="IP65446" s="7" t="s">
        <v>173</v>
      </c>
      <c r="IQ65446" s="7" t="s">
        <v>174</v>
      </c>
    </row>
    <row r="65447" spans="247:251" x14ac:dyDescent="0.25">
      <c r="IM65447" s="7" t="e">
        <f>#REF!&amp;$C$9</f>
        <v>#REF!</v>
      </c>
      <c r="IN65447" s="7" t="e">
        <f>#REF!</f>
        <v>#REF!</v>
      </c>
      <c r="IO65447" s="7" t="e">
        <f>$B$25&amp;" - "&amp;$B$27&amp;" - "&amp;#REF!&amp;" - "&amp;#REF!&amp;" - "&amp;#REF!&amp;" - "&amp;#REF!&amp;" - "&amp;#REF!&amp;" - "&amp;#REF!</f>
        <v>#REF!</v>
      </c>
      <c r="IP65447" s="7" t="e">
        <f>$A$32&amp;": "&amp;$I$32&amp;" - "&amp;#REF!&amp;": "&amp;#REF!&amp;" - "&amp;#REF!&amp;": "&amp;#REF!&amp;" - "&amp;#REF!&amp;": "&amp;#REF!&amp;" - "&amp;#REF!&amp;": "&amp;#REF!&amp;" - "&amp;#REF!&amp;": "&amp;#REF!&amp;" - "&amp;$A$34&amp;": "&amp;$I$34&amp;" - "&amp;$A$37&amp;": "&amp;$I$37&amp;" - "&amp;$A$38&amp;": "&amp;$I$38&amp;" - "&amp;#REF!&amp;": "&amp;#REF!&amp;" - "&amp;#REF!&amp;": "&amp;#REF!&amp;" - "&amp;#REF!&amp;": "&amp;#REF!&amp;" - "&amp;#REF!&amp;": "&amp;#REF!</f>
        <v>#REF!</v>
      </c>
      <c r="IQ65447" s="7" t="e">
        <f>#REF!</f>
        <v>#REF!</v>
      </c>
    </row>
  </sheetData>
  <mergeCells count="315">
    <mergeCell ref="O51:P51"/>
    <mergeCell ref="Q51:R51"/>
    <mergeCell ref="O52:P52"/>
    <mergeCell ref="Q52:R52"/>
    <mergeCell ref="O36:P36"/>
    <mergeCell ref="Q36:R36"/>
    <mergeCell ref="O46:P46"/>
    <mergeCell ref="Q46:R46"/>
    <mergeCell ref="O47:P47"/>
    <mergeCell ref="Q47:R47"/>
    <mergeCell ref="O48:P48"/>
    <mergeCell ref="Q48:R48"/>
    <mergeCell ref="O49:P49"/>
    <mergeCell ref="Q49:R49"/>
    <mergeCell ref="O50:P50"/>
    <mergeCell ref="Q50:R50"/>
    <mergeCell ref="O41:P41"/>
    <mergeCell ref="Q41:R41"/>
    <mergeCell ref="O42:P42"/>
    <mergeCell ref="Q42:R42"/>
    <mergeCell ref="O43:P43"/>
    <mergeCell ref="Q43:R43"/>
    <mergeCell ref="O44:P44"/>
    <mergeCell ref="Q44:R44"/>
    <mergeCell ref="O45:P45"/>
    <mergeCell ref="Q45:R45"/>
    <mergeCell ref="O37:P37"/>
    <mergeCell ref="Q37:R37"/>
    <mergeCell ref="O38:P38"/>
    <mergeCell ref="Q38:R38"/>
    <mergeCell ref="O39:P39"/>
    <mergeCell ref="Q39:R39"/>
    <mergeCell ref="O40:P40"/>
    <mergeCell ref="Q40:R40"/>
    <mergeCell ref="O31:P31"/>
    <mergeCell ref="Q31:R31"/>
    <mergeCell ref="O32:P32"/>
    <mergeCell ref="Q32:R32"/>
    <mergeCell ref="O33:P33"/>
    <mergeCell ref="Q33:R33"/>
    <mergeCell ref="O34:P34"/>
    <mergeCell ref="Q34:R34"/>
    <mergeCell ref="O35:P35"/>
    <mergeCell ref="Q35:R35"/>
    <mergeCell ref="A1:N1"/>
    <mergeCell ref="A3:D3"/>
    <mergeCell ref="E3:H3"/>
    <mergeCell ref="I3:N3"/>
    <mergeCell ref="A4:D5"/>
    <mergeCell ref="E4:H5"/>
    <mergeCell ref="I4:N5"/>
    <mergeCell ref="A8:D8"/>
    <mergeCell ref="E8:H8"/>
    <mergeCell ref="I8:J8"/>
    <mergeCell ref="K8:L8"/>
    <mergeCell ref="M8:N8"/>
    <mergeCell ref="A2:N2"/>
    <mergeCell ref="A9:B9"/>
    <mergeCell ref="C9:N9"/>
    <mergeCell ref="A6:D7"/>
    <mergeCell ref="E6:H7"/>
    <mergeCell ref="I6:N6"/>
    <mergeCell ref="I7:J7"/>
    <mergeCell ref="K7:L7"/>
    <mergeCell ref="M7:N7"/>
    <mergeCell ref="B27:G27"/>
    <mergeCell ref="I27:N27"/>
    <mergeCell ref="B28:G28"/>
    <mergeCell ref="I28:N28"/>
    <mergeCell ref="B29:G29"/>
    <mergeCell ref="I29:N29"/>
    <mergeCell ref="A10:B10"/>
    <mergeCell ref="C10:N10"/>
    <mergeCell ref="A11:B23"/>
    <mergeCell ref="C11:N23"/>
    <mergeCell ref="A24:N24"/>
    <mergeCell ref="B25:G25"/>
    <mergeCell ref="I25:N25"/>
    <mergeCell ref="B26:G26"/>
    <mergeCell ref="I26:N26"/>
    <mergeCell ref="A32:H32"/>
    <mergeCell ref="I32:J32"/>
    <mergeCell ref="K32:L32"/>
    <mergeCell ref="M32:N32"/>
    <mergeCell ref="A30:N30"/>
    <mergeCell ref="A31:H31"/>
    <mergeCell ref="I31:J31"/>
    <mergeCell ref="K31:L31"/>
    <mergeCell ref="M31:N31"/>
    <mergeCell ref="A34:H34"/>
    <mergeCell ref="I34:J34"/>
    <mergeCell ref="K34:L34"/>
    <mergeCell ref="M34:N34"/>
    <mergeCell ref="A33:H33"/>
    <mergeCell ref="I33:J33"/>
    <mergeCell ref="K33:L33"/>
    <mergeCell ref="M33:N33"/>
    <mergeCell ref="A36:H36"/>
    <mergeCell ref="I36:J36"/>
    <mergeCell ref="K36:L36"/>
    <mergeCell ref="M36:N36"/>
    <mergeCell ref="A35:H35"/>
    <mergeCell ref="I35:J35"/>
    <mergeCell ref="K35:L35"/>
    <mergeCell ref="M35:N35"/>
    <mergeCell ref="A37:H37"/>
    <mergeCell ref="I37:J37"/>
    <mergeCell ref="K37:L37"/>
    <mergeCell ref="M37:N37"/>
    <mergeCell ref="A39:H39"/>
    <mergeCell ref="I39:J39"/>
    <mergeCell ref="K39:L39"/>
    <mergeCell ref="M39:N39"/>
    <mergeCell ref="A38:H38"/>
    <mergeCell ref="I38:J38"/>
    <mergeCell ref="K38:L38"/>
    <mergeCell ref="M38:N38"/>
    <mergeCell ref="A41:H41"/>
    <mergeCell ref="I41:J41"/>
    <mergeCell ref="K41:L41"/>
    <mergeCell ref="M41:N41"/>
    <mergeCell ref="A40:H40"/>
    <mergeCell ref="I40:J40"/>
    <mergeCell ref="K40:L40"/>
    <mergeCell ref="M40:N40"/>
    <mergeCell ref="A43:H43"/>
    <mergeCell ref="I43:J43"/>
    <mergeCell ref="K43:L43"/>
    <mergeCell ref="M43:N43"/>
    <mergeCell ref="A42:H42"/>
    <mergeCell ref="I42:J42"/>
    <mergeCell ref="K42:L42"/>
    <mergeCell ref="M42:N42"/>
    <mergeCell ref="A45:H45"/>
    <mergeCell ref="I45:J45"/>
    <mergeCell ref="K45:L45"/>
    <mergeCell ref="M45:N45"/>
    <mergeCell ref="A44:H44"/>
    <mergeCell ref="I44:J44"/>
    <mergeCell ref="K44:L44"/>
    <mergeCell ref="M44:N44"/>
    <mergeCell ref="A47:H47"/>
    <mergeCell ref="I47:J47"/>
    <mergeCell ref="K47:L47"/>
    <mergeCell ref="M47:N47"/>
    <mergeCell ref="A46:H46"/>
    <mergeCell ref="I46:J46"/>
    <mergeCell ref="K46:L46"/>
    <mergeCell ref="M46:N46"/>
    <mergeCell ref="A49:H49"/>
    <mergeCell ref="I49:J49"/>
    <mergeCell ref="K49:L49"/>
    <mergeCell ref="M49:N49"/>
    <mergeCell ref="A48:H48"/>
    <mergeCell ref="I48:J48"/>
    <mergeCell ref="K48:L48"/>
    <mergeCell ref="M48:N48"/>
    <mergeCell ref="A52:N52"/>
    <mergeCell ref="A53:B53"/>
    <mergeCell ref="A54:B55"/>
    <mergeCell ref="A56:B57"/>
    <mergeCell ref="A58:B59"/>
    <mergeCell ref="A60:B61"/>
    <mergeCell ref="A50:H50"/>
    <mergeCell ref="I50:J50"/>
    <mergeCell ref="K50:L50"/>
    <mergeCell ref="M50:N50"/>
    <mergeCell ref="A74:E74"/>
    <mergeCell ref="F74:G74"/>
    <mergeCell ref="H74:L74"/>
    <mergeCell ref="M74:N74"/>
    <mergeCell ref="A75:E75"/>
    <mergeCell ref="F75:G75"/>
    <mergeCell ref="H75:L75"/>
    <mergeCell ref="M75:N75"/>
    <mergeCell ref="A62:B63"/>
    <mergeCell ref="A64:B65"/>
    <mergeCell ref="A66:B67"/>
    <mergeCell ref="A68:B69"/>
    <mergeCell ref="A70:B71"/>
    <mergeCell ref="A72:B73"/>
    <mergeCell ref="A81:B83"/>
    <mergeCell ref="C81:G83"/>
    <mergeCell ref="H81:I83"/>
    <mergeCell ref="J81:N83"/>
    <mergeCell ref="A84:G84"/>
    <mergeCell ref="H84:N84"/>
    <mergeCell ref="A77:G77"/>
    <mergeCell ref="H77:N77"/>
    <mergeCell ref="A78:B80"/>
    <mergeCell ref="C78:G80"/>
    <mergeCell ref="H78:I80"/>
    <mergeCell ref="J78:N80"/>
    <mergeCell ref="A92:N92"/>
    <mergeCell ref="B93:F93"/>
    <mergeCell ref="G93:H93"/>
    <mergeCell ref="I93:J93"/>
    <mergeCell ref="K93:L93"/>
    <mergeCell ref="M93:N93"/>
    <mergeCell ref="A85:B87"/>
    <mergeCell ref="C85:G87"/>
    <mergeCell ref="H85:I87"/>
    <mergeCell ref="J85:N87"/>
    <mergeCell ref="A88:B90"/>
    <mergeCell ref="C88:G90"/>
    <mergeCell ref="H88:I90"/>
    <mergeCell ref="J88:N90"/>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A111:N111"/>
    <mergeCell ref="A112:D112"/>
    <mergeCell ref="E112:L112"/>
    <mergeCell ref="M112:N112"/>
    <mergeCell ref="A113:D114"/>
    <mergeCell ref="E113:L114"/>
    <mergeCell ref="M113:N114"/>
    <mergeCell ref="B108:F108"/>
    <mergeCell ref="G108:H108"/>
    <mergeCell ref="I108:J108"/>
    <mergeCell ref="K108:L108"/>
    <mergeCell ref="M108:N108"/>
    <mergeCell ref="B109:L109"/>
    <mergeCell ref="M109:N109"/>
    <mergeCell ref="O3:V3"/>
    <mergeCell ref="A127:D129"/>
    <mergeCell ref="E127:G129"/>
    <mergeCell ref="H127:K129"/>
    <mergeCell ref="L127:N127"/>
    <mergeCell ref="L128:N128"/>
    <mergeCell ref="L129:N129"/>
    <mergeCell ref="A121:D122"/>
    <mergeCell ref="E121:G122"/>
    <mergeCell ref="H121:N122"/>
    <mergeCell ref="A123:D124"/>
    <mergeCell ref="E123:G124"/>
    <mergeCell ref="H123:N124"/>
    <mergeCell ref="A125:D126"/>
    <mergeCell ref="E125:G126"/>
    <mergeCell ref="H125:N126"/>
    <mergeCell ref="M119:N119"/>
    <mergeCell ref="A115:D116"/>
    <mergeCell ref="E115:L116"/>
    <mergeCell ref="M115:N116"/>
    <mergeCell ref="A117:D118"/>
    <mergeCell ref="E117:L118"/>
    <mergeCell ref="M117:N118"/>
    <mergeCell ref="A119:L119"/>
  </mergeCells>
  <conditionalFormatting sqref="C54:N54 C56:N56 C58:N58 C60:N60 C68:N68 C62:M62 C66:N66 C64:N64 C70:N70 C72:N72">
    <cfRule type="cellIs" dxfId="172" priority="2" stopIfTrue="1" operator="equal">
      <formula>"x"</formula>
    </cfRule>
  </conditionalFormatting>
  <conditionalFormatting sqref="C55:N55 C57:N57 C59:N59 C61:N61 C69:N69 C67:N67 C63:N63 C65:N65 C71:N71 C73:N73">
    <cfRule type="cellIs" dxfId="171" priority="3" stopIfTrue="1" operator="equal">
      <formula>"x"</formula>
    </cfRule>
  </conditionalFormatting>
  <conditionalFormatting sqref="N62">
    <cfRule type="cellIs" dxfId="17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73 IU54:JF73 SQ54:TB73 ACM54:ACX73 AMI54:AMT73 AWE54:AWP73 BGA54:BGL73 BPW54:BQH73 BZS54:CAD73 CJO54:CJZ73 CTK54:CTV73 DDG54:DDR73 DNC54:DNN73 DWY54:DXJ73 EGU54:EHF73 EQQ54:ERB73 FAM54:FAX73 FKI54:FKT73 FUE54:FUP73 GEA54:GEL73 GNW54:GOH73 GXS54:GYD73 HHO54:HHZ73 HRK54:HRV73 IBG54:IBR73 ILC54:ILN73 IUY54:IVJ73 JEU54:JFF73 JOQ54:JPB73 JYM54:JYX73 KII54:KIT73 KSE54:KSP73 LCA54:LCL73 LLW54:LMH73 LVS54:LWD73 MFO54:MFZ73 MPK54:MPV73 MZG54:MZR73 NJC54:NJN73 NSY54:NTJ73 OCU54:ODF73 OMQ54:ONB73 OWM54:OWX73 PGI54:PGT73 PQE54:PQP73 QAA54:QAL73 QJW54:QKH73 QTS54:QUD73 RDO54:RDZ73 RNK54:RNV73 RXG54:RXR73 SHC54:SHN73 SQY54:SRJ73 TAU54:TBF73 TKQ54:TLB73 TUM54:TUX73 UEI54:UET73 UOE54:UOP73 UYA54:UYL73 VHW54:VIH73 VRS54:VSD73 WBO54:WBZ73 WLK54:WLV73 WVG54:WVR73 C65589:N65608 IU65589:JF65608 SQ65589:TB65608 ACM65589:ACX65608 AMI65589:AMT65608 AWE65589:AWP65608 BGA65589:BGL65608 BPW65589:BQH65608 BZS65589:CAD65608 CJO65589:CJZ65608 CTK65589:CTV65608 DDG65589:DDR65608 DNC65589:DNN65608 DWY65589:DXJ65608 EGU65589:EHF65608 EQQ65589:ERB65608 FAM65589:FAX65608 FKI65589:FKT65608 FUE65589:FUP65608 GEA65589:GEL65608 GNW65589:GOH65608 GXS65589:GYD65608 HHO65589:HHZ65608 HRK65589:HRV65608 IBG65589:IBR65608 ILC65589:ILN65608 IUY65589:IVJ65608 JEU65589:JFF65608 JOQ65589:JPB65608 JYM65589:JYX65608 KII65589:KIT65608 KSE65589:KSP65608 LCA65589:LCL65608 LLW65589:LMH65608 LVS65589:LWD65608 MFO65589:MFZ65608 MPK65589:MPV65608 MZG65589:MZR65608 NJC65589:NJN65608 NSY65589:NTJ65608 OCU65589:ODF65608 OMQ65589:ONB65608 OWM65589:OWX65608 PGI65589:PGT65608 PQE65589:PQP65608 QAA65589:QAL65608 QJW65589:QKH65608 QTS65589:QUD65608 RDO65589:RDZ65608 RNK65589:RNV65608 RXG65589:RXR65608 SHC65589:SHN65608 SQY65589:SRJ65608 TAU65589:TBF65608 TKQ65589:TLB65608 TUM65589:TUX65608 UEI65589:UET65608 UOE65589:UOP65608 UYA65589:UYL65608 VHW65589:VIH65608 VRS65589:VSD65608 WBO65589:WBZ65608 WLK65589:WLV65608 WVG65589:WVR65608 C131125:N131144 IU131125:JF131144 SQ131125:TB131144 ACM131125:ACX131144 AMI131125:AMT131144 AWE131125:AWP131144 BGA131125:BGL131144 BPW131125:BQH131144 BZS131125:CAD131144 CJO131125:CJZ131144 CTK131125:CTV131144 DDG131125:DDR131144 DNC131125:DNN131144 DWY131125:DXJ131144 EGU131125:EHF131144 EQQ131125:ERB131144 FAM131125:FAX131144 FKI131125:FKT131144 FUE131125:FUP131144 GEA131125:GEL131144 GNW131125:GOH131144 GXS131125:GYD131144 HHO131125:HHZ131144 HRK131125:HRV131144 IBG131125:IBR131144 ILC131125:ILN131144 IUY131125:IVJ131144 JEU131125:JFF131144 JOQ131125:JPB131144 JYM131125:JYX131144 KII131125:KIT131144 KSE131125:KSP131144 LCA131125:LCL131144 LLW131125:LMH131144 LVS131125:LWD131144 MFO131125:MFZ131144 MPK131125:MPV131144 MZG131125:MZR131144 NJC131125:NJN131144 NSY131125:NTJ131144 OCU131125:ODF131144 OMQ131125:ONB131144 OWM131125:OWX131144 PGI131125:PGT131144 PQE131125:PQP131144 QAA131125:QAL131144 QJW131125:QKH131144 QTS131125:QUD131144 RDO131125:RDZ131144 RNK131125:RNV131144 RXG131125:RXR131144 SHC131125:SHN131144 SQY131125:SRJ131144 TAU131125:TBF131144 TKQ131125:TLB131144 TUM131125:TUX131144 UEI131125:UET131144 UOE131125:UOP131144 UYA131125:UYL131144 VHW131125:VIH131144 VRS131125:VSD131144 WBO131125:WBZ131144 WLK131125:WLV131144 WVG131125:WVR131144 C196661:N196680 IU196661:JF196680 SQ196661:TB196680 ACM196661:ACX196680 AMI196661:AMT196680 AWE196661:AWP196680 BGA196661:BGL196680 BPW196661:BQH196680 BZS196661:CAD196680 CJO196661:CJZ196680 CTK196661:CTV196680 DDG196661:DDR196680 DNC196661:DNN196680 DWY196661:DXJ196680 EGU196661:EHF196680 EQQ196661:ERB196680 FAM196661:FAX196680 FKI196661:FKT196680 FUE196661:FUP196680 GEA196661:GEL196680 GNW196661:GOH196680 GXS196661:GYD196680 HHO196661:HHZ196680 HRK196661:HRV196680 IBG196661:IBR196680 ILC196661:ILN196680 IUY196661:IVJ196680 JEU196661:JFF196680 JOQ196661:JPB196680 JYM196661:JYX196680 KII196661:KIT196680 KSE196661:KSP196680 LCA196661:LCL196680 LLW196661:LMH196680 LVS196661:LWD196680 MFO196661:MFZ196680 MPK196661:MPV196680 MZG196661:MZR196680 NJC196661:NJN196680 NSY196661:NTJ196680 OCU196661:ODF196680 OMQ196661:ONB196680 OWM196661:OWX196680 PGI196661:PGT196680 PQE196661:PQP196680 QAA196661:QAL196680 QJW196661:QKH196680 QTS196661:QUD196680 RDO196661:RDZ196680 RNK196661:RNV196680 RXG196661:RXR196680 SHC196661:SHN196680 SQY196661:SRJ196680 TAU196661:TBF196680 TKQ196661:TLB196680 TUM196661:TUX196680 UEI196661:UET196680 UOE196661:UOP196680 UYA196661:UYL196680 VHW196661:VIH196680 VRS196661:VSD196680 WBO196661:WBZ196680 WLK196661:WLV196680 WVG196661:WVR196680 C262197:N262216 IU262197:JF262216 SQ262197:TB262216 ACM262197:ACX262216 AMI262197:AMT262216 AWE262197:AWP262216 BGA262197:BGL262216 BPW262197:BQH262216 BZS262197:CAD262216 CJO262197:CJZ262216 CTK262197:CTV262216 DDG262197:DDR262216 DNC262197:DNN262216 DWY262197:DXJ262216 EGU262197:EHF262216 EQQ262197:ERB262216 FAM262197:FAX262216 FKI262197:FKT262216 FUE262197:FUP262216 GEA262197:GEL262216 GNW262197:GOH262216 GXS262197:GYD262216 HHO262197:HHZ262216 HRK262197:HRV262216 IBG262197:IBR262216 ILC262197:ILN262216 IUY262197:IVJ262216 JEU262197:JFF262216 JOQ262197:JPB262216 JYM262197:JYX262216 KII262197:KIT262216 KSE262197:KSP262216 LCA262197:LCL262216 LLW262197:LMH262216 LVS262197:LWD262216 MFO262197:MFZ262216 MPK262197:MPV262216 MZG262197:MZR262216 NJC262197:NJN262216 NSY262197:NTJ262216 OCU262197:ODF262216 OMQ262197:ONB262216 OWM262197:OWX262216 PGI262197:PGT262216 PQE262197:PQP262216 QAA262197:QAL262216 QJW262197:QKH262216 QTS262197:QUD262216 RDO262197:RDZ262216 RNK262197:RNV262216 RXG262197:RXR262216 SHC262197:SHN262216 SQY262197:SRJ262216 TAU262197:TBF262216 TKQ262197:TLB262216 TUM262197:TUX262216 UEI262197:UET262216 UOE262197:UOP262216 UYA262197:UYL262216 VHW262197:VIH262216 VRS262197:VSD262216 WBO262197:WBZ262216 WLK262197:WLV262216 WVG262197:WVR262216 C327733:N327752 IU327733:JF327752 SQ327733:TB327752 ACM327733:ACX327752 AMI327733:AMT327752 AWE327733:AWP327752 BGA327733:BGL327752 BPW327733:BQH327752 BZS327733:CAD327752 CJO327733:CJZ327752 CTK327733:CTV327752 DDG327733:DDR327752 DNC327733:DNN327752 DWY327733:DXJ327752 EGU327733:EHF327752 EQQ327733:ERB327752 FAM327733:FAX327752 FKI327733:FKT327752 FUE327733:FUP327752 GEA327733:GEL327752 GNW327733:GOH327752 GXS327733:GYD327752 HHO327733:HHZ327752 HRK327733:HRV327752 IBG327733:IBR327752 ILC327733:ILN327752 IUY327733:IVJ327752 JEU327733:JFF327752 JOQ327733:JPB327752 JYM327733:JYX327752 KII327733:KIT327752 KSE327733:KSP327752 LCA327733:LCL327752 LLW327733:LMH327752 LVS327733:LWD327752 MFO327733:MFZ327752 MPK327733:MPV327752 MZG327733:MZR327752 NJC327733:NJN327752 NSY327733:NTJ327752 OCU327733:ODF327752 OMQ327733:ONB327752 OWM327733:OWX327752 PGI327733:PGT327752 PQE327733:PQP327752 QAA327733:QAL327752 QJW327733:QKH327752 QTS327733:QUD327752 RDO327733:RDZ327752 RNK327733:RNV327752 RXG327733:RXR327752 SHC327733:SHN327752 SQY327733:SRJ327752 TAU327733:TBF327752 TKQ327733:TLB327752 TUM327733:TUX327752 UEI327733:UET327752 UOE327733:UOP327752 UYA327733:UYL327752 VHW327733:VIH327752 VRS327733:VSD327752 WBO327733:WBZ327752 WLK327733:WLV327752 WVG327733:WVR327752 C393269:N393288 IU393269:JF393288 SQ393269:TB393288 ACM393269:ACX393288 AMI393269:AMT393288 AWE393269:AWP393288 BGA393269:BGL393288 BPW393269:BQH393288 BZS393269:CAD393288 CJO393269:CJZ393288 CTK393269:CTV393288 DDG393269:DDR393288 DNC393269:DNN393288 DWY393269:DXJ393288 EGU393269:EHF393288 EQQ393269:ERB393288 FAM393269:FAX393288 FKI393269:FKT393288 FUE393269:FUP393288 GEA393269:GEL393288 GNW393269:GOH393288 GXS393269:GYD393288 HHO393269:HHZ393288 HRK393269:HRV393288 IBG393269:IBR393288 ILC393269:ILN393288 IUY393269:IVJ393288 JEU393269:JFF393288 JOQ393269:JPB393288 JYM393269:JYX393288 KII393269:KIT393288 KSE393269:KSP393288 LCA393269:LCL393288 LLW393269:LMH393288 LVS393269:LWD393288 MFO393269:MFZ393288 MPK393269:MPV393288 MZG393269:MZR393288 NJC393269:NJN393288 NSY393269:NTJ393288 OCU393269:ODF393288 OMQ393269:ONB393288 OWM393269:OWX393288 PGI393269:PGT393288 PQE393269:PQP393288 QAA393269:QAL393288 QJW393269:QKH393288 QTS393269:QUD393288 RDO393269:RDZ393288 RNK393269:RNV393288 RXG393269:RXR393288 SHC393269:SHN393288 SQY393269:SRJ393288 TAU393269:TBF393288 TKQ393269:TLB393288 TUM393269:TUX393288 UEI393269:UET393288 UOE393269:UOP393288 UYA393269:UYL393288 VHW393269:VIH393288 VRS393269:VSD393288 WBO393269:WBZ393288 WLK393269:WLV393288 WVG393269:WVR393288 C458805:N458824 IU458805:JF458824 SQ458805:TB458824 ACM458805:ACX458824 AMI458805:AMT458824 AWE458805:AWP458824 BGA458805:BGL458824 BPW458805:BQH458824 BZS458805:CAD458824 CJO458805:CJZ458824 CTK458805:CTV458824 DDG458805:DDR458824 DNC458805:DNN458824 DWY458805:DXJ458824 EGU458805:EHF458824 EQQ458805:ERB458824 FAM458805:FAX458824 FKI458805:FKT458824 FUE458805:FUP458824 GEA458805:GEL458824 GNW458805:GOH458824 GXS458805:GYD458824 HHO458805:HHZ458824 HRK458805:HRV458824 IBG458805:IBR458824 ILC458805:ILN458824 IUY458805:IVJ458824 JEU458805:JFF458824 JOQ458805:JPB458824 JYM458805:JYX458824 KII458805:KIT458824 KSE458805:KSP458824 LCA458805:LCL458824 LLW458805:LMH458824 LVS458805:LWD458824 MFO458805:MFZ458824 MPK458805:MPV458824 MZG458805:MZR458824 NJC458805:NJN458824 NSY458805:NTJ458824 OCU458805:ODF458824 OMQ458805:ONB458824 OWM458805:OWX458824 PGI458805:PGT458824 PQE458805:PQP458824 QAA458805:QAL458824 QJW458805:QKH458824 QTS458805:QUD458824 RDO458805:RDZ458824 RNK458805:RNV458824 RXG458805:RXR458824 SHC458805:SHN458824 SQY458805:SRJ458824 TAU458805:TBF458824 TKQ458805:TLB458824 TUM458805:TUX458824 UEI458805:UET458824 UOE458805:UOP458824 UYA458805:UYL458824 VHW458805:VIH458824 VRS458805:VSD458824 WBO458805:WBZ458824 WLK458805:WLV458824 WVG458805:WVR458824 C524341:N524360 IU524341:JF524360 SQ524341:TB524360 ACM524341:ACX524360 AMI524341:AMT524360 AWE524341:AWP524360 BGA524341:BGL524360 BPW524341:BQH524360 BZS524341:CAD524360 CJO524341:CJZ524360 CTK524341:CTV524360 DDG524341:DDR524360 DNC524341:DNN524360 DWY524341:DXJ524360 EGU524341:EHF524360 EQQ524341:ERB524360 FAM524341:FAX524360 FKI524341:FKT524360 FUE524341:FUP524360 GEA524341:GEL524360 GNW524341:GOH524360 GXS524341:GYD524360 HHO524341:HHZ524360 HRK524341:HRV524360 IBG524341:IBR524360 ILC524341:ILN524360 IUY524341:IVJ524360 JEU524341:JFF524360 JOQ524341:JPB524360 JYM524341:JYX524360 KII524341:KIT524360 KSE524341:KSP524360 LCA524341:LCL524360 LLW524341:LMH524360 LVS524341:LWD524360 MFO524341:MFZ524360 MPK524341:MPV524360 MZG524341:MZR524360 NJC524341:NJN524360 NSY524341:NTJ524360 OCU524341:ODF524360 OMQ524341:ONB524360 OWM524341:OWX524360 PGI524341:PGT524360 PQE524341:PQP524360 QAA524341:QAL524360 QJW524341:QKH524360 QTS524341:QUD524360 RDO524341:RDZ524360 RNK524341:RNV524360 RXG524341:RXR524360 SHC524341:SHN524360 SQY524341:SRJ524360 TAU524341:TBF524360 TKQ524341:TLB524360 TUM524341:TUX524360 UEI524341:UET524360 UOE524341:UOP524360 UYA524341:UYL524360 VHW524341:VIH524360 VRS524341:VSD524360 WBO524341:WBZ524360 WLK524341:WLV524360 WVG524341:WVR524360 C589877:N589896 IU589877:JF589896 SQ589877:TB589896 ACM589877:ACX589896 AMI589877:AMT589896 AWE589877:AWP589896 BGA589877:BGL589896 BPW589877:BQH589896 BZS589877:CAD589896 CJO589877:CJZ589896 CTK589877:CTV589896 DDG589877:DDR589896 DNC589877:DNN589896 DWY589877:DXJ589896 EGU589877:EHF589896 EQQ589877:ERB589896 FAM589877:FAX589896 FKI589877:FKT589896 FUE589877:FUP589896 GEA589877:GEL589896 GNW589877:GOH589896 GXS589877:GYD589896 HHO589877:HHZ589896 HRK589877:HRV589896 IBG589877:IBR589896 ILC589877:ILN589896 IUY589877:IVJ589896 JEU589877:JFF589896 JOQ589877:JPB589896 JYM589877:JYX589896 KII589877:KIT589896 KSE589877:KSP589896 LCA589877:LCL589896 LLW589877:LMH589896 LVS589877:LWD589896 MFO589877:MFZ589896 MPK589877:MPV589896 MZG589877:MZR589896 NJC589877:NJN589896 NSY589877:NTJ589896 OCU589877:ODF589896 OMQ589877:ONB589896 OWM589877:OWX589896 PGI589877:PGT589896 PQE589877:PQP589896 QAA589877:QAL589896 QJW589877:QKH589896 QTS589877:QUD589896 RDO589877:RDZ589896 RNK589877:RNV589896 RXG589877:RXR589896 SHC589877:SHN589896 SQY589877:SRJ589896 TAU589877:TBF589896 TKQ589877:TLB589896 TUM589877:TUX589896 UEI589877:UET589896 UOE589877:UOP589896 UYA589877:UYL589896 VHW589877:VIH589896 VRS589877:VSD589896 WBO589877:WBZ589896 WLK589877:WLV589896 WVG589877:WVR589896 C655413:N655432 IU655413:JF655432 SQ655413:TB655432 ACM655413:ACX655432 AMI655413:AMT655432 AWE655413:AWP655432 BGA655413:BGL655432 BPW655413:BQH655432 BZS655413:CAD655432 CJO655413:CJZ655432 CTK655413:CTV655432 DDG655413:DDR655432 DNC655413:DNN655432 DWY655413:DXJ655432 EGU655413:EHF655432 EQQ655413:ERB655432 FAM655413:FAX655432 FKI655413:FKT655432 FUE655413:FUP655432 GEA655413:GEL655432 GNW655413:GOH655432 GXS655413:GYD655432 HHO655413:HHZ655432 HRK655413:HRV655432 IBG655413:IBR655432 ILC655413:ILN655432 IUY655413:IVJ655432 JEU655413:JFF655432 JOQ655413:JPB655432 JYM655413:JYX655432 KII655413:KIT655432 KSE655413:KSP655432 LCA655413:LCL655432 LLW655413:LMH655432 LVS655413:LWD655432 MFO655413:MFZ655432 MPK655413:MPV655432 MZG655413:MZR655432 NJC655413:NJN655432 NSY655413:NTJ655432 OCU655413:ODF655432 OMQ655413:ONB655432 OWM655413:OWX655432 PGI655413:PGT655432 PQE655413:PQP655432 QAA655413:QAL655432 QJW655413:QKH655432 QTS655413:QUD655432 RDO655413:RDZ655432 RNK655413:RNV655432 RXG655413:RXR655432 SHC655413:SHN655432 SQY655413:SRJ655432 TAU655413:TBF655432 TKQ655413:TLB655432 TUM655413:TUX655432 UEI655413:UET655432 UOE655413:UOP655432 UYA655413:UYL655432 VHW655413:VIH655432 VRS655413:VSD655432 WBO655413:WBZ655432 WLK655413:WLV655432 WVG655413:WVR655432 C720949:N720968 IU720949:JF720968 SQ720949:TB720968 ACM720949:ACX720968 AMI720949:AMT720968 AWE720949:AWP720968 BGA720949:BGL720968 BPW720949:BQH720968 BZS720949:CAD720968 CJO720949:CJZ720968 CTK720949:CTV720968 DDG720949:DDR720968 DNC720949:DNN720968 DWY720949:DXJ720968 EGU720949:EHF720968 EQQ720949:ERB720968 FAM720949:FAX720968 FKI720949:FKT720968 FUE720949:FUP720968 GEA720949:GEL720968 GNW720949:GOH720968 GXS720949:GYD720968 HHO720949:HHZ720968 HRK720949:HRV720968 IBG720949:IBR720968 ILC720949:ILN720968 IUY720949:IVJ720968 JEU720949:JFF720968 JOQ720949:JPB720968 JYM720949:JYX720968 KII720949:KIT720968 KSE720949:KSP720968 LCA720949:LCL720968 LLW720949:LMH720968 LVS720949:LWD720968 MFO720949:MFZ720968 MPK720949:MPV720968 MZG720949:MZR720968 NJC720949:NJN720968 NSY720949:NTJ720968 OCU720949:ODF720968 OMQ720949:ONB720968 OWM720949:OWX720968 PGI720949:PGT720968 PQE720949:PQP720968 QAA720949:QAL720968 QJW720949:QKH720968 QTS720949:QUD720968 RDO720949:RDZ720968 RNK720949:RNV720968 RXG720949:RXR720968 SHC720949:SHN720968 SQY720949:SRJ720968 TAU720949:TBF720968 TKQ720949:TLB720968 TUM720949:TUX720968 UEI720949:UET720968 UOE720949:UOP720968 UYA720949:UYL720968 VHW720949:VIH720968 VRS720949:VSD720968 WBO720949:WBZ720968 WLK720949:WLV720968 WVG720949:WVR720968 C786485:N786504 IU786485:JF786504 SQ786485:TB786504 ACM786485:ACX786504 AMI786485:AMT786504 AWE786485:AWP786504 BGA786485:BGL786504 BPW786485:BQH786504 BZS786485:CAD786504 CJO786485:CJZ786504 CTK786485:CTV786504 DDG786485:DDR786504 DNC786485:DNN786504 DWY786485:DXJ786504 EGU786485:EHF786504 EQQ786485:ERB786504 FAM786485:FAX786504 FKI786485:FKT786504 FUE786485:FUP786504 GEA786485:GEL786504 GNW786485:GOH786504 GXS786485:GYD786504 HHO786485:HHZ786504 HRK786485:HRV786504 IBG786485:IBR786504 ILC786485:ILN786504 IUY786485:IVJ786504 JEU786485:JFF786504 JOQ786485:JPB786504 JYM786485:JYX786504 KII786485:KIT786504 KSE786485:KSP786504 LCA786485:LCL786504 LLW786485:LMH786504 LVS786485:LWD786504 MFO786485:MFZ786504 MPK786485:MPV786504 MZG786485:MZR786504 NJC786485:NJN786504 NSY786485:NTJ786504 OCU786485:ODF786504 OMQ786485:ONB786504 OWM786485:OWX786504 PGI786485:PGT786504 PQE786485:PQP786504 QAA786485:QAL786504 QJW786485:QKH786504 QTS786485:QUD786504 RDO786485:RDZ786504 RNK786485:RNV786504 RXG786485:RXR786504 SHC786485:SHN786504 SQY786485:SRJ786504 TAU786485:TBF786504 TKQ786485:TLB786504 TUM786485:TUX786504 UEI786485:UET786504 UOE786485:UOP786504 UYA786485:UYL786504 VHW786485:VIH786504 VRS786485:VSD786504 WBO786485:WBZ786504 WLK786485:WLV786504 WVG786485:WVR786504 C852021:N852040 IU852021:JF852040 SQ852021:TB852040 ACM852021:ACX852040 AMI852021:AMT852040 AWE852021:AWP852040 BGA852021:BGL852040 BPW852021:BQH852040 BZS852021:CAD852040 CJO852021:CJZ852040 CTK852021:CTV852040 DDG852021:DDR852040 DNC852021:DNN852040 DWY852021:DXJ852040 EGU852021:EHF852040 EQQ852021:ERB852040 FAM852021:FAX852040 FKI852021:FKT852040 FUE852021:FUP852040 GEA852021:GEL852040 GNW852021:GOH852040 GXS852021:GYD852040 HHO852021:HHZ852040 HRK852021:HRV852040 IBG852021:IBR852040 ILC852021:ILN852040 IUY852021:IVJ852040 JEU852021:JFF852040 JOQ852021:JPB852040 JYM852021:JYX852040 KII852021:KIT852040 KSE852021:KSP852040 LCA852021:LCL852040 LLW852021:LMH852040 LVS852021:LWD852040 MFO852021:MFZ852040 MPK852021:MPV852040 MZG852021:MZR852040 NJC852021:NJN852040 NSY852021:NTJ852040 OCU852021:ODF852040 OMQ852021:ONB852040 OWM852021:OWX852040 PGI852021:PGT852040 PQE852021:PQP852040 QAA852021:QAL852040 QJW852021:QKH852040 QTS852021:QUD852040 RDO852021:RDZ852040 RNK852021:RNV852040 RXG852021:RXR852040 SHC852021:SHN852040 SQY852021:SRJ852040 TAU852021:TBF852040 TKQ852021:TLB852040 TUM852021:TUX852040 UEI852021:UET852040 UOE852021:UOP852040 UYA852021:UYL852040 VHW852021:VIH852040 VRS852021:VSD852040 WBO852021:WBZ852040 WLK852021:WLV852040 WVG852021:WVR852040 C917557:N917576 IU917557:JF917576 SQ917557:TB917576 ACM917557:ACX917576 AMI917557:AMT917576 AWE917557:AWP917576 BGA917557:BGL917576 BPW917557:BQH917576 BZS917557:CAD917576 CJO917557:CJZ917576 CTK917557:CTV917576 DDG917557:DDR917576 DNC917557:DNN917576 DWY917557:DXJ917576 EGU917557:EHF917576 EQQ917557:ERB917576 FAM917557:FAX917576 FKI917557:FKT917576 FUE917557:FUP917576 GEA917557:GEL917576 GNW917557:GOH917576 GXS917557:GYD917576 HHO917557:HHZ917576 HRK917557:HRV917576 IBG917557:IBR917576 ILC917557:ILN917576 IUY917557:IVJ917576 JEU917557:JFF917576 JOQ917557:JPB917576 JYM917557:JYX917576 KII917557:KIT917576 KSE917557:KSP917576 LCA917557:LCL917576 LLW917557:LMH917576 LVS917557:LWD917576 MFO917557:MFZ917576 MPK917557:MPV917576 MZG917557:MZR917576 NJC917557:NJN917576 NSY917557:NTJ917576 OCU917557:ODF917576 OMQ917557:ONB917576 OWM917557:OWX917576 PGI917557:PGT917576 PQE917557:PQP917576 QAA917557:QAL917576 QJW917557:QKH917576 QTS917557:QUD917576 RDO917557:RDZ917576 RNK917557:RNV917576 RXG917557:RXR917576 SHC917557:SHN917576 SQY917557:SRJ917576 TAU917557:TBF917576 TKQ917557:TLB917576 TUM917557:TUX917576 UEI917557:UET917576 UOE917557:UOP917576 UYA917557:UYL917576 VHW917557:VIH917576 VRS917557:VSD917576 WBO917557:WBZ917576 WLK917557:WLV917576 WVG917557:WVR917576 C983093:N983112 IU983093:JF983112 SQ983093:TB983112 ACM983093:ACX983112 AMI983093:AMT983112 AWE983093:AWP983112 BGA983093:BGL983112 BPW983093:BQH983112 BZS983093:CAD983112 CJO983093:CJZ983112 CTK983093:CTV983112 DDG983093:DDR983112 DNC983093:DNN983112 DWY983093:DXJ983112 EGU983093:EHF983112 EQQ983093:ERB983112 FAM983093:FAX983112 FKI983093:FKT983112 FUE983093:FUP983112 GEA983093:GEL983112 GNW983093:GOH983112 GXS983093:GYD983112 HHO983093:HHZ983112 HRK983093:HRV983112 IBG983093:IBR983112 ILC983093:ILN983112 IUY983093:IVJ983112 JEU983093:JFF983112 JOQ983093:JPB983112 JYM983093:JYX983112 KII983093:KIT983112 KSE983093:KSP983112 LCA983093:LCL983112 LLW983093:LMH983112 LVS983093:LWD983112 MFO983093:MFZ983112 MPK983093:MPV983112 MZG983093:MZR983112 NJC983093:NJN983112 NSY983093:NTJ983112 OCU983093:ODF983112 OMQ983093:ONB983112 OWM983093:OWX983112 PGI983093:PGT983112 PQE983093:PQP983112 QAA983093:QAL983112 QJW983093:QKH983112 QTS983093:QUD983112 RDO983093:RDZ983112 RNK983093:RNV983112 RXG983093:RXR983112 SHC983093:SHN983112 SQY983093:SRJ983112 TAU983093:TBF983112 TKQ983093:TLB983112 TUM983093:TUX983112 UEI983093:UET983112 UOE983093:UOP983112 UYA983093:UYL983112 VHW983093:VIH983112 VRS983093:VSD983112 WBO983093:WBZ983112 WLK983093:WLV983112 WVG983093:WVR983112"/>
  </dataValidations>
  <printOptions horizontalCentered="1"/>
  <pageMargins left="0.23622047244094491" right="0.15748031496062992" top="0.35433070866141736" bottom="0.19685039370078741" header="0.23622047244094491" footer="0.23622047244094491"/>
  <pageSetup paperSize="9" scale="76" orientation="landscape" r:id="rId1"/>
  <headerFooter alignWithMargins="0"/>
  <rowBreaks count="1" manualBreakCount="1">
    <brk id="37" max="1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4"/>
  <dimension ref="A1:IW65441"/>
  <sheetViews>
    <sheetView topLeftCell="A45" zoomScale="110" zoomScaleNormal="110" workbookViewId="0">
      <selection activeCell="A63" sqref="A63:B64"/>
    </sheetView>
  </sheetViews>
  <sheetFormatPr defaultRowHeight="12.75" x14ac:dyDescent="0.25"/>
  <cols>
    <col min="1" max="1" width="7.140625" style="6" customWidth="1"/>
    <col min="2" max="2" width="12"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8" width="6.5703125" style="6" customWidth="1"/>
    <col min="19" max="19" width="6.7109375" style="6" customWidth="1"/>
    <col min="20" max="20" width="6.42578125" style="6" customWidth="1"/>
    <col min="21" max="246" width="9.140625" style="6"/>
    <col min="247" max="247" width="14.140625" style="6" bestFit="1" customWidth="1"/>
    <col min="248" max="258" width="9.140625" style="6"/>
    <col min="259" max="259" width="7.140625" style="6" customWidth="1"/>
    <col min="260" max="260" width="12" style="6" customWidth="1"/>
    <col min="261" max="261" width="6.28515625" style="6" customWidth="1"/>
    <col min="262" max="265" width="6.5703125" style="6" customWidth="1"/>
    <col min="266" max="266" width="5.42578125" style="6" customWidth="1"/>
    <col min="267" max="267" width="6.5703125" style="6" customWidth="1"/>
    <col min="268" max="268" width="6.85546875" style="6" customWidth="1"/>
    <col min="269" max="269" width="6.5703125" style="6" customWidth="1"/>
    <col min="270" max="270" width="7" style="6" customWidth="1"/>
    <col min="271" max="271" width="6.5703125" style="6" customWidth="1"/>
    <col min="272" max="272" width="5.5703125" style="6" customWidth="1"/>
    <col min="273" max="273" width="7.5703125" style="6" customWidth="1"/>
    <col min="274" max="274" width="4.5703125" style="6" customWidth="1"/>
    <col min="275" max="275" width="6.7109375" style="6" customWidth="1"/>
    <col min="276" max="276" width="6.42578125" style="6" customWidth="1"/>
    <col min="277" max="502" width="9.140625" style="6"/>
    <col min="503" max="503" width="14.140625" style="6" bestFit="1" customWidth="1"/>
    <col min="504" max="514" width="9.140625" style="6"/>
    <col min="515" max="515" width="7.140625" style="6" customWidth="1"/>
    <col min="516" max="516" width="12" style="6" customWidth="1"/>
    <col min="517" max="517" width="6.28515625" style="6" customWidth="1"/>
    <col min="518" max="521" width="6.5703125" style="6" customWidth="1"/>
    <col min="522" max="522" width="5.42578125" style="6" customWidth="1"/>
    <col min="523" max="523" width="6.5703125" style="6" customWidth="1"/>
    <col min="524" max="524" width="6.85546875" style="6" customWidth="1"/>
    <col min="525" max="525" width="6.5703125" style="6" customWidth="1"/>
    <col min="526" max="526" width="7" style="6" customWidth="1"/>
    <col min="527" max="527" width="6.5703125" style="6" customWidth="1"/>
    <col min="528" max="528" width="5.5703125" style="6" customWidth="1"/>
    <col min="529" max="529" width="7.5703125" style="6" customWidth="1"/>
    <col min="530" max="530" width="4.5703125" style="6" customWidth="1"/>
    <col min="531" max="531" width="6.7109375" style="6" customWidth="1"/>
    <col min="532" max="532" width="6.42578125" style="6" customWidth="1"/>
    <col min="533" max="758" width="9.140625" style="6"/>
    <col min="759" max="759" width="14.140625" style="6" bestFit="1" customWidth="1"/>
    <col min="760" max="770" width="9.140625" style="6"/>
    <col min="771" max="771" width="7.140625" style="6" customWidth="1"/>
    <col min="772" max="772" width="12" style="6" customWidth="1"/>
    <col min="773" max="773" width="6.28515625" style="6" customWidth="1"/>
    <col min="774" max="777" width="6.5703125" style="6" customWidth="1"/>
    <col min="778" max="778" width="5.42578125" style="6" customWidth="1"/>
    <col min="779" max="779" width="6.5703125" style="6" customWidth="1"/>
    <col min="780" max="780" width="6.85546875" style="6" customWidth="1"/>
    <col min="781" max="781" width="6.5703125" style="6" customWidth="1"/>
    <col min="782" max="782" width="7" style="6" customWidth="1"/>
    <col min="783" max="783" width="6.5703125" style="6" customWidth="1"/>
    <col min="784" max="784" width="5.5703125" style="6" customWidth="1"/>
    <col min="785" max="785" width="7.5703125" style="6" customWidth="1"/>
    <col min="786" max="786" width="4.5703125" style="6" customWidth="1"/>
    <col min="787" max="787" width="6.7109375" style="6" customWidth="1"/>
    <col min="788" max="788" width="6.42578125" style="6" customWidth="1"/>
    <col min="789" max="1014" width="9.140625" style="6"/>
    <col min="1015" max="1015" width="14.140625" style="6" bestFit="1" customWidth="1"/>
    <col min="1016" max="1026" width="9.140625" style="6"/>
    <col min="1027" max="1027" width="7.140625" style="6" customWidth="1"/>
    <col min="1028" max="1028" width="12" style="6" customWidth="1"/>
    <col min="1029" max="1029" width="6.28515625" style="6" customWidth="1"/>
    <col min="1030" max="1033" width="6.5703125" style="6" customWidth="1"/>
    <col min="1034" max="1034" width="5.42578125" style="6" customWidth="1"/>
    <col min="1035" max="1035" width="6.5703125" style="6" customWidth="1"/>
    <col min="1036" max="1036" width="6.85546875" style="6" customWidth="1"/>
    <col min="1037" max="1037" width="6.5703125" style="6" customWidth="1"/>
    <col min="1038" max="1038" width="7" style="6" customWidth="1"/>
    <col min="1039" max="1039" width="6.5703125" style="6" customWidth="1"/>
    <col min="1040" max="1040" width="5.5703125" style="6" customWidth="1"/>
    <col min="1041" max="1041" width="7.5703125" style="6" customWidth="1"/>
    <col min="1042" max="1042" width="4.5703125" style="6" customWidth="1"/>
    <col min="1043" max="1043" width="6.7109375" style="6" customWidth="1"/>
    <col min="1044" max="1044" width="6.42578125" style="6" customWidth="1"/>
    <col min="1045" max="1270" width="9.140625" style="6"/>
    <col min="1271" max="1271" width="14.140625" style="6" bestFit="1" customWidth="1"/>
    <col min="1272" max="1282" width="9.140625" style="6"/>
    <col min="1283" max="1283" width="7.140625" style="6" customWidth="1"/>
    <col min="1284" max="1284" width="12" style="6" customWidth="1"/>
    <col min="1285" max="1285" width="6.28515625" style="6" customWidth="1"/>
    <col min="1286" max="1289" width="6.5703125" style="6" customWidth="1"/>
    <col min="1290" max="1290" width="5.42578125" style="6" customWidth="1"/>
    <col min="1291" max="1291" width="6.5703125" style="6" customWidth="1"/>
    <col min="1292" max="1292" width="6.85546875" style="6" customWidth="1"/>
    <col min="1293" max="1293" width="6.5703125" style="6" customWidth="1"/>
    <col min="1294" max="1294" width="7" style="6" customWidth="1"/>
    <col min="1295" max="1295" width="6.5703125" style="6" customWidth="1"/>
    <col min="1296" max="1296" width="5.5703125" style="6" customWidth="1"/>
    <col min="1297" max="1297" width="7.5703125" style="6" customWidth="1"/>
    <col min="1298" max="1298" width="4.5703125" style="6" customWidth="1"/>
    <col min="1299" max="1299" width="6.7109375" style="6" customWidth="1"/>
    <col min="1300" max="1300" width="6.42578125" style="6" customWidth="1"/>
    <col min="1301" max="1526" width="9.140625" style="6"/>
    <col min="1527" max="1527" width="14.140625" style="6" bestFit="1" customWidth="1"/>
    <col min="1528" max="1538" width="9.140625" style="6"/>
    <col min="1539" max="1539" width="7.140625" style="6" customWidth="1"/>
    <col min="1540" max="1540" width="12" style="6" customWidth="1"/>
    <col min="1541" max="1541" width="6.28515625" style="6" customWidth="1"/>
    <col min="1542" max="1545" width="6.5703125" style="6" customWidth="1"/>
    <col min="1546" max="1546" width="5.42578125" style="6" customWidth="1"/>
    <col min="1547" max="1547" width="6.5703125" style="6" customWidth="1"/>
    <col min="1548" max="1548" width="6.85546875" style="6" customWidth="1"/>
    <col min="1549" max="1549" width="6.5703125" style="6" customWidth="1"/>
    <col min="1550" max="1550" width="7" style="6" customWidth="1"/>
    <col min="1551" max="1551" width="6.5703125" style="6" customWidth="1"/>
    <col min="1552" max="1552" width="5.5703125" style="6" customWidth="1"/>
    <col min="1553" max="1553" width="7.5703125" style="6" customWidth="1"/>
    <col min="1554" max="1554" width="4.5703125" style="6" customWidth="1"/>
    <col min="1555" max="1555" width="6.7109375" style="6" customWidth="1"/>
    <col min="1556" max="1556" width="6.42578125" style="6" customWidth="1"/>
    <col min="1557" max="1782" width="9.140625" style="6"/>
    <col min="1783" max="1783" width="14.140625" style="6" bestFit="1" customWidth="1"/>
    <col min="1784" max="1794" width="9.140625" style="6"/>
    <col min="1795" max="1795" width="7.140625" style="6" customWidth="1"/>
    <col min="1796" max="1796" width="12" style="6" customWidth="1"/>
    <col min="1797" max="1797" width="6.28515625" style="6" customWidth="1"/>
    <col min="1798" max="1801" width="6.5703125" style="6" customWidth="1"/>
    <col min="1802" max="1802" width="5.42578125" style="6" customWidth="1"/>
    <col min="1803" max="1803" width="6.5703125" style="6" customWidth="1"/>
    <col min="1804" max="1804" width="6.85546875" style="6" customWidth="1"/>
    <col min="1805" max="1805" width="6.5703125" style="6" customWidth="1"/>
    <col min="1806" max="1806" width="7" style="6" customWidth="1"/>
    <col min="1807" max="1807" width="6.5703125" style="6" customWidth="1"/>
    <col min="1808" max="1808" width="5.5703125" style="6" customWidth="1"/>
    <col min="1809" max="1809" width="7.5703125" style="6" customWidth="1"/>
    <col min="1810" max="1810" width="4.5703125" style="6" customWidth="1"/>
    <col min="1811" max="1811" width="6.7109375" style="6" customWidth="1"/>
    <col min="1812" max="1812" width="6.42578125" style="6" customWidth="1"/>
    <col min="1813" max="2038" width="9.140625" style="6"/>
    <col min="2039" max="2039" width="14.140625" style="6" bestFit="1" customWidth="1"/>
    <col min="2040" max="2050" width="9.140625" style="6"/>
    <col min="2051" max="2051" width="7.140625" style="6" customWidth="1"/>
    <col min="2052" max="2052" width="12" style="6" customWidth="1"/>
    <col min="2053" max="2053" width="6.28515625" style="6" customWidth="1"/>
    <col min="2054" max="2057" width="6.5703125" style="6" customWidth="1"/>
    <col min="2058" max="2058" width="5.42578125" style="6" customWidth="1"/>
    <col min="2059" max="2059" width="6.5703125" style="6" customWidth="1"/>
    <col min="2060" max="2060" width="6.85546875" style="6" customWidth="1"/>
    <col min="2061" max="2061" width="6.5703125" style="6" customWidth="1"/>
    <col min="2062" max="2062" width="7" style="6" customWidth="1"/>
    <col min="2063" max="2063" width="6.5703125" style="6" customWidth="1"/>
    <col min="2064" max="2064" width="5.5703125" style="6" customWidth="1"/>
    <col min="2065" max="2065" width="7.5703125" style="6" customWidth="1"/>
    <col min="2066" max="2066" width="4.5703125" style="6" customWidth="1"/>
    <col min="2067" max="2067" width="6.7109375" style="6" customWidth="1"/>
    <col min="2068" max="2068" width="6.42578125" style="6" customWidth="1"/>
    <col min="2069" max="2294" width="9.140625" style="6"/>
    <col min="2295" max="2295" width="14.140625" style="6" bestFit="1" customWidth="1"/>
    <col min="2296" max="2306" width="9.140625" style="6"/>
    <col min="2307" max="2307" width="7.140625" style="6" customWidth="1"/>
    <col min="2308" max="2308" width="12" style="6" customWidth="1"/>
    <col min="2309" max="2309" width="6.28515625" style="6" customWidth="1"/>
    <col min="2310" max="2313" width="6.5703125" style="6" customWidth="1"/>
    <col min="2314" max="2314" width="5.42578125" style="6" customWidth="1"/>
    <col min="2315" max="2315" width="6.5703125" style="6" customWidth="1"/>
    <col min="2316" max="2316" width="6.85546875" style="6" customWidth="1"/>
    <col min="2317" max="2317" width="6.5703125" style="6" customWidth="1"/>
    <col min="2318" max="2318" width="7" style="6" customWidth="1"/>
    <col min="2319" max="2319" width="6.5703125" style="6" customWidth="1"/>
    <col min="2320" max="2320" width="5.5703125" style="6" customWidth="1"/>
    <col min="2321" max="2321" width="7.5703125" style="6" customWidth="1"/>
    <col min="2322" max="2322" width="4.5703125" style="6" customWidth="1"/>
    <col min="2323" max="2323" width="6.7109375" style="6" customWidth="1"/>
    <col min="2324" max="2324" width="6.42578125" style="6" customWidth="1"/>
    <col min="2325" max="2550" width="9.140625" style="6"/>
    <col min="2551" max="2551" width="14.140625" style="6" bestFit="1" customWidth="1"/>
    <col min="2552" max="2562" width="9.140625" style="6"/>
    <col min="2563" max="2563" width="7.140625" style="6" customWidth="1"/>
    <col min="2564" max="2564" width="12" style="6" customWidth="1"/>
    <col min="2565" max="2565" width="6.28515625" style="6" customWidth="1"/>
    <col min="2566" max="2569" width="6.5703125" style="6" customWidth="1"/>
    <col min="2570" max="2570" width="5.42578125" style="6" customWidth="1"/>
    <col min="2571" max="2571" width="6.5703125" style="6" customWidth="1"/>
    <col min="2572" max="2572" width="6.85546875" style="6" customWidth="1"/>
    <col min="2573" max="2573" width="6.5703125" style="6" customWidth="1"/>
    <col min="2574" max="2574" width="7" style="6" customWidth="1"/>
    <col min="2575" max="2575" width="6.5703125" style="6" customWidth="1"/>
    <col min="2576" max="2576" width="5.5703125" style="6" customWidth="1"/>
    <col min="2577" max="2577" width="7.5703125" style="6" customWidth="1"/>
    <col min="2578" max="2578" width="4.5703125" style="6" customWidth="1"/>
    <col min="2579" max="2579" width="6.7109375" style="6" customWidth="1"/>
    <col min="2580" max="2580" width="6.42578125" style="6" customWidth="1"/>
    <col min="2581" max="2806" width="9.140625" style="6"/>
    <col min="2807" max="2807" width="14.140625" style="6" bestFit="1" customWidth="1"/>
    <col min="2808" max="2818" width="9.140625" style="6"/>
    <col min="2819" max="2819" width="7.140625" style="6" customWidth="1"/>
    <col min="2820" max="2820" width="12" style="6" customWidth="1"/>
    <col min="2821" max="2821" width="6.28515625" style="6" customWidth="1"/>
    <col min="2822" max="2825" width="6.5703125" style="6" customWidth="1"/>
    <col min="2826" max="2826" width="5.42578125" style="6" customWidth="1"/>
    <col min="2827" max="2827" width="6.5703125" style="6" customWidth="1"/>
    <col min="2828" max="2828" width="6.85546875" style="6" customWidth="1"/>
    <col min="2829" max="2829" width="6.5703125" style="6" customWidth="1"/>
    <col min="2830" max="2830" width="7" style="6" customWidth="1"/>
    <col min="2831" max="2831" width="6.5703125" style="6" customWidth="1"/>
    <col min="2832" max="2832" width="5.5703125" style="6" customWidth="1"/>
    <col min="2833" max="2833" width="7.5703125" style="6" customWidth="1"/>
    <col min="2834" max="2834" width="4.5703125" style="6" customWidth="1"/>
    <col min="2835" max="2835" width="6.7109375" style="6" customWidth="1"/>
    <col min="2836" max="2836" width="6.42578125" style="6" customWidth="1"/>
    <col min="2837" max="3062" width="9.140625" style="6"/>
    <col min="3063" max="3063" width="14.140625" style="6" bestFit="1" customWidth="1"/>
    <col min="3064" max="3074" width="9.140625" style="6"/>
    <col min="3075" max="3075" width="7.140625" style="6" customWidth="1"/>
    <col min="3076" max="3076" width="12" style="6" customWidth="1"/>
    <col min="3077" max="3077" width="6.28515625" style="6" customWidth="1"/>
    <col min="3078" max="3081" width="6.5703125" style="6" customWidth="1"/>
    <col min="3082" max="3082" width="5.42578125" style="6" customWidth="1"/>
    <col min="3083" max="3083" width="6.5703125" style="6" customWidth="1"/>
    <col min="3084" max="3084" width="6.85546875" style="6" customWidth="1"/>
    <col min="3085" max="3085" width="6.5703125" style="6" customWidth="1"/>
    <col min="3086" max="3086" width="7" style="6" customWidth="1"/>
    <col min="3087" max="3087" width="6.5703125" style="6" customWidth="1"/>
    <col min="3088" max="3088" width="5.5703125" style="6" customWidth="1"/>
    <col min="3089" max="3089" width="7.5703125" style="6" customWidth="1"/>
    <col min="3090" max="3090" width="4.5703125" style="6" customWidth="1"/>
    <col min="3091" max="3091" width="6.7109375" style="6" customWidth="1"/>
    <col min="3092" max="3092" width="6.42578125" style="6" customWidth="1"/>
    <col min="3093" max="3318" width="9.140625" style="6"/>
    <col min="3319" max="3319" width="14.140625" style="6" bestFit="1" customWidth="1"/>
    <col min="3320" max="3330" width="9.140625" style="6"/>
    <col min="3331" max="3331" width="7.140625" style="6" customWidth="1"/>
    <col min="3332" max="3332" width="12" style="6" customWidth="1"/>
    <col min="3333" max="3333" width="6.28515625" style="6" customWidth="1"/>
    <col min="3334" max="3337" width="6.5703125" style="6" customWidth="1"/>
    <col min="3338" max="3338" width="5.42578125" style="6" customWidth="1"/>
    <col min="3339" max="3339" width="6.5703125" style="6" customWidth="1"/>
    <col min="3340" max="3340" width="6.85546875" style="6" customWidth="1"/>
    <col min="3341" max="3341" width="6.5703125" style="6" customWidth="1"/>
    <col min="3342" max="3342" width="7" style="6" customWidth="1"/>
    <col min="3343" max="3343" width="6.5703125" style="6" customWidth="1"/>
    <col min="3344" max="3344" width="5.5703125" style="6" customWidth="1"/>
    <col min="3345" max="3345" width="7.5703125" style="6" customWidth="1"/>
    <col min="3346" max="3346" width="4.5703125" style="6" customWidth="1"/>
    <col min="3347" max="3347" width="6.7109375" style="6" customWidth="1"/>
    <col min="3348" max="3348" width="6.42578125" style="6" customWidth="1"/>
    <col min="3349" max="3574" width="9.140625" style="6"/>
    <col min="3575" max="3575" width="14.140625" style="6" bestFit="1" customWidth="1"/>
    <col min="3576" max="3586" width="9.140625" style="6"/>
    <col min="3587" max="3587" width="7.140625" style="6" customWidth="1"/>
    <col min="3588" max="3588" width="12" style="6" customWidth="1"/>
    <col min="3589" max="3589" width="6.28515625" style="6" customWidth="1"/>
    <col min="3590" max="3593" width="6.5703125" style="6" customWidth="1"/>
    <col min="3594" max="3594" width="5.42578125" style="6" customWidth="1"/>
    <col min="3595" max="3595" width="6.5703125" style="6" customWidth="1"/>
    <col min="3596" max="3596" width="6.85546875" style="6" customWidth="1"/>
    <col min="3597" max="3597" width="6.5703125" style="6" customWidth="1"/>
    <col min="3598" max="3598" width="7" style="6" customWidth="1"/>
    <col min="3599" max="3599" width="6.5703125" style="6" customWidth="1"/>
    <col min="3600" max="3600" width="5.5703125" style="6" customWidth="1"/>
    <col min="3601" max="3601" width="7.5703125" style="6" customWidth="1"/>
    <col min="3602" max="3602" width="4.5703125" style="6" customWidth="1"/>
    <col min="3603" max="3603" width="6.7109375" style="6" customWidth="1"/>
    <col min="3604" max="3604" width="6.42578125" style="6" customWidth="1"/>
    <col min="3605" max="3830" width="9.140625" style="6"/>
    <col min="3831" max="3831" width="14.140625" style="6" bestFit="1" customWidth="1"/>
    <col min="3832" max="3842" width="9.140625" style="6"/>
    <col min="3843" max="3843" width="7.140625" style="6" customWidth="1"/>
    <col min="3844" max="3844" width="12" style="6" customWidth="1"/>
    <col min="3845" max="3845" width="6.28515625" style="6" customWidth="1"/>
    <col min="3846" max="3849" width="6.5703125" style="6" customWidth="1"/>
    <col min="3850" max="3850" width="5.42578125" style="6" customWidth="1"/>
    <col min="3851" max="3851" width="6.5703125" style="6" customWidth="1"/>
    <col min="3852" max="3852" width="6.85546875" style="6" customWidth="1"/>
    <col min="3853" max="3853" width="6.5703125" style="6" customWidth="1"/>
    <col min="3854" max="3854" width="7" style="6" customWidth="1"/>
    <col min="3855" max="3855" width="6.5703125" style="6" customWidth="1"/>
    <col min="3856" max="3856" width="5.5703125" style="6" customWidth="1"/>
    <col min="3857" max="3857" width="7.5703125" style="6" customWidth="1"/>
    <col min="3858" max="3858" width="4.5703125" style="6" customWidth="1"/>
    <col min="3859" max="3859" width="6.7109375" style="6" customWidth="1"/>
    <col min="3860" max="3860" width="6.42578125" style="6" customWidth="1"/>
    <col min="3861" max="4086" width="9.140625" style="6"/>
    <col min="4087" max="4087" width="14.140625" style="6" bestFit="1" customWidth="1"/>
    <col min="4088" max="4098" width="9.140625" style="6"/>
    <col min="4099" max="4099" width="7.140625" style="6" customWidth="1"/>
    <col min="4100" max="4100" width="12" style="6" customWidth="1"/>
    <col min="4101" max="4101" width="6.28515625" style="6" customWidth="1"/>
    <col min="4102" max="4105" width="6.5703125" style="6" customWidth="1"/>
    <col min="4106" max="4106" width="5.42578125" style="6" customWidth="1"/>
    <col min="4107" max="4107" width="6.5703125" style="6" customWidth="1"/>
    <col min="4108" max="4108" width="6.85546875" style="6" customWidth="1"/>
    <col min="4109" max="4109" width="6.5703125" style="6" customWidth="1"/>
    <col min="4110" max="4110" width="7" style="6" customWidth="1"/>
    <col min="4111" max="4111" width="6.5703125" style="6" customWidth="1"/>
    <col min="4112" max="4112" width="5.5703125" style="6" customWidth="1"/>
    <col min="4113" max="4113" width="7.5703125" style="6" customWidth="1"/>
    <col min="4114" max="4114" width="4.5703125" style="6" customWidth="1"/>
    <col min="4115" max="4115" width="6.7109375" style="6" customWidth="1"/>
    <col min="4116" max="4116" width="6.42578125" style="6" customWidth="1"/>
    <col min="4117" max="4342" width="9.140625" style="6"/>
    <col min="4343" max="4343" width="14.140625" style="6" bestFit="1" customWidth="1"/>
    <col min="4344" max="4354" width="9.140625" style="6"/>
    <col min="4355" max="4355" width="7.140625" style="6" customWidth="1"/>
    <col min="4356" max="4356" width="12" style="6" customWidth="1"/>
    <col min="4357" max="4357" width="6.28515625" style="6" customWidth="1"/>
    <col min="4358" max="4361" width="6.5703125" style="6" customWidth="1"/>
    <col min="4362" max="4362" width="5.42578125" style="6" customWidth="1"/>
    <col min="4363" max="4363" width="6.5703125" style="6" customWidth="1"/>
    <col min="4364" max="4364" width="6.85546875" style="6" customWidth="1"/>
    <col min="4365" max="4365" width="6.5703125" style="6" customWidth="1"/>
    <col min="4366" max="4366" width="7" style="6" customWidth="1"/>
    <col min="4367" max="4367" width="6.5703125" style="6" customWidth="1"/>
    <col min="4368" max="4368" width="5.5703125" style="6" customWidth="1"/>
    <col min="4369" max="4369" width="7.5703125" style="6" customWidth="1"/>
    <col min="4370" max="4370" width="4.5703125" style="6" customWidth="1"/>
    <col min="4371" max="4371" width="6.7109375" style="6" customWidth="1"/>
    <col min="4372" max="4372" width="6.42578125" style="6" customWidth="1"/>
    <col min="4373" max="4598" width="9.140625" style="6"/>
    <col min="4599" max="4599" width="14.140625" style="6" bestFit="1" customWidth="1"/>
    <col min="4600" max="4610" width="9.140625" style="6"/>
    <col min="4611" max="4611" width="7.140625" style="6" customWidth="1"/>
    <col min="4612" max="4612" width="12" style="6" customWidth="1"/>
    <col min="4613" max="4613" width="6.28515625" style="6" customWidth="1"/>
    <col min="4614" max="4617" width="6.5703125" style="6" customWidth="1"/>
    <col min="4618" max="4618" width="5.42578125" style="6" customWidth="1"/>
    <col min="4619" max="4619" width="6.5703125" style="6" customWidth="1"/>
    <col min="4620" max="4620" width="6.85546875" style="6" customWidth="1"/>
    <col min="4621" max="4621" width="6.5703125" style="6" customWidth="1"/>
    <col min="4622" max="4622" width="7" style="6" customWidth="1"/>
    <col min="4623" max="4623" width="6.5703125" style="6" customWidth="1"/>
    <col min="4624" max="4624" width="5.5703125" style="6" customWidth="1"/>
    <col min="4625" max="4625" width="7.5703125" style="6" customWidth="1"/>
    <col min="4626" max="4626" width="4.5703125" style="6" customWidth="1"/>
    <col min="4627" max="4627" width="6.7109375" style="6" customWidth="1"/>
    <col min="4628" max="4628" width="6.42578125" style="6" customWidth="1"/>
    <col min="4629" max="4854" width="9.140625" style="6"/>
    <col min="4855" max="4855" width="14.140625" style="6" bestFit="1" customWidth="1"/>
    <col min="4856" max="4866" width="9.140625" style="6"/>
    <col min="4867" max="4867" width="7.140625" style="6" customWidth="1"/>
    <col min="4868" max="4868" width="12" style="6" customWidth="1"/>
    <col min="4869" max="4869" width="6.28515625" style="6" customWidth="1"/>
    <col min="4870" max="4873" width="6.5703125" style="6" customWidth="1"/>
    <col min="4874" max="4874" width="5.42578125" style="6" customWidth="1"/>
    <col min="4875" max="4875" width="6.5703125" style="6" customWidth="1"/>
    <col min="4876" max="4876" width="6.85546875" style="6" customWidth="1"/>
    <col min="4877" max="4877" width="6.5703125" style="6" customWidth="1"/>
    <col min="4878" max="4878" width="7" style="6" customWidth="1"/>
    <col min="4879" max="4879" width="6.5703125" style="6" customWidth="1"/>
    <col min="4880" max="4880" width="5.5703125" style="6" customWidth="1"/>
    <col min="4881" max="4881" width="7.5703125" style="6" customWidth="1"/>
    <col min="4882" max="4882" width="4.5703125" style="6" customWidth="1"/>
    <col min="4883" max="4883" width="6.7109375" style="6" customWidth="1"/>
    <col min="4884" max="4884" width="6.42578125" style="6" customWidth="1"/>
    <col min="4885" max="5110" width="9.140625" style="6"/>
    <col min="5111" max="5111" width="14.140625" style="6" bestFit="1" customWidth="1"/>
    <col min="5112" max="5122" width="9.140625" style="6"/>
    <col min="5123" max="5123" width="7.140625" style="6" customWidth="1"/>
    <col min="5124" max="5124" width="12" style="6" customWidth="1"/>
    <col min="5125" max="5125" width="6.28515625" style="6" customWidth="1"/>
    <col min="5126" max="5129" width="6.5703125" style="6" customWidth="1"/>
    <col min="5130" max="5130" width="5.42578125" style="6" customWidth="1"/>
    <col min="5131" max="5131" width="6.5703125" style="6" customWidth="1"/>
    <col min="5132" max="5132" width="6.85546875" style="6" customWidth="1"/>
    <col min="5133" max="5133" width="6.5703125" style="6" customWidth="1"/>
    <col min="5134" max="5134" width="7" style="6" customWidth="1"/>
    <col min="5135" max="5135" width="6.5703125" style="6" customWidth="1"/>
    <col min="5136" max="5136" width="5.5703125" style="6" customWidth="1"/>
    <col min="5137" max="5137" width="7.5703125" style="6" customWidth="1"/>
    <col min="5138" max="5138" width="4.5703125" style="6" customWidth="1"/>
    <col min="5139" max="5139" width="6.7109375" style="6" customWidth="1"/>
    <col min="5140" max="5140" width="6.42578125" style="6" customWidth="1"/>
    <col min="5141" max="5366" width="9.140625" style="6"/>
    <col min="5367" max="5367" width="14.140625" style="6" bestFit="1" customWidth="1"/>
    <col min="5368" max="5378" width="9.140625" style="6"/>
    <col min="5379" max="5379" width="7.140625" style="6" customWidth="1"/>
    <col min="5380" max="5380" width="12" style="6" customWidth="1"/>
    <col min="5381" max="5381" width="6.28515625" style="6" customWidth="1"/>
    <col min="5382" max="5385" width="6.5703125" style="6" customWidth="1"/>
    <col min="5386" max="5386" width="5.42578125" style="6" customWidth="1"/>
    <col min="5387" max="5387" width="6.5703125" style="6" customWidth="1"/>
    <col min="5388" max="5388" width="6.85546875" style="6" customWidth="1"/>
    <col min="5389" max="5389" width="6.5703125" style="6" customWidth="1"/>
    <col min="5390" max="5390" width="7" style="6" customWidth="1"/>
    <col min="5391" max="5391" width="6.5703125" style="6" customWidth="1"/>
    <col min="5392" max="5392" width="5.5703125" style="6" customWidth="1"/>
    <col min="5393" max="5393" width="7.5703125" style="6" customWidth="1"/>
    <col min="5394" max="5394" width="4.5703125" style="6" customWidth="1"/>
    <col min="5395" max="5395" width="6.7109375" style="6" customWidth="1"/>
    <col min="5396" max="5396" width="6.42578125" style="6" customWidth="1"/>
    <col min="5397" max="5622" width="9.140625" style="6"/>
    <col min="5623" max="5623" width="14.140625" style="6" bestFit="1" customWidth="1"/>
    <col min="5624" max="5634" width="9.140625" style="6"/>
    <col min="5635" max="5635" width="7.140625" style="6" customWidth="1"/>
    <col min="5636" max="5636" width="12" style="6" customWidth="1"/>
    <col min="5637" max="5637" width="6.28515625" style="6" customWidth="1"/>
    <col min="5638" max="5641" width="6.5703125" style="6" customWidth="1"/>
    <col min="5642" max="5642" width="5.42578125" style="6" customWidth="1"/>
    <col min="5643" max="5643" width="6.5703125" style="6" customWidth="1"/>
    <col min="5644" max="5644" width="6.85546875" style="6" customWidth="1"/>
    <col min="5645" max="5645" width="6.5703125" style="6" customWidth="1"/>
    <col min="5646" max="5646" width="7" style="6" customWidth="1"/>
    <col min="5647" max="5647" width="6.5703125" style="6" customWidth="1"/>
    <col min="5648" max="5648" width="5.5703125" style="6" customWidth="1"/>
    <col min="5649" max="5649" width="7.5703125" style="6" customWidth="1"/>
    <col min="5650" max="5650" width="4.5703125" style="6" customWidth="1"/>
    <col min="5651" max="5651" width="6.7109375" style="6" customWidth="1"/>
    <col min="5652" max="5652" width="6.42578125" style="6" customWidth="1"/>
    <col min="5653" max="5878" width="9.140625" style="6"/>
    <col min="5879" max="5879" width="14.140625" style="6" bestFit="1" customWidth="1"/>
    <col min="5880" max="5890" width="9.140625" style="6"/>
    <col min="5891" max="5891" width="7.140625" style="6" customWidth="1"/>
    <col min="5892" max="5892" width="12" style="6" customWidth="1"/>
    <col min="5893" max="5893" width="6.28515625" style="6" customWidth="1"/>
    <col min="5894" max="5897" width="6.5703125" style="6" customWidth="1"/>
    <col min="5898" max="5898" width="5.42578125" style="6" customWidth="1"/>
    <col min="5899" max="5899" width="6.5703125" style="6" customWidth="1"/>
    <col min="5900" max="5900" width="6.85546875" style="6" customWidth="1"/>
    <col min="5901" max="5901" width="6.5703125" style="6" customWidth="1"/>
    <col min="5902" max="5902" width="7" style="6" customWidth="1"/>
    <col min="5903" max="5903" width="6.5703125" style="6" customWidth="1"/>
    <col min="5904" max="5904" width="5.5703125" style="6" customWidth="1"/>
    <col min="5905" max="5905" width="7.5703125" style="6" customWidth="1"/>
    <col min="5906" max="5906" width="4.5703125" style="6" customWidth="1"/>
    <col min="5907" max="5907" width="6.7109375" style="6" customWidth="1"/>
    <col min="5908" max="5908" width="6.42578125" style="6" customWidth="1"/>
    <col min="5909" max="6134" width="9.140625" style="6"/>
    <col min="6135" max="6135" width="14.140625" style="6" bestFit="1" customWidth="1"/>
    <col min="6136" max="6146" width="9.140625" style="6"/>
    <col min="6147" max="6147" width="7.140625" style="6" customWidth="1"/>
    <col min="6148" max="6148" width="12" style="6" customWidth="1"/>
    <col min="6149" max="6149" width="6.28515625" style="6" customWidth="1"/>
    <col min="6150" max="6153" width="6.5703125" style="6" customWidth="1"/>
    <col min="6154" max="6154" width="5.42578125" style="6" customWidth="1"/>
    <col min="6155" max="6155" width="6.5703125" style="6" customWidth="1"/>
    <col min="6156" max="6156" width="6.85546875" style="6" customWidth="1"/>
    <col min="6157" max="6157" width="6.5703125" style="6" customWidth="1"/>
    <col min="6158" max="6158" width="7" style="6" customWidth="1"/>
    <col min="6159" max="6159" width="6.5703125" style="6" customWidth="1"/>
    <col min="6160" max="6160" width="5.5703125" style="6" customWidth="1"/>
    <col min="6161" max="6161" width="7.5703125" style="6" customWidth="1"/>
    <col min="6162" max="6162" width="4.5703125" style="6" customWidth="1"/>
    <col min="6163" max="6163" width="6.7109375" style="6" customWidth="1"/>
    <col min="6164" max="6164" width="6.42578125" style="6" customWidth="1"/>
    <col min="6165" max="6390" width="9.140625" style="6"/>
    <col min="6391" max="6391" width="14.140625" style="6" bestFit="1" customWidth="1"/>
    <col min="6392" max="6402" width="9.140625" style="6"/>
    <col min="6403" max="6403" width="7.140625" style="6" customWidth="1"/>
    <col min="6404" max="6404" width="12" style="6" customWidth="1"/>
    <col min="6405" max="6405" width="6.28515625" style="6" customWidth="1"/>
    <col min="6406" max="6409" width="6.5703125" style="6" customWidth="1"/>
    <col min="6410" max="6410" width="5.42578125" style="6" customWidth="1"/>
    <col min="6411" max="6411" width="6.5703125" style="6" customWidth="1"/>
    <col min="6412" max="6412" width="6.85546875" style="6" customWidth="1"/>
    <col min="6413" max="6413" width="6.5703125" style="6" customWidth="1"/>
    <col min="6414" max="6414" width="7" style="6" customWidth="1"/>
    <col min="6415" max="6415" width="6.5703125" style="6" customWidth="1"/>
    <col min="6416" max="6416" width="5.5703125" style="6" customWidth="1"/>
    <col min="6417" max="6417" width="7.5703125" style="6" customWidth="1"/>
    <col min="6418" max="6418" width="4.5703125" style="6" customWidth="1"/>
    <col min="6419" max="6419" width="6.7109375" style="6" customWidth="1"/>
    <col min="6420" max="6420" width="6.42578125" style="6" customWidth="1"/>
    <col min="6421" max="6646" width="9.140625" style="6"/>
    <col min="6647" max="6647" width="14.140625" style="6" bestFit="1" customWidth="1"/>
    <col min="6648" max="6658" width="9.140625" style="6"/>
    <col min="6659" max="6659" width="7.140625" style="6" customWidth="1"/>
    <col min="6660" max="6660" width="12" style="6" customWidth="1"/>
    <col min="6661" max="6661" width="6.28515625" style="6" customWidth="1"/>
    <col min="6662" max="6665" width="6.5703125" style="6" customWidth="1"/>
    <col min="6666" max="6666" width="5.42578125" style="6" customWidth="1"/>
    <col min="6667" max="6667" width="6.5703125" style="6" customWidth="1"/>
    <col min="6668" max="6668" width="6.85546875" style="6" customWidth="1"/>
    <col min="6669" max="6669" width="6.5703125" style="6" customWidth="1"/>
    <col min="6670" max="6670" width="7" style="6" customWidth="1"/>
    <col min="6671" max="6671" width="6.5703125" style="6" customWidth="1"/>
    <col min="6672" max="6672" width="5.5703125" style="6" customWidth="1"/>
    <col min="6673" max="6673" width="7.5703125" style="6" customWidth="1"/>
    <col min="6674" max="6674" width="4.5703125" style="6" customWidth="1"/>
    <col min="6675" max="6675" width="6.7109375" style="6" customWidth="1"/>
    <col min="6676" max="6676" width="6.42578125" style="6" customWidth="1"/>
    <col min="6677" max="6902" width="9.140625" style="6"/>
    <col min="6903" max="6903" width="14.140625" style="6" bestFit="1" customWidth="1"/>
    <col min="6904" max="6914" width="9.140625" style="6"/>
    <col min="6915" max="6915" width="7.140625" style="6" customWidth="1"/>
    <col min="6916" max="6916" width="12" style="6" customWidth="1"/>
    <col min="6917" max="6917" width="6.28515625" style="6" customWidth="1"/>
    <col min="6918" max="6921" width="6.5703125" style="6" customWidth="1"/>
    <col min="6922" max="6922" width="5.42578125" style="6" customWidth="1"/>
    <col min="6923" max="6923" width="6.5703125" style="6" customWidth="1"/>
    <col min="6924" max="6924" width="6.85546875" style="6" customWidth="1"/>
    <col min="6925" max="6925" width="6.5703125" style="6" customWidth="1"/>
    <col min="6926" max="6926" width="7" style="6" customWidth="1"/>
    <col min="6927" max="6927" width="6.5703125" style="6" customWidth="1"/>
    <col min="6928" max="6928" width="5.5703125" style="6" customWidth="1"/>
    <col min="6929" max="6929" width="7.5703125" style="6" customWidth="1"/>
    <col min="6930" max="6930" width="4.5703125" style="6" customWidth="1"/>
    <col min="6931" max="6931" width="6.7109375" style="6" customWidth="1"/>
    <col min="6932" max="6932" width="6.42578125" style="6" customWidth="1"/>
    <col min="6933" max="7158" width="9.140625" style="6"/>
    <col min="7159" max="7159" width="14.140625" style="6" bestFit="1" customWidth="1"/>
    <col min="7160" max="7170" width="9.140625" style="6"/>
    <col min="7171" max="7171" width="7.140625" style="6" customWidth="1"/>
    <col min="7172" max="7172" width="12" style="6" customWidth="1"/>
    <col min="7173" max="7173" width="6.28515625" style="6" customWidth="1"/>
    <col min="7174" max="7177" width="6.5703125" style="6" customWidth="1"/>
    <col min="7178" max="7178" width="5.42578125" style="6" customWidth="1"/>
    <col min="7179" max="7179" width="6.5703125" style="6" customWidth="1"/>
    <col min="7180" max="7180" width="6.85546875" style="6" customWidth="1"/>
    <col min="7181" max="7181" width="6.5703125" style="6" customWidth="1"/>
    <col min="7182" max="7182" width="7" style="6" customWidth="1"/>
    <col min="7183" max="7183" width="6.5703125" style="6" customWidth="1"/>
    <col min="7184" max="7184" width="5.5703125" style="6" customWidth="1"/>
    <col min="7185" max="7185" width="7.5703125" style="6" customWidth="1"/>
    <col min="7186" max="7186" width="4.5703125" style="6" customWidth="1"/>
    <col min="7187" max="7187" width="6.7109375" style="6" customWidth="1"/>
    <col min="7188" max="7188" width="6.42578125" style="6" customWidth="1"/>
    <col min="7189" max="7414" width="9.140625" style="6"/>
    <col min="7415" max="7415" width="14.140625" style="6" bestFit="1" customWidth="1"/>
    <col min="7416" max="7426" width="9.140625" style="6"/>
    <col min="7427" max="7427" width="7.140625" style="6" customWidth="1"/>
    <col min="7428" max="7428" width="12" style="6" customWidth="1"/>
    <col min="7429" max="7429" width="6.28515625" style="6" customWidth="1"/>
    <col min="7430" max="7433" width="6.5703125" style="6" customWidth="1"/>
    <col min="7434" max="7434" width="5.42578125" style="6" customWidth="1"/>
    <col min="7435" max="7435" width="6.5703125" style="6" customWidth="1"/>
    <col min="7436" max="7436" width="6.85546875" style="6" customWidth="1"/>
    <col min="7437" max="7437" width="6.5703125" style="6" customWidth="1"/>
    <col min="7438" max="7438" width="7" style="6" customWidth="1"/>
    <col min="7439" max="7439" width="6.5703125" style="6" customWidth="1"/>
    <col min="7440" max="7440" width="5.5703125" style="6" customWidth="1"/>
    <col min="7441" max="7441" width="7.5703125" style="6" customWidth="1"/>
    <col min="7442" max="7442" width="4.5703125" style="6" customWidth="1"/>
    <col min="7443" max="7443" width="6.7109375" style="6" customWidth="1"/>
    <col min="7444" max="7444" width="6.42578125" style="6" customWidth="1"/>
    <col min="7445" max="7670" width="9.140625" style="6"/>
    <col min="7671" max="7671" width="14.140625" style="6" bestFit="1" customWidth="1"/>
    <col min="7672" max="7682" width="9.140625" style="6"/>
    <col min="7683" max="7683" width="7.140625" style="6" customWidth="1"/>
    <col min="7684" max="7684" width="12" style="6" customWidth="1"/>
    <col min="7685" max="7685" width="6.28515625" style="6" customWidth="1"/>
    <col min="7686" max="7689" width="6.5703125" style="6" customWidth="1"/>
    <col min="7690" max="7690" width="5.42578125" style="6" customWidth="1"/>
    <col min="7691" max="7691" width="6.5703125" style="6" customWidth="1"/>
    <col min="7692" max="7692" width="6.85546875" style="6" customWidth="1"/>
    <col min="7693" max="7693" width="6.5703125" style="6" customWidth="1"/>
    <col min="7694" max="7694" width="7" style="6" customWidth="1"/>
    <col min="7695" max="7695" width="6.5703125" style="6" customWidth="1"/>
    <col min="7696" max="7696" width="5.5703125" style="6" customWidth="1"/>
    <col min="7697" max="7697" width="7.5703125" style="6" customWidth="1"/>
    <col min="7698" max="7698" width="4.5703125" style="6" customWidth="1"/>
    <col min="7699" max="7699" width="6.7109375" style="6" customWidth="1"/>
    <col min="7700" max="7700" width="6.42578125" style="6" customWidth="1"/>
    <col min="7701" max="7926" width="9.140625" style="6"/>
    <col min="7927" max="7927" width="14.140625" style="6" bestFit="1" customWidth="1"/>
    <col min="7928" max="7938" width="9.140625" style="6"/>
    <col min="7939" max="7939" width="7.140625" style="6" customWidth="1"/>
    <col min="7940" max="7940" width="12" style="6" customWidth="1"/>
    <col min="7941" max="7941" width="6.28515625" style="6" customWidth="1"/>
    <col min="7942" max="7945" width="6.5703125" style="6" customWidth="1"/>
    <col min="7946" max="7946" width="5.42578125" style="6" customWidth="1"/>
    <col min="7947" max="7947" width="6.5703125" style="6" customWidth="1"/>
    <col min="7948" max="7948" width="6.85546875" style="6" customWidth="1"/>
    <col min="7949" max="7949" width="6.5703125" style="6" customWidth="1"/>
    <col min="7950" max="7950" width="7" style="6" customWidth="1"/>
    <col min="7951" max="7951" width="6.5703125" style="6" customWidth="1"/>
    <col min="7952" max="7952" width="5.5703125" style="6" customWidth="1"/>
    <col min="7953" max="7953" width="7.5703125" style="6" customWidth="1"/>
    <col min="7954" max="7954" width="4.5703125" style="6" customWidth="1"/>
    <col min="7955" max="7955" width="6.7109375" style="6" customWidth="1"/>
    <col min="7956" max="7956" width="6.42578125" style="6" customWidth="1"/>
    <col min="7957" max="8182" width="9.140625" style="6"/>
    <col min="8183" max="8183" width="14.140625" style="6" bestFit="1" customWidth="1"/>
    <col min="8184" max="8194" width="9.140625" style="6"/>
    <col min="8195" max="8195" width="7.140625" style="6" customWidth="1"/>
    <col min="8196" max="8196" width="12" style="6" customWidth="1"/>
    <col min="8197" max="8197" width="6.28515625" style="6" customWidth="1"/>
    <col min="8198" max="8201" width="6.5703125" style="6" customWidth="1"/>
    <col min="8202" max="8202" width="5.42578125" style="6" customWidth="1"/>
    <col min="8203" max="8203" width="6.5703125" style="6" customWidth="1"/>
    <col min="8204" max="8204" width="6.85546875" style="6" customWidth="1"/>
    <col min="8205" max="8205" width="6.5703125" style="6" customWidth="1"/>
    <col min="8206" max="8206" width="7" style="6" customWidth="1"/>
    <col min="8207" max="8207" width="6.5703125" style="6" customWidth="1"/>
    <col min="8208" max="8208" width="5.5703125" style="6" customWidth="1"/>
    <col min="8209" max="8209" width="7.5703125" style="6" customWidth="1"/>
    <col min="8210" max="8210" width="4.5703125" style="6" customWidth="1"/>
    <col min="8211" max="8211" width="6.7109375" style="6" customWidth="1"/>
    <col min="8212" max="8212" width="6.42578125" style="6" customWidth="1"/>
    <col min="8213" max="8438" width="9.140625" style="6"/>
    <col min="8439" max="8439" width="14.140625" style="6" bestFit="1" customWidth="1"/>
    <col min="8440" max="8450" width="9.140625" style="6"/>
    <col min="8451" max="8451" width="7.140625" style="6" customWidth="1"/>
    <col min="8452" max="8452" width="12" style="6" customWidth="1"/>
    <col min="8453" max="8453" width="6.28515625" style="6" customWidth="1"/>
    <col min="8454" max="8457" width="6.5703125" style="6" customWidth="1"/>
    <col min="8458" max="8458" width="5.42578125" style="6" customWidth="1"/>
    <col min="8459" max="8459" width="6.5703125" style="6" customWidth="1"/>
    <col min="8460" max="8460" width="6.85546875" style="6" customWidth="1"/>
    <col min="8461" max="8461" width="6.5703125" style="6" customWidth="1"/>
    <col min="8462" max="8462" width="7" style="6" customWidth="1"/>
    <col min="8463" max="8463" width="6.5703125" style="6" customWidth="1"/>
    <col min="8464" max="8464" width="5.5703125" style="6" customWidth="1"/>
    <col min="8465" max="8465" width="7.5703125" style="6" customWidth="1"/>
    <col min="8466" max="8466" width="4.5703125" style="6" customWidth="1"/>
    <col min="8467" max="8467" width="6.7109375" style="6" customWidth="1"/>
    <col min="8468" max="8468" width="6.42578125" style="6" customWidth="1"/>
    <col min="8469" max="8694" width="9.140625" style="6"/>
    <col min="8695" max="8695" width="14.140625" style="6" bestFit="1" customWidth="1"/>
    <col min="8696" max="8706" width="9.140625" style="6"/>
    <col min="8707" max="8707" width="7.140625" style="6" customWidth="1"/>
    <col min="8708" max="8708" width="12" style="6" customWidth="1"/>
    <col min="8709" max="8709" width="6.28515625" style="6" customWidth="1"/>
    <col min="8710" max="8713" width="6.5703125" style="6" customWidth="1"/>
    <col min="8714" max="8714" width="5.42578125" style="6" customWidth="1"/>
    <col min="8715" max="8715" width="6.5703125" style="6" customWidth="1"/>
    <col min="8716" max="8716" width="6.85546875" style="6" customWidth="1"/>
    <col min="8717" max="8717" width="6.5703125" style="6" customWidth="1"/>
    <col min="8718" max="8718" width="7" style="6" customWidth="1"/>
    <col min="8719" max="8719" width="6.5703125" style="6" customWidth="1"/>
    <col min="8720" max="8720" width="5.5703125" style="6" customWidth="1"/>
    <col min="8721" max="8721" width="7.5703125" style="6" customWidth="1"/>
    <col min="8722" max="8722" width="4.5703125" style="6" customWidth="1"/>
    <col min="8723" max="8723" width="6.7109375" style="6" customWidth="1"/>
    <col min="8724" max="8724" width="6.42578125" style="6" customWidth="1"/>
    <col min="8725" max="8950" width="9.140625" style="6"/>
    <col min="8951" max="8951" width="14.140625" style="6" bestFit="1" customWidth="1"/>
    <col min="8952" max="8962" width="9.140625" style="6"/>
    <col min="8963" max="8963" width="7.140625" style="6" customWidth="1"/>
    <col min="8964" max="8964" width="12" style="6" customWidth="1"/>
    <col min="8965" max="8965" width="6.28515625" style="6" customWidth="1"/>
    <col min="8966" max="8969" width="6.5703125" style="6" customWidth="1"/>
    <col min="8970" max="8970" width="5.42578125" style="6" customWidth="1"/>
    <col min="8971" max="8971" width="6.5703125" style="6" customWidth="1"/>
    <col min="8972" max="8972" width="6.85546875" style="6" customWidth="1"/>
    <col min="8973" max="8973" width="6.5703125" style="6" customWidth="1"/>
    <col min="8974" max="8974" width="7" style="6" customWidth="1"/>
    <col min="8975" max="8975" width="6.5703125" style="6" customWidth="1"/>
    <col min="8976" max="8976" width="5.5703125" style="6" customWidth="1"/>
    <col min="8977" max="8977" width="7.5703125" style="6" customWidth="1"/>
    <col min="8978" max="8978" width="4.5703125" style="6" customWidth="1"/>
    <col min="8979" max="8979" width="6.7109375" style="6" customWidth="1"/>
    <col min="8980" max="8980" width="6.42578125" style="6" customWidth="1"/>
    <col min="8981" max="9206" width="9.140625" style="6"/>
    <col min="9207" max="9207" width="14.140625" style="6" bestFit="1" customWidth="1"/>
    <col min="9208" max="9218" width="9.140625" style="6"/>
    <col min="9219" max="9219" width="7.140625" style="6" customWidth="1"/>
    <col min="9220" max="9220" width="12" style="6" customWidth="1"/>
    <col min="9221" max="9221" width="6.28515625" style="6" customWidth="1"/>
    <col min="9222" max="9225" width="6.5703125" style="6" customWidth="1"/>
    <col min="9226" max="9226" width="5.42578125" style="6" customWidth="1"/>
    <col min="9227" max="9227" width="6.5703125" style="6" customWidth="1"/>
    <col min="9228" max="9228" width="6.85546875" style="6" customWidth="1"/>
    <col min="9229" max="9229" width="6.5703125" style="6" customWidth="1"/>
    <col min="9230" max="9230" width="7" style="6" customWidth="1"/>
    <col min="9231" max="9231" width="6.5703125" style="6" customWidth="1"/>
    <col min="9232" max="9232" width="5.5703125" style="6" customWidth="1"/>
    <col min="9233" max="9233" width="7.5703125" style="6" customWidth="1"/>
    <col min="9234" max="9234" width="4.5703125" style="6" customWidth="1"/>
    <col min="9235" max="9235" width="6.7109375" style="6" customWidth="1"/>
    <col min="9236" max="9236" width="6.42578125" style="6" customWidth="1"/>
    <col min="9237" max="9462" width="9.140625" style="6"/>
    <col min="9463" max="9463" width="14.140625" style="6" bestFit="1" customWidth="1"/>
    <col min="9464" max="9474" width="9.140625" style="6"/>
    <col min="9475" max="9475" width="7.140625" style="6" customWidth="1"/>
    <col min="9476" max="9476" width="12" style="6" customWidth="1"/>
    <col min="9477" max="9477" width="6.28515625" style="6" customWidth="1"/>
    <col min="9478" max="9481" width="6.5703125" style="6" customWidth="1"/>
    <col min="9482" max="9482" width="5.42578125" style="6" customWidth="1"/>
    <col min="9483" max="9483" width="6.5703125" style="6" customWidth="1"/>
    <col min="9484" max="9484" width="6.85546875" style="6" customWidth="1"/>
    <col min="9485" max="9485" width="6.5703125" style="6" customWidth="1"/>
    <col min="9486" max="9486" width="7" style="6" customWidth="1"/>
    <col min="9487" max="9487" width="6.5703125" style="6" customWidth="1"/>
    <col min="9488" max="9488" width="5.5703125" style="6" customWidth="1"/>
    <col min="9489" max="9489" width="7.5703125" style="6" customWidth="1"/>
    <col min="9490" max="9490" width="4.5703125" style="6" customWidth="1"/>
    <col min="9491" max="9491" width="6.7109375" style="6" customWidth="1"/>
    <col min="9492" max="9492" width="6.42578125" style="6" customWidth="1"/>
    <col min="9493" max="9718" width="9.140625" style="6"/>
    <col min="9719" max="9719" width="14.140625" style="6" bestFit="1" customWidth="1"/>
    <col min="9720" max="9730" width="9.140625" style="6"/>
    <col min="9731" max="9731" width="7.140625" style="6" customWidth="1"/>
    <col min="9732" max="9732" width="12" style="6" customWidth="1"/>
    <col min="9733" max="9733" width="6.28515625" style="6" customWidth="1"/>
    <col min="9734" max="9737" width="6.5703125" style="6" customWidth="1"/>
    <col min="9738" max="9738" width="5.42578125" style="6" customWidth="1"/>
    <col min="9739" max="9739" width="6.5703125" style="6" customWidth="1"/>
    <col min="9740" max="9740" width="6.85546875" style="6" customWidth="1"/>
    <col min="9741" max="9741" width="6.5703125" style="6" customWidth="1"/>
    <col min="9742" max="9742" width="7" style="6" customWidth="1"/>
    <col min="9743" max="9743" width="6.5703125" style="6" customWidth="1"/>
    <col min="9744" max="9744" width="5.5703125" style="6" customWidth="1"/>
    <col min="9745" max="9745" width="7.5703125" style="6" customWidth="1"/>
    <col min="9746" max="9746" width="4.5703125" style="6" customWidth="1"/>
    <col min="9747" max="9747" width="6.7109375" style="6" customWidth="1"/>
    <col min="9748" max="9748" width="6.42578125" style="6" customWidth="1"/>
    <col min="9749" max="9974" width="9.140625" style="6"/>
    <col min="9975" max="9975" width="14.140625" style="6" bestFit="1" customWidth="1"/>
    <col min="9976" max="9986" width="9.140625" style="6"/>
    <col min="9987" max="9987" width="7.140625" style="6" customWidth="1"/>
    <col min="9988" max="9988" width="12" style="6" customWidth="1"/>
    <col min="9989" max="9989" width="6.28515625" style="6" customWidth="1"/>
    <col min="9990" max="9993" width="6.5703125" style="6" customWidth="1"/>
    <col min="9994" max="9994" width="5.42578125" style="6" customWidth="1"/>
    <col min="9995" max="9995" width="6.5703125" style="6" customWidth="1"/>
    <col min="9996" max="9996" width="6.85546875" style="6" customWidth="1"/>
    <col min="9997" max="9997" width="6.5703125" style="6" customWidth="1"/>
    <col min="9998" max="9998" width="7" style="6" customWidth="1"/>
    <col min="9999" max="9999" width="6.5703125" style="6" customWidth="1"/>
    <col min="10000" max="10000" width="5.5703125" style="6" customWidth="1"/>
    <col min="10001" max="10001" width="7.5703125" style="6" customWidth="1"/>
    <col min="10002" max="10002" width="4.5703125" style="6" customWidth="1"/>
    <col min="10003" max="10003" width="6.7109375" style="6" customWidth="1"/>
    <col min="10004" max="10004" width="6.42578125" style="6" customWidth="1"/>
    <col min="10005" max="10230" width="9.140625" style="6"/>
    <col min="10231" max="10231" width="14.140625" style="6" bestFit="1" customWidth="1"/>
    <col min="10232" max="10242" width="9.140625" style="6"/>
    <col min="10243" max="10243" width="7.140625" style="6" customWidth="1"/>
    <col min="10244" max="10244" width="12" style="6" customWidth="1"/>
    <col min="10245" max="10245" width="6.28515625" style="6" customWidth="1"/>
    <col min="10246" max="10249" width="6.5703125" style="6" customWidth="1"/>
    <col min="10250" max="10250" width="5.42578125" style="6" customWidth="1"/>
    <col min="10251" max="10251" width="6.5703125" style="6" customWidth="1"/>
    <col min="10252" max="10252" width="6.85546875" style="6" customWidth="1"/>
    <col min="10253" max="10253" width="6.5703125" style="6" customWidth="1"/>
    <col min="10254" max="10254" width="7" style="6" customWidth="1"/>
    <col min="10255" max="10255" width="6.5703125" style="6" customWidth="1"/>
    <col min="10256" max="10256" width="5.5703125" style="6" customWidth="1"/>
    <col min="10257" max="10257" width="7.5703125" style="6" customWidth="1"/>
    <col min="10258" max="10258" width="4.5703125" style="6" customWidth="1"/>
    <col min="10259" max="10259" width="6.7109375" style="6" customWidth="1"/>
    <col min="10260" max="10260" width="6.42578125" style="6" customWidth="1"/>
    <col min="10261" max="10486" width="9.140625" style="6"/>
    <col min="10487" max="10487" width="14.140625" style="6" bestFit="1" customWidth="1"/>
    <col min="10488" max="10498" width="9.140625" style="6"/>
    <col min="10499" max="10499" width="7.140625" style="6" customWidth="1"/>
    <col min="10500" max="10500" width="12" style="6" customWidth="1"/>
    <col min="10501" max="10501" width="6.28515625" style="6" customWidth="1"/>
    <col min="10502" max="10505" width="6.5703125" style="6" customWidth="1"/>
    <col min="10506" max="10506" width="5.42578125" style="6" customWidth="1"/>
    <col min="10507" max="10507" width="6.5703125" style="6" customWidth="1"/>
    <col min="10508" max="10508" width="6.85546875" style="6" customWidth="1"/>
    <col min="10509" max="10509" width="6.5703125" style="6" customWidth="1"/>
    <col min="10510" max="10510" width="7" style="6" customWidth="1"/>
    <col min="10511" max="10511" width="6.5703125" style="6" customWidth="1"/>
    <col min="10512" max="10512" width="5.5703125" style="6" customWidth="1"/>
    <col min="10513" max="10513" width="7.5703125" style="6" customWidth="1"/>
    <col min="10514" max="10514" width="4.5703125" style="6" customWidth="1"/>
    <col min="10515" max="10515" width="6.7109375" style="6" customWidth="1"/>
    <col min="10516" max="10516" width="6.42578125" style="6" customWidth="1"/>
    <col min="10517" max="10742" width="9.140625" style="6"/>
    <col min="10743" max="10743" width="14.140625" style="6" bestFit="1" customWidth="1"/>
    <col min="10744" max="10754" width="9.140625" style="6"/>
    <col min="10755" max="10755" width="7.140625" style="6" customWidth="1"/>
    <col min="10756" max="10756" width="12" style="6" customWidth="1"/>
    <col min="10757" max="10757" width="6.28515625" style="6" customWidth="1"/>
    <col min="10758" max="10761" width="6.5703125" style="6" customWidth="1"/>
    <col min="10762" max="10762" width="5.42578125" style="6" customWidth="1"/>
    <col min="10763" max="10763" width="6.5703125" style="6" customWidth="1"/>
    <col min="10764" max="10764" width="6.85546875" style="6" customWidth="1"/>
    <col min="10765" max="10765" width="6.5703125" style="6" customWidth="1"/>
    <col min="10766" max="10766" width="7" style="6" customWidth="1"/>
    <col min="10767" max="10767" width="6.5703125" style="6" customWidth="1"/>
    <col min="10768" max="10768" width="5.5703125" style="6" customWidth="1"/>
    <col min="10769" max="10769" width="7.5703125" style="6" customWidth="1"/>
    <col min="10770" max="10770" width="4.5703125" style="6" customWidth="1"/>
    <col min="10771" max="10771" width="6.7109375" style="6" customWidth="1"/>
    <col min="10772" max="10772" width="6.42578125" style="6" customWidth="1"/>
    <col min="10773" max="10998" width="9.140625" style="6"/>
    <col min="10999" max="10999" width="14.140625" style="6" bestFit="1" customWidth="1"/>
    <col min="11000" max="11010" width="9.140625" style="6"/>
    <col min="11011" max="11011" width="7.140625" style="6" customWidth="1"/>
    <col min="11012" max="11012" width="12" style="6" customWidth="1"/>
    <col min="11013" max="11013" width="6.28515625" style="6" customWidth="1"/>
    <col min="11014" max="11017" width="6.5703125" style="6" customWidth="1"/>
    <col min="11018" max="11018" width="5.42578125" style="6" customWidth="1"/>
    <col min="11019" max="11019" width="6.5703125" style="6" customWidth="1"/>
    <col min="11020" max="11020" width="6.85546875" style="6" customWidth="1"/>
    <col min="11021" max="11021" width="6.5703125" style="6" customWidth="1"/>
    <col min="11022" max="11022" width="7" style="6" customWidth="1"/>
    <col min="11023" max="11023" width="6.5703125" style="6" customWidth="1"/>
    <col min="11024" max="11024" width="5.5703125" style="6" customWidth="1"/>
    <col min="11025" max="11025" width="7.5703125" style="6" customWidth="1"/>
    <col min="11026" max="11026" width="4.5703125" style="6" customWidth="1"/>
    <col min="11027" max="11027" width="6.7109375" style="6" customWidth="1"/>
    <col min="11028" max="11028" width="6.42578125" style="6" customWidth="1"/>
    <col min="11029" max="11254" width="9.140625" style="6"/>
    <col min="11255" max="11255" width="14.140625" style="6" bestFit="1" customWidth="1"/>
    <col min="11256" max="11266" width="9.140625" style="6"/>
    <col min="11267" max="11267" width="7.140625" style="6" customWidth="1"/>
    <col min="11268" max="11268" width="12" style="6" customWidth="1"/>
    <col min="11269" max="11269" width="6.28515625" style="6" customWidth="1"/>
    <col min="11270" max="11273" width="6.5703125" style="6" customWidth="1"/>
    <col min="11274" max="11274" width="5.42578125" style="6" customWidth="1"/>
    <col min="11275" max="11275" width="6.5703125" style="6" customWidth="1"/>
    <col min="11276" max="11276" width="6.85546875" style="6" customWidth="1"/>
    <col min="11277" max="11277" width="6.5703125" style="6" customWidth="1"/>
    <col min="11278" max="11278" width="7" style="6" customWidth="1"/>
    <col min="11279" max="11279" width="6.5703125" style="6" customWidth="1"/>
    <col min="11280" max="11280" width="5.5703125" style="6" customWidth="1"/>
    <col min="11281" max="11281" width="7.5703125" style="6" customWidth="1"/>
    <col min="11282" max="11282" width="4.5703125" style="6" customWidth="1"/>
    <col min="11283" max="11283" width="6.7109375" style="6" customWidth="1"/>
    <col min="11284" max="11284" width="6.42578125" style="6" customWidth="1"/>
    <col min="11285" max="11510" width="9.140625" style="6"/>
    <col min="11511" max="11511" width="14.140625" style="6" bestFit="1" customWidth="1"/>
    <col min="11512" max="11522" width="9.140625" style="6"/>
    <col min="11523" max="11523" width="7.140625" style="6" customWidth="1"/>
    <col min="11524" max="11524" width="12" style="6" customWidth="1"/>
    <col min="11525" max="11525" width="6.28515625" style="6" customWidth="1"/>
    <col min="11526" max="11529" width="6.5703125" style="6" customWidth="1"/>
    <col min="11530" max="11530" width="5.42578125" style="6" customWidth="1"/>
    <col min="11531" max="11531" width="6.5703125" style="6" customWidth="1"/>
    <col min="11532" max="11532" width="6.85546875" style="6" customWidth="1"/>
    <col min="11533" max="11533" width="6.5703125" style="6" customWidth="1"/>
    <col min="11534" max="11534" width="7" style="6" customWidth="1"/>
    <col min="11535" max="11535" width="6.5703125" style="6" customWidth="1"/>
    <col min="11536" max="11536" width="5.5703125" style="6" customWidth="1"/>
    <col min="11537" max="11537" width="7.5703125" style="6" customWidth="1"/>
    <col min="11538" max="11538" width="4.5703125" style="6" customWidth="1"/>
    <col min="11539" max="11539" width="6.7109375" style="6" customWidth="1"/>
    <col min="11540" max="11540" width="6.42578125" style="6" customWidth="1"/>
    <col min="11541" max="11766" width="9.140625" style="6"/>
    <col min="11767" max="11767" width="14.140625" style="6" bestFit="1" customWidth="1"/>
    <col min="11768" max="11778" width="9.140625" style="6"/>
    <col min="11779" max="11779" width="7.140625" style="6" customWidth="1"/>
    <col min="11780" max="11780" width="12" style="6" customWidth="1"/>
    <col min="11781" max="11781" width="6.28515625" style="6" customWidth="1"/>
    <col min="11782" max="11785" width="6.5703125" style="6" customWidth="1"/>
    <col min="11786" max="11786" width="5.42578125" style="6" customWidth="1"/>
    <col min="11787" max="11787" width="6.5703125" style="6" customWidth="1"/>
    <col min="11788" max="11788" width="6.85546875" style="6" customWidth="1"/>
    <col min="11789" max="11789" width="6.5703125" style="6" customWidth="1"/>
    <col min="11790" max="11790" width="7" style="6" customWidth="1"/>
    <col min="11791" max="11791" width="6.5703125" style="6" customWidth="1"/>
    <col min="11792" max="11792" width="5.5703125" style="6" customWidth="1"/>
    <col min="11793" max="11793" width="7.5703125" style="6" customWidth="1"/>
    <col min="11794" max="11794" width="4.5703125" style="6" customWidth="1"/>
    <col min="11795" max="11795" width="6.7109375" style="6" customWidth="1"/>
    <col min="11796" max="11796" width="6.42578125" style="6" customWidth="1"/>
    <col min="11797" max="12022" width="9.140625" style="6"/>
    <col min="12023" max="12023" width="14.140625" style="6" bestFit="1" customWidth="1"/>
    <col min="12024" max="12034" width="9.140625" style="6"/>
    <col min="12035" max="12035" width="7.140625" style="6" customWidth="1"/>
    <col min="12036" max="12036" width="12" style="6" customWidth="1"/>
    <col min="12037" max="12037" width="6.28515625" style="6" customWidth="1"/>
    <col min="12038" max="12041" width="6.5703125" style="6" customWidth="1"/>
    <col min="12042" max="12042" width="5.42578125" style="6" customWidth="1"/>
    <col min="12043" max="12043" width="6.5703125" style="6" customWidth="1"/>
    <col min="12044" max="12044" width="6.85546875" style="6" customWidth="1"/>
    <col min="12045" max="12045" width="6.5703125" style="6" customWidth="1"/>
    <col min="12046" max="12046" width="7" style="6" customWidth="1"/>
    <col min="12047" max="12047" width="6.5703125" style="6" customWidth="1"/>
    <col min="12048" max="12048" width="5.5703125" style="6" customWidth="1"/>
    <col min="12049" max="12049" width="7.5703125" style="6" customWidth="1"/>
    <col min="12050" max="12050" width="4.5703125" style="6" customWidth="1"/>
    <col min="12051" max="12051" width="6.7109375" style="6" customWidth="1"/>
    <col min="12052" max="12052" width="6.42578125" style="6" customWidth="1"/>
    <col min="12053" max="12278" width="9.140625" style="6"/>
    <col min="12279" max="12279" width="14.140625" style="6" bestFit="1" customWidth="1"/>
    <col min="12280" max="12290" width="9.140625" style="6"/>
    <col min="12291" max="12291" width="7.140625" style="6" customWidth="1"/>
    <col min="12292" max="12292" width="12" style="6" customWidth="1"/>
    <col min="12293" max="12293" width="6.28515625" style="6" customWidth="1"/>
    <col min="12294" max="12297" width="6.5703125" style="6" customWidth="1"/>
    <col min="12298" max="12298" width="5.42578125" style="6" customWidth="1"/>
    <col min="12299" max="12299" width="6.5703125" style="6" customWidth="1"/>
    <col min="12300" max="12300" width="6.85546875" style="6" customWidth="1"/>
    <col min="12301" max="12301" width="6.5703125" style="6" customWidth="1"/>
    <col min="12302" max="12302" width="7" style="6" customWidth="1"/>
    <col min="12303" max="12303" width="6.5703125" style="6" customWidth="1"/>
    <col min="12304" max="12304" width="5.5703125" style="6" customWidth="1"/>
    <col min="12305" max="12305" width="7.5703125" style="6" customWidth="1"/>
    <col min="12306" max="12306" width="4.5703125" style="6" customWidth="1"/>
    <col min="12307" max="12307" width="6.7109375" style="6" customWidth="1"/>
    <col min="12308" max="12308" width="6.42578125" style="6" customWidth="1"/>
    <col min="12309" max="12534" width="9.140625" style="6"/>
    <col min="12535" max="12535" width="14.140625" style="6" bestFit="1" customWidth="1"/>
    <col min="12536" max="12546" width="9.140625" style="6"/>
    <col min="12547" max="12547" width="7.140625" style="6" customWidth="1"/>
    <col min="12548" max="12548" width="12" style="6" customWidth="1"/>
    <col min="12549" max="12549" width="6.28515625" style="6" customWidth="1"/>
    <col min="12550" max="12553" width="6.5703125" style="6" customWidth="1"/>
    <col min="12554" max="12554" width="5.42578125" style="6" customWidth="1"/>
    <col min="12555" max="12555" width="6.5703125" style="6" customWidth="1"/>
    <col min="12556" max="12556" width="6.85546875" style="6" customWidth="1"/>
    <col min="12557" max="12557" width="6.5703125" style="6" customWidth="1"/>
    <col min="12558" max="12558" width="7" style="6" customWidth="1"/>
    <col min="12559" max="12559" width="6.5703125" style="6" customWidth="1"/>
    <col min="12560" max="12560" width="5.5703125" style="6" customWidth="1"/>
    <col min="12561" max="12561" width="7.5703125" style="6" customWidth="1"/>
    <col min="12562" max="12562" width="4.5703125" style="6" customWidth="1"/>
    <col min="12563" max="12563" width="6.7109375" style="6" customWidth="1"/>
    <col min="12564" max="12564" width="6.42578125" style="6" customWidth="1"/>
    <col min="12565" max="12790" width="9.140625" style="6"/>
    <col min="12791" max="12791" width="14.140625" style="6" bestFit="1" customWidth="1"/>
    <col min="12792" max="12802" width="9.140625" style="6"/>
    <col min="12803" max="12803" width="7.140625" style="6" customWidth="1"/>
    <col min="12804" max="12804" width="12" style="6" customWidth="1"/>
    <col min="12805" max="12805" width="6.28515625" style="6" customWidth="1"/>
    <col min="12806" max="12809" width="6.5703125" style="6" customWidth="1"/>
    <col min="12810" max="12810" width="5.42578125" style="6" customWidth="1"/>
    <col min="12811" max="12811" width="6.5703125" style="6" customWidth="1"/>
    <col min="12812" max="12812" width="6.85546875" style="6" customWidth="1"/>
    <col min="12813" max="12813" width="6.5703125" style="6" customWidth="1"/>
    <col min="12814" max="12814" width="7" style="6" customWidth="1"/>
    <col min="12815" max="12815" width="6.5703125" style="6" customWidth="1"/>
    <col min="12816" max="12816" width="5.5703125" style="6" customWidth="1"/>
    <col min="12817" max="12817" width="7.5703125" style="6" customWidth="1"/>
    <col min="12818" max="12818" width="4.5703125" style="6" customWidth="1"/>
    <col min="12819" max="12819" width="6.7109375" style="6" customWidth="1"/>
    <col min="12820" max="12820" width="6.42578125" style="6" customWidth="1"/>
    <col min="12821" max="13046" width="9.140625" style="6"/>
    <col min="13047" max="13047" width="14.140625" style="6" bestFit="1" customWidth="1"/>
    <col min="13048" max="13058" width="9.140625" style="6"/>
    <col min="13059" max="13059" width="7.140625" style="6" customWidth="1"/>
    <col min="13060" max="13060" width="12" style="6" customWidth="1"/>
    <col min="13061" max="13061" width="6.28515625" style="6" customWidth="1"/>
    <col min="13062" max="13065" width="6.5703125" style="6" customWidth="1"/>
    <col min="13066" max="13066" width="5.42578125" style="6" customWidth="1"/>
    <col min="13067" max="13067" width="6.5703125" style="6" customWidth="1"/>
    <col min="13068" max="13068" width="6.85546875" style="6" customWidth="1"/>
    <col min="13069" max="13069" width="6.5703125" style="6" customWidth="1"/>
    <col min="13070" max="13070" width="7" style="6" customWidth="1"/>
    <col min="13071" max="13071" width="6.5703125" style="6" customWidth="1"/>
    <col min="13072" max="13072" width="5.5703125" style="6" customWidth="1"/>
    <col min="13073" max="13073" width="7.5703125" style="6" customWidth="1"/>
    <col min="13074" max="13074" width="4.5703125" style="6" customWidth="1"/>
    <col min="13075" max="13075" width="6.7109375" style="6" customWidth="1"/>
    <col min="13076" max="13076" width="6.42578125" style="6" customWidth="1"/>
    <col min="13077" max="13302" width="9.140625" style="6"/>
    <col min="13303" max="13303" width="14.140625" style="6" bestFit="1" customWidth="1"/>
    <col min="13304" max="13314" width="9.140625" style="6"/>
    <col min="13315" max="13315" width="7.140625" style="6" customWidth="1"/>
    <col min="13316" max="13316" width="12" style="6" customWidth="1"/>
    <col min="13317" max="13317" width="6.28515625" style="6" customWidth="1"/>
    <col min="13318" max="13321" width="6.5703125" style="6" customWidth="1"/>
    <col min="13322" max="13322" width="5.42578125" style="6" customWidth="1"/>
    <col min="13323" max="13323" width="6.5703125" style="6" customWidth="1"/>
    <col min="13324" max="13324" width="6.85546875" style="6" customWidth="1"/>
    <col min="13325" max="13325" width="6.5703125" style="6" customWidth="1"/>
    <col min="13326" max="13326" width="7" style="6" customWidth="1"/>
    <col min="13327" max="13327" width="6.5703125" style="6" customWidth="1"/>
    <col min="13328" max="13328" width="5.5703125" style="6" customWidth="1"/>
    <col min="13329" max="13329" width="7.5703125" style="6" customWidth="1"/>
    <col min="13330" max="13330" width="4.5703125" style="6" customWidth="1"/>
    <col min="13331" max="13331" width="6.7109375" style="6" customWidth="1"/>
    <col min="13332" max="13332" width="6.42578125" style="6" customWidth="1"/>
    <col min="13333" max="13558" width="9.140625" style="6"/>
    <col min="13559" max="13559" width="14.140625" style="6" bestFit="1" customWidth="1"/>
    <col min="13560" max="13570" width="9.140625" style="6"/>
    <col min="13571" max="13571" width="7.140625" style="6" customWidth="1"/>
    <col min="13572" max="13572" width="12" style="6" customWidth="1"/>
    <col min="13573" max="13573" width="6.28515625" style="6" customWidth="1"/>
    <col min="13574" max="13577" width="6.5703125" style="6" customWidth="1"/>
    <col min="13578" max="13578" width="5.42578125" style="6" customWidth="1"/>
    <col min="13579" max="13579" width="6.5703125" style="6" customWidth="1"/>
    <col min="13580" max="13580" width="6.85546875" style="6" customWidth="1"/>
    <col min="13581" max="13581" width="6.5703125" style="6" customWidth="1"/>
    <col min="13582" max="13582" width="7" style="6" customWidth="1"/>
    <col min="13583" max="13583" width="6.5703125" style="6" customWidth="1"/>
    <col min="13584" max="13584" width="5.5703125" style="6" customWidth="1"/>
    <col min="13585" max="13585" width="7.5703125" style="6" customWidth="1"/>
    <col min="13586" max="13586" width="4.5703125" style="6" customWidth="1"/>
    <col min="13587" max="13587" width="6.7109375" style="6" customWidth="1"/>
    <col min="13588" max="13588" width="6.42578125" style="6" customWidth="1"/>
    <col min="13589" max="13814" width="9.140625" style="6"/>
    <col min="13815" max="13815" width="14.140625" style="6" bestFit="1" customWidth="1"/>
    <col min="13816" max="13826" width="9.140625" style="6"/>
    <col min="13827" max="13827" width="7.140625" style="6" customWidth="1"/>
    <col min="13828" max="13828" width="12" style="6" customWidth="1"/>
    <col min="13829" max="13829" width="6.28515625" style="6" customWidth="1"/>
    <col min="13830" max="13833" width="6.5703125" style="6" customWidth="1"/>
    <col min="13834" max="13834" width="5.42578125" style="6" customWidth="1"/>
    <col min="13835" max="13835" width="6.5703125" style="6" customWidth="1"/>
    <col min="13836" max="13836" width="6.85546875" style="6" customWidth="1"/>
    <col min="13837" max="13837" width="6.5703125" style="6" customWidth="1"/>
    <col min="13838" max="13838" width="7" style="6" customWidth="1"/>
    <col min="13839" max="13839" width="6.5703125" style="6" customWidth="1"/>
    <col min="13840" max="13840" width="5.5703125" style="6" customWidth="1"/>
    <col min="13841" max="13841" width="7.5703125" style="6" customWidth="1"/>
    <col min="13842" max="13842" width="4.5703125" style="6" customWidth="1"/>
    <col min="13843" max="13843" width="6.7109375" style="6" customWidth="1"/>
    <col min="13844" max="13844" width="6.42578125" style="6" customWidth="1"/>
    <col min="13845" max="14070" width="9.140625" style="6"/>
    <col min="14071" max="14071" width="14.140625" style="6" bestFit="1" customWidth="1"/>
    <col min="14072" max="14082" width="9.140625" style="6"/>
    <col min="14083" max="14083" width="7.140625" style="6" customWidth="1"/>
    <col min="14084" max="14084" width="12" style="6" customWidth="1"/>
    <col min="14085" max="14085" width="6.28515625" style="6" customWidth="1"/>
    <col min="14086" max="14089" width="6.5703125" style="6" customWidth="1"/>
    <col min="14090" max="14090" width="5.42578125" style="6" customWidth="1"/>
    <col min="14091" max="14091" width="6.5703125" style="6" customWidth="1"/>
    <col min="14092" max="14092" width="6.85546875" style="6" customWidth="1"/>
    <col min="14093" max="14093" width="6.5703125" style="6" customWidth="1"/>
    <col min="14094" max="14094" width="7" style="6" customWidth="1"/>
    <col min="14095" max="14095" width="6.5703125" style="6" customWidth="1"/>
    <col min="14096" max="14096" width="5.5703125" style="6" customWidth="1"/>
    <col min="14097" max="14097" width="7.5703125" style="6" customWidth="1"/>
    <col min="14098" max="14098" width="4.5703125" style="6" customWidth="1"/>
    <col min="14099" max="14099" width="6.7109375" style="6" customWidth="1"/>
    <col min="14100" max="14100" width="6.42578125" style="6" customWidth="1"/>
    <col min="14101" max="14326" width="9.140625" style="6"/>
    <col min="14327" max="14327" width="14.140625" style="6" bestFit="1" customWidth="1"/>
    <col min="14328" max="14338" width="9.140625" style="6"/>
    <col min="14339" max="14339" width="7.140625" style="6" customWidth="1"/>
    <col min="14340" max="14340" width="12" style="6" customWidth="1"/>
    <col min="14341" max="14341" width="6.28515625" style="6" customWidth="1"/>
    <col min="14342" max="14345" width="6.5703125" style="6" customWidth="1"/>
    <col min="14346" max="14346" width="5.42578125" style="6" customWidth="1"/>
    <col min="14347" max="14347" width="6.5703125" style="6" customWidth="1"/>
    <col min="14348" max="14348" width="6.85546875" style="6" customWidth="1"/>
    <col min="14349" max="14349" width="6.5703125" style="6" customWidth="1"/>
    <col min="14350" max="14350" width="7" style="6" customWidth="1"/>
    <col min="14351" max="14351" width="6.5703125" style="6" customWidth="1"/>
    <col min="14352" max="14352" width="5.5703125" style="6" customWidth="1"/>
    <col min="14353" max="14353" width="7.5703125" style="6" customWidth="1"/>
    <col min="14354" max="14354" width="4.5703125" style="6" customWidth="1"/>
    <col min="14355" max="14355" width="6.7109375" style="6" customWidth="1"/>
    <col min="14356" max="14356" width="6.42578125" style="6" customWidth="1"/>
    <col min="14357" max="14582" width="9.140625" style="6"/>
    <col min="14583" max="14583" width="14.140625" style="6" bestFit="1" customWidth="1"/>
    <col min="14584" max="14594" width="9.140625" style="6"/>
    <col min="14595" max="14595" width="7.140625" style="6" customWidth="1"/>
    <col min="14596" max="14596" width="12" style="6" customWidth="1"/>
    <col min="14597" max="14597" width="6.28515625" style="6" customWidth="1"/>
    <col min="14598" max="14601" width="6.5703125" style="6" customWidth="1"/>
    <col min="14602" max="14602" width="5.42578125" style="6" customWidth="1"/>
    <col min="14603" max="14603" width="6.5703125" style="6" customWidth="1"/>
    <col min="14604" max="14604" width="6.85546875" style="6" customWidth="1"/>
    <col min="14605" max="14605" width="6.5703125" style="6" customWidth="1"/>
    <col min="14606" max="14606" width="7" style="6" customWidth="1"/>
    <col min="14607" max="14607" width="6.5703125" style="6" customWidth="1"/>
    <col min="14608" max="14608" width="5.5703125" style="6" customWidth="1"/>
    <col min="14609" max="14609" width="7.5703125" style="6" customWidth="1"/>
    <col min="14610" max="14610" width="4.5703125" style="6" customWidth="1"/>
    <col min="14611" max="14611" width="6.7109375" style="6" customWidth="1"/>
    <col min="14612" max="14612" width="6.42578125" style="6" customWidth="1"/>
    <col min="14613" max="14838" width="9.140625" style="6"/>
    <col min="14839" max="14839" width="14.140625" style="6" bestFit="1" customWidth="1"/>
    <col min="14840" max="14850" width="9.140625" style="6"/>
    <col min="14851" max="14851" width="7.140625" style="6" customWidth="1"/>
    <col min="14852" max="14852" width="12" style="6" customWidth="1"/>
    <col min="14853" max="14853" width="6.28515625" style="6" customWidth="1"/>
    <col min="14854" max="14857" width="6.5703125" style="6" customWidth="1"/>
    <col min="14858" max="14858" width="5.42578125" style="6" customWidth="1"/>
    <col min="14859" max="14859" width="6.5703125" style="6" customWidth="1"/>
    <col min="14860" max="14860" width="6.85546875" style="6" customWidth="1"/>
    <col min="14861" max="14861" width="6.5703125" style="6" customWidth="1"/>
    <col min="14862" max="14862" width="7" style="6" customWidth="1"/>
    <col min="14863" max="14863" width="6.5703125" style="6" customWidth="1"/>
    <col min="14864" max="14864" width="5.5703125" style="6" customWidth="1"/>
    <col min="14865" max="14865" width="7.5703125" style="6" customWidth="1"/>
    <col min="14866" max="14866" width="4.5703125" style="6" customWidth="1"/>
    <col min="14867" max="14867" width="6.7109375" style="6" customWidth="1"/>
    <col min="14868" max="14868" width="6.42578125" style="6" customWidth="1"/>
    <col min="14869" max="15094" width="9.140625" style="6"/>
    <col min="15095" max="15095" width="14.140625" style="6" bestFit="1" customWidth="1"/>
    <col min="15096" max="15106" width="9.140625" style="6"/>
    <col min="15107" max="15107" width="7.140625" style="6" customWidth="1"/>
    <col min="15108" max="15108" width="12" style="6" customWidth="1"/>
    <col min="15109" max="15109" width="6.28515625" style="6" customWidth="1"/>
    <col min="15110" max="15113" width="6.5703125" style="6" customWidth="1"/>
    <col min="15114" max="15114" width="5.42578125" style="6" customWidth="1"/>
    <col min="15115" max="15115" width="6.5703125" style="6" customWidth="1"/>
    <col min="15116" max="15116" width="6.85546875" style="6" customWidth="1"/>
    <col min="15117" max="15117" width="6.5703125" style="6" customWidth="1"/>
    <col min="15118" max="15118" width="7" style="6" customWidth="1"/>
    <col min="15119" max="15119" width="6.5703125" style="6" customWidth="1"/>
    <col min="15120" max="15120" width="5.5703125" style="6" customWidth="1"/>
    <col min="15121" max="15121" width="7.5703125" style="6" customWidth="1"/>
    <col min="15122" max="15122" width="4.5703125" style="6" customWidth="1"/>
    <col min="15123" max="15123" width="6.7109375" style="6" customWidth="1"/>
    <col min="15124" max="15124" width="6.42578125" style="6" customWidth="1"/>
    <col min="15125" max="15350" width="9.140625" style="6"/>
    <col min="15351" max="15351" width="14.140625" style="6" bestFit="1" customWidth="1"/>
    <col min="15352" max="15362" width="9.140625" style="6"/>
    <col min="15363" max="15363" width="7.140625" style="6" customWidth="1"/>
    <col min="15364" max="15364" width="12" style="6" customWidth="1"/>
    <col min="15365" max="15365" width="6.28515625" style="6" customWidth="1"/>
    <col min="15366" max="15369" width="6.5703125" style="6" customWidth="1"/>
    <col min="15370" max="15370" width="5.42578125" style="6" customWidth="1"/>
    <col min="15371" max="15371" width="6.5703125" style="6" customWidth="1"/>
    <col min="15372" max="15372" width="6.85546875" style="6" customWidth="1"/>
    <col min="15373" max="15373" width="6.5703125" style="6" customWidth="1"/>
    <col min="15374" max="15374" width="7" style="6" customWidth="1"/>
    <col min="15375" max="15375" width="6.5703125" style="6" customWidth="1"/>
    <col min="15376" max="15376" width="5.5703125" style="6" customWidth="1"/>
    <col min="15377" max="15377" width="7.5703125" style="6" customWidth="1"/>
    <col min="15378" max="15378" width="4.5703125" style="6" customWidth="1"/>
    <col min="15379" max="15379" width="6.7109375" style="6" customWidth="1"/>
    <col min="15380" max="15380" width="6.42578125" style="6" customWidth="1"/>
    <col min="15381" max="15606" width="9.140625" style="6"/>
    <col min="15607" max="15607" width="14.140625" style="6" bestFit="1" customWidth="1"/>
    <col min="15608" max="15618" width="9.140625" style="6"/>
    <col min="15619" max="15619" width="7.140625" style="6" customWidth="1"/>
    <col min="15620" max="15620" width="12" style="6" customWidth="1"/>
    <col min="15621" max="15621" width="6.28515625" style="6" customWidth="1"/>
    <col min="15622" max="15625" width="6.5703125" style="6" customWidth="1"/>
    <col min="15626" max="15626" width="5.42578125" style="6" customWidth="1"/>
    <col min="15627" max="15627" width="6.5703125" style="6" customWidth="1"/>
    <col min="15628" max="15628" width="6.85546875" style="6" customWidth="1"/>
    <col min="15629" max="15629" width="6.5703125" style="6" customWidth="1"/>
    <col min="15630" max="15630" width="7" style="6" customWidth="1"/>
    <col min="15631" max="15631" width="6.5703125" style="6" customWidth="1"/>
    <col min="15632" max="15632" width="5.5703125" style="6" customWidth="1"/>
    <col min="15633" max="15633" width="7.5703125" style="6" customWidth="1"/>
    <col min="15634" max="15634" width="4.5703125" style="6" customWidth="1"/>
    <col min="15635" max="15635" width="6.7109375" style="6" customWidth="1"/>
    <col min="15636" max="15636" width="6.42578125" style="6" customWidth="1"/>
    <col min="15637" max="15862" width="9.140625" style="6"/>
    <col min="15863" max="15863" width="14.140625" style="6" bestFit="1" customWidth="1"/>
    <col min="15864" max="15874" width="9.140625" style="6"/>
    <col min="15875" max="15875" width="7.140625" style="6" customWidth="1"/>
    <col min="15876" max="15876" width="12" style="6" customWidth="1"/>
    <col min="15877" max="15877" width="6.28515625" style="6" customWidth="1"/>
    <col min="15878" max="15881" width="6.5703125" style="6" customWidth="1"/>
    <col min="15882" max="15882" width="5.42578125" style="6" customWidth="1"/>
    <col min="15883" max="15883" width="6.5703125" style="6" customWidth="1"/>
    <col min="15884" max="15884" width="6.85546875" style="6" customWidth="1"/>
    <col min="15885" max="15885" width="6.5703125" style="6" customWidth="1"/>
    <col min="15886" max="15886" width="7" style="6" customWidth="1"/>
    <col min="15887" max="15887" width="6.5703125" style="6" customWidth="1"/>
    <col min="15888" max="15888" width="5.5703125" style="6" customWidth="1"/>
    <col min="15889" max="15889" width="7.5703125" style="6" customWidth="1"/>
    <col min="15890" max="15890" width="4.5703125" style="6" customWidth="1"/>
    <col min="15891" max="15891" width="6.7109375" style="6" customWidth="1"/>
    <col min="15892" max="15892" width="6.42578125" style="6" customWidth="1"/>
    <col min="15893" max="16118" width="9.140625" style="6"/>
    <col min="16119" max="16119" width="14.140625" style="6" bestFit="1" customWidth="1"/>
    <col min="16120" max="16130" width="9.140625" style="6"/>
    <col min="16131" max="16131" width="7.140625" style="6" customWidth="1"/>
    <col min="16132" max="16132" width="12" style="6" customWidth="1"/>
    <col min="16133" max="16133" width="6.28515625" style="6" customWidth="1"/>
    <col min="16134" max="16137" width="6.5703125" style="6" customWidth="1"/>
    <col min="16138" max="16138" width="5.42578125" style="6" customWidth="1"/>
    <col min="16139" max="16139" width="6.5703125" style="6" customWidth="1"/>
    <col min="16140" max="16140" width="6.85546875" style="6" customWidth="1"/>
    <col min="16141" max="16141" width="6.5703125" style="6" customWidth="1"/>
    <col min="16142" max="16142" width="7" style="6" customWidth="1"/>
    <col min="16143" max="16143" width="6.5703125" style="6" customWidth="1"/>
    <col min="16144" max="16144" width="5.5703125" style="6" customWidth="1"/>
    <col min="16145" max="16145" width="7.5703125" style="6" customWidth="1"/>
    <col min="16146" max="16146" width="4.5703125" style="6" customWidth="1"/>
    <col min="16147" max="16147" width="6.7109375" style="6" customWidth="1"/>
    <col min="16148" max="16148" width="6.42578125" style="6" customWidth="1"/>
    <col min="16149" max="16374" width="9.140625" style="6"/>
    <col min="16375" max="16375" width="14.140625" style="6" bestFit="1" customWidth="1"/>
    <col min="16376" max="16384" width="9.140625" style="6"/>
  </cols>
  <sheetData>
    <row r="1" spans="1:29" ht="18" customHeight="1" thickBot="1" x14ac:dyDescent="0.3">
      <c r="A1" s="405" t="s">
        <v>307</v>
      </c>
      <c r="B1" s="405"/>
      <c r="C1" s="405"/>
      <c r="D1" s="405"/>
      <c r="E1" s="405"/>
      <c r="F1" s="405"/>
      <c r="G1" s="405"/>
      <c r="H1" s="405"/>
      <c r="I1" s="405"/>
      <c r="J1" s="405"/>
      <c r="K1" s="405"/>
      <c r="L1" s="405"/>
      <c r="M1" s="405"/>
      <c r="N1" s="405"/>
    </row>
    <row r="2" spans="1:29" ht="26.25" customHeight="1" x14ac:dyDescent="0.25">
      <c r="A2" s="7"/>
      <c r="B2" s="7"/>
      <c r="C2" s="7"/>
      <c r="D2" s="7"/>
      <c r="E2" s="7"/>
      <c r="F2" s="7"/>
      <c r="G2" s="7"/>
      <c r="H2" s="7"/>
      <c r="I2" s="7"/>
      <c r="J2" s="7"/>
      <c r="K2" s="7"/>
      <c r="L2" s="7"/>
      <c r="M2" s="7"/>
      <c r="N2" s="7"/>
      <c r="O2" s="8"/>
      <c r="P2" s="8"/>
      <c r="Q2" s="8"/>
      <c r="R2" s="8"/>
      <c r="S2" s="8"/>
      <c r="T2" s="8"/>
      <c r="U2" s="8"/>
      <c r="V2" s="8"/>
      <c r="W2" s="8"/>
      <c r="X2" s="8"/>
      <c r="Y2" s="8"/>
    </row>
    <row r="3" spans="1:29" s="8" customFormat="1" ht="37.5" customHeight="1" x14ac:dyDescent="0.25">
      <c r="A3" s="406" t="s">
        <v>275</v>
      </c>
      <c r="B3" s="407"/>
      <c r="C3" s="407"/>
      <c r="D3" s="408"/>
      <c r="E3" s="409"/>
      <c r="F3" s="410"/>
      <c r="G3" s="410"/>
      <c r="H3" s="411"/>
      <c r="I3" s="498" t="s">
        <v>295</v>
      </c>
      <c r="J3" s="499"/>
      <c r="K3" s="499"/>
      <c r="L3" s="499"/>
      <c r="M3" s="499"/>
      <c r="N3" s="499"/>
      <c r="T3" s="141"/>
      <c r="U3" s="143"/>
      <c r="AC3" s="140"/>
    </row>
    <row r="4" spans="1:29" s="8" customFormat="1" ht="12.75" customHeight="1" x14ac:dyDescent="0.25">
      <c r="A4" s="413" t="s">
        <v>276</v>
      </c>
      <c r="B4" s="414"/>
      <c r="C4" s="414"/>
      <c r="D4" s="415"/>
      <c r="E4" s="419"/>
      <c r="F4" s="420"/>
      <c r="G4" s="420"/>
      <c r="H4" s="420"/>
      <c r="I4" s="500" t="s">
        <v>296</v>
      </c>
      <c r="J4" s="501"/>
      <c r="K4" s="501"/>
      <c r="L4" s="513"/>
      <c r="M4" s="513"/>
      <c r="N4" s="514"/>
      <c r="T4" s="141"/>
      <c r="U4" s="142"/>
      <c r="AC4" s="140"/>
    </row>
    <row r="5" spans="1:29" s="8" customFormat="1" ht="21.75" customHeight="1" x14ac:dyDescent="0.25">
      <c r="A5" s="416"/>
      <c r="B5" s="417"/>
      <c r="C5" s="417"/>
      <c r="D5" s="418"/>
      <c r="E5" s="420"/>
      <c r="F5" s="420"/>
      <c r="G5" s="420"/>
      <c r="H5" s="420"/>
      <c r="I5" s="515"/>
      <c r="J5" s="516"/>
      <c r="K5" s="516"/>
      <c r="L5" s="516"/>
      <c r="M5" s="516"/>
      <c r="N5" s="517"/>
      <c r="T5" s="141"/>
      <c r="U5" s="140"/>
      <c r="AC5" s="140"/>
    </row>
    <row r="6" spans="1:29" s="8" customFormat="1" ht="21.75" customHeight="1" x14ac:dyDescent="0.25">
      <c r="A6" s="490" t="s">
        <v>105</v>
      </c>
      <c r="B6" s="491"/>
      <c r="C6" s="491"/>
      <c r="D6" s="492"/>
      <c r="E6" s="400" t="s">
        <v>294</v>
      </c>
      <c r="F6" s="400"/>
      <c r="G6" s="400"/>
      <c r="H6" s="401"/>
      <c r="I6" s="521" t="s">
        <v>106</v>
      </c>
      <c r="J6" s="521"/>
      <c r="K6" s="521"/>
      <c r="L6" s="521"/>
      <c r="M6" s="521"/>
      <c r="N6" s="521"/>
      <c r="T6" s="141"/>
      <c r="U6" s="140"/>
    </row>
    <row r="7" spans="1:29" s="8" customFormat="1" ht="27" customHeight="1" x14ac:dyDescent="0.25">
      <c r="A7" s="493"/>
      <c r="B7" s="494"/>
      <c r="C7" s="494"/>
      <c r="D7" s="495"/>
      <c r="E7" s="402"/>
      <c r="F7" s="402"/>
      <c r="G7" s="402"/>
      <c r="H7" s="403"/>
      <c r="I7" s="497">
        <v>2019</v>
      </c>
      <c r="J7" s="497"/>
      <c r="K7" s="497">
        <v>2020</v>
      </c>
      <c r="L7" s="497"/>
      <c r="M7" s="497">
        <v>2021</v>
      </c>
      <c r="N7" s="497"/>
      <c r="T7" s="141"/>
      <c r="U7" s="140"/>
    </row>
    <row r="8" spans="1:29" s="8" customFormat="1" ht="31.5" customHeight="1" x14ac:dyDescent="0.25">
      <c r="A8" s="507" t="s">
        <v>107</v>
      </c>
      <c r="B8" s="508"/>
      <c r="C8" s="508"/>
      <c r="D8" s="509"/>
      <c r="E8" s="431"/>
      <c r="F8" s="431"/>
      <c r="G8" s="431"/>
      <c r="H8" s="432"/>
      <c r="I8" s="518" t="s">
        <v>108</v>
      </c>
      <c r="J8" s="519"/>
      <c r="K8" s="520" t="s">
        <v>108</v>
      </c>
      <c r="L8" s="520"/>
      <c r="M8" s="520" t="s">
        <v>108</v>
      </c>
      <c r="N8" s="520"/>
      <c r="T8" s="141"/>
      <c r="U8" s="140"/>
    </row>
    <row r="9" spans="1:29" ht="45.75" customHeight="1" x14ac:dyDescent="0.25">
      <c r="A9" s="389" t="s">
        <v>109</v>
      </c>
      <c r="B9" s="390"/>
      <c r="C9" s="391" t="s">
        <v>298</v>
      </c>
      <c r="D9" s="392"/>
      <c r="E9" s="392"/>
      <c r="F9" s="392"/>
      <c r="G9" s="392"/>
      <c r="H9" s="392"/>
      <c r="I9" s="392"/>
      <c r="J9" s="392"/>
      <c r="K9" s="392"/>
      <c r="L9" s="392"/>
      <c r="M9" s="392"/>
      <c r="N9" s="393"/>
      <c r="T9" s="141"/>
      <c r="U9" s="140"/>
    </row>
    <row r="10" spans="1:29" ht="38.25" hidden="1" customHeight="1" x14ac:dyDescent="0.25">
      <c r="A10" s="389"/>
      <c r="B10" s="390"/>
      <c r="C10" s="391"/>
      <c r="D10" s="479"/>
      <c r="E10" s="479"/>
      <c r="F10" s="479"/>
      <c r="G10" s="479"/>
      <c r="H10" s="479"/>
      <c r="I10" s="479"/>
      <c r="J10" s="479"/>
      <c r="K10" s="479"/>
      <c r="L10" s="479"/>
      <c r="M10" s="479"/>
      <c r="N10" s="480"/>
    </row>
    <row r="11" spans="1:29" ht="19.5" customHeight="1" x14ac:dyDescent="0.25">
      <c r="A11" s="373" t="s">
        <v>110</v>
      </c>
      <c r="B11" s="374"/>
      <c r="C11" s="379" t="s">
        <v>534</v>
      </c>
      <c r="D11" s="380"/>
      <c r="E11" s="380"/>
      <c r="F11" s="380"/>
      <c r="G11" s="380"/>
      <c r="H11" s="380"/>
      <c r="I11" s="380"/>
      <c r="J11" s="380"/>
      <c r="K11" s="380"/>
      <c r="L11" s="380"/>
      <c r="M11" s="380"/>
      <c r="N11" s="381"/>
      <c r="T11" s="141"/>
      <c r="U11" s="21"/>
      <c r="AC11" s="21"/>
    </row>
    <row r="12" spans="1:29" ht="19.5" customHeight="1" x14ac:dyDescent="0.25">
      <c r="A12" s="375"/>
      <c r="B12" s="376"/>
      <c r="C12" s="382"/>
      <c r="D12" s="383"/>
      <c r="E12" s="383"/>
      <c r="F12" s="383"/>
      <c r="G12" s="383"/>
      <c r="H12" s="383"/>
      <c r="I12" s="383"/>
      <c r="J12" s="383"/>
      <c r="K12" s="383"/>
      <c r="L12" s="383"/>
      <c r="M12" s="383"/>
      <c r="N12" s="384"/>
      <c r="AC12" s="21"/>
    </row>
    <row r="13" spans="1:29" ht="22.5" customHeight="1" x14ac:dyDescent="0.25">
      <c r="A13" s="375"/>
      <c r="B13" s="376"/>
      <c r="C13" s="382"/>
      <c r="D13" s="383"/>
      <c r="E13" s="383"/>
      <c r="F13" s="383"/>
      <c r="G13" s="383"/>
      <c r="H13" s="383"/>
      <c r="I13" s="383"/>
      <c r="J13" s="383"/>
      <c r="K13" s="383"/>
      <c r="L13" s="383"/>
      <c r="M13" s="383"/>
      <c r="N13" s="384"/>
      <c r="AC13" s="21"/>
    </row>
    <row r="14" spans="1:29" ht="45" customHeight="1" x14ac:dyDescent="0.25">
      <c r="A14" s="375"/>
      <c r="B14" s="376"/>
      <c r="C14" s="382"/>
      <c r="D14" s="383"/>
      <c r="E14" s="383"/>
      <c r="F14" s="383"/>
      <c r="G14" s="383"/>
      <c r="H14" s="383"/>
      <c r="I14" s="383"/>
      <c r="J14" s="383"/>
      <c r="K14" s="383"/>
      <c r="L14" s="383"/>
      <c r="M14" s="383"/>
      <c r="N14" s="384"/>
      <c r="AC14" s="21"/>
    </row>
    <row r="15" spans="1:29" ht="18.75" hidden="1" customHeight="1" x14ac:dyDescent="0.25">
      <c r="A15" s="375"/>
      <c r="B15" s="376"/>
      <c r="C15" s="382"/>
      <c r="D15" s="383"/>
      <c r="E15" s="383"/>
      <c r="F15" s="383"/>
      <c r="G15" s="383"/>
      <c r="H15" s="383"/>
      <c r="I15" s="383"/>
      <c r="J15" s="383"/>
      <c r="K15" s="383"/>
      <c r="L15" s="383"/>
      <c r="M15" s="383"/>
      <c r="N15" s="384"/>
    </row>
    <row r="16" spans="1:29" ht="16.5" hidden="1" customHeight="1" x14ac:dyDescent="0.25">
      <c r="A16" s="375"/>
      <c r="B16" s="376"/>
      <c r="C16" s="382"/>
      <c r="D16" s="383"/>
      <c r="E16" s="383"/>
      <c r="F16" s="383"/>
      <c r="G16" s="383"/>
      <c r="H16" s="383"/>
      <c r="I16" s="383"/>
      <c r="J16" s="383"/>
      <c r="K16" s="383"/>
      <c r="L16" s="383"/>
      <c r="M16" s="383"/>
      <c r="N16" s="384"/>
    </row>
    <row r="17" spans="1:31" ht="23.25" hidden="1" customHeight="1" x14ac:dyDescent="0.25">
      <c r="A17" s="375"/>
      <c r="B17" s="376"/>
      <c r="C17" s="382"/>
      <c r="D17" s="383"/>
      <c r="E17" s="383"/>
      <c r="F17" s="383"/>
      <c r="G17" s="383"/>
      <c r="H17" s="383"/>
      <c r="I17" s="383"/>
      <c r="J17" s="383"/>
      <c r="K17" s="383"/>
      <c r="L17" s="383"/>
      <c r="M17" s="383"/>
      <c r="N17" s="384"/>
    </row>
    <row r="18" spans="1:31" ht="20.25" hidden="1" customHeight="1" x14ac:dyDescent="0.25">
      <c r="A18" s="375"/>
      <c r="B18" s="376"/>
      <c r="C18" s="382"/>
      <c r="D18" s="383"/>
      <c r="E18" s="383"/>
      <c r="F18" s="383"/>
      <c r="G18" s="383"/>
      <c r="H18" s="383"/>
      <c r="I18" s="383"/>
      <c r="J18" s="383"/>
      <c r="K18" s="383"/>
      <c r="L18" s="383"/>
      <c r="M18" s="383"/>
      <c r="N18" s="384"/>
    </row>
    <row r="19" spans="1:31" ht="13.5" hidden="1" customHeight="1" x14ac:dyDescent="0.25">
      <c r="A19" s="375"/>
      <c r="B19" s="376"/>
      <c r="C19" s="382"/>
      <c r="D19" s="383"/>
      <c r="E19" s="383"/>
      <c r="F19" s="383"/>
      <c r="G19" s="383"/>
      <c r="H19" s="383"/>
      <c r="I19" s="383"/>
      <c r="J19" s="383"/>
      <c r="K19" s="383"/>
      <c r="L19" s="383"/>
      <c r="M19" s="383"/>
      <c r="N19" s="384"/>
    </row>
    <row r="20" spans="1:31" ht="13.5" hidden="1" customHeight="1" x14ac:dyDescent="0.25">
      <c r="A20" s="375"/>
      <c r="B20" s="376"/>
      <c r="C20" s="382"/>
      <c r="D20" s="383"/>
      <c r="E20" s="383"/>
      <c r="F20" s="383"/>
      <c r="G20" s="383"/>
      <c r="H20" s="383"/>
      <c r="I20" s="383"/>
      <c r="J20" s="383"/>
      <c r="K20" s="383"/>
      <c r="L20" s="383"/>
      <c r="M20" s="383"/>
      <c r="N20" s="384"/>
    </row>
    <row r="21" spans="1:31" ht="13.5" hidden="1" customHeight="1" x14ac:dyDescent="0.25">
      <c r="A21" s="375"/>
      <c r="B21" s="376"/>
      <c r="C21" s="382"/>
      <c r="D21" s="383"/>
      <c r="E21" s="383"/>
      <c r="F21" s="383"/>
      <c r="G21" s="383"/>
      <c r="H21" s="383"/>
      <c r="I21" s="383"/>
      <c r="J21" s="383"/>
      <c r="K21" s="383"/>
      <c r="L21" s="383"/>
      <c r="M21" s="383"/>
      <c r="N21" s="384"/>
    </row>
    <row r="22" spans="1:31" ht="13.5" hidden="1" customHeight="1" x14ac:dyDescent="0.25">
      <c r="A22" s="375"/>
      <c r="B22" s="376"/>
      <c r="C22" s="382"/>
      <c r="D22" s="383"/>
      <c r="E22" s="383"/>
      <c r="F22" s="383"/>
      <c r="G22" s="383"/>
      <c r="H22" s="383"/>
      <c r="I22" s="383"/>
      <c r="J22" s="383"/>
      <c r="K22" s="383"/>
      <c r="L22" s="383"/>
      <c r="M22" s="383"/>
      <c r="N22" s="384"/>
    </row>
    <row r="23" spans="1:31" ht="13.5" hidden="1" customHeight="1" x14ac:dyDescent="0.25">
      <c r="A23" s="377"/>
      <c r="B23" s="378"/>
      <c r="C23" s="385"/>
      <c r="D23" s="386"/>
      <c r="E23" s="386"/>
      <c r="F23" s="386"/>
      <c r="G23" s="386"/>
      <c r="H23" s="386"/>
      <c r="I23" s="386"/>
      <c r="J23" s="386"/>
      <c r="K23" s="386"/>
      <c r="L23" s="386"/>
      <c r="M23" s="386"/>
      <c r="N23" s="387"/>
    </row>
    <row r="24" spans="1:31" ht="18.75" customHeight="1" x14ac:dyDescent="0.25">
      <c r="A24" s="354" t="s">
        <v>111</v>
      </c>
      <c r="B24" s="388"/>
      <c r="C24" s="388"/>
      <c r="D24" s="388"/>
      <c r="E24" s="388"/>
      <c r="F24" s="388"/>
      <c r="G24" s="388"/>
      <c r="H24" s="388"/>
      <c r="I24" s="388"/>
      <c r="J24" s="388"/>
      <c r="K24" s="388"/>
      <c r="L24" s="388"/>
      <c r="M24" s="388"/>
      <c r="N24" s="355"/>
      <c r="T24" s="168"/>
      <c r="U24" s="168"/>
      <c r="V24" s="168"/>
      <c r="W24" s="168"/>
      <c r="X24" s="168"/>
      <c r="Y24" s="168"/>
      <c r="Z24" s="168"/>
      <c r="AA24" s="168"/>
      <c r="AB24" s="168"/>
      <c r="AC24" s="168"/>
      <c r="AD24" s="168"/>
      <c r="AE24" s="168"/>
    </row>
    <row r="25" spans="1:31" ht="33" customHeight="1" x14ac:dyDescent="0.25">
      <c r="A25" s="9">
        <v>1</v>
      </c>
      <c r="B25" s="369" t="s">
        <v>478</v>
      </c>
      <c r="C25" s="370"/>
      <c r="D25" s="370"/>
      <c r="E25" s="370"/>
      <c r="F25" s="370"/>
      <c r="G25" s="371"/>
      <c r="H25" s="9"/>
      <c r="I25" s="369"/>
      <c r="J25" s="370"/>
      <c r="K25" s="370"/>
      <c r="L25" s="370"/>
      <c r="M25" s="370"/>
      <c r="N25" s="371"/>
      <c r="T25" s="168"/>
      <c r="U25" s="168"/>
      <c r="V25" s="168"/>
      <c r="W25" s="168"/>
      <c r="X25" s="168"/>
      <c r="Y25" s="168"/>
      <c r="Z25" s="168"/>
      <c r="AA25" s="168"/>
      <c r="AB25" s="168"/>
      <c r="AC25" s="168"/>
      <c r="AD25" s="168"/>
      <c r="AE25" s="168"/>
    </row>
    <row r="26" spans="1:31" ht="44.25" customHeight="1" x14ac:dyDescent="0.25">
      <c r="A26" s="9">
        <v>2</v>
      </c>
      <c r="B26" s="369" t="s">
        <v>299</v>
      </c>
      <c r="C26" s="370"/>
      <c r="D26" s="370"/>
      <c r="E26" s="370"/>
      <c r="F26" s="370"/>
      <c r="G26" s="371"/>
      <c r="H26" s="9"/>
      <c r="I26" s="369"/>
      <c r="J26" s="370"/>
      <c r="K26" s="370"/>
      <c r="L26" s="370"/>
      <c r="M26" s="370"/>
      <c r="N26" s="371"/>
      <c r="T26" s="168"/>
      <c r="U26" s="168"/>
      <c r="V26" s="168"/>
      <c r="W26" s="168"/>
      <c r="X26" s="168"/>
      <c r="Y26" s="168"/>
      <c r="Z26" s="168"/>
      <c r="AA26" s="168"/>
      <c r="AB26" s="168"/>
      <c r="AC26" s="168"/>
      <c r="AD26" s="168"/>
      <c r="AE26" s="168"/>
    </row>
    <row r="27" spans="1:31" ht="48.6" customHeight="1" x14ac:dyDescent="0.25">
      <c r="A27" s="9">
        <v>3</v>
      </c>
      <c r="B27" s="369" t="s">
        <v>299</v>
      </c>
      <c r="C27" s="370"/>
      <c r="D27" s="370"/>
      <c r="E27" s="370"/>
      <c r="F27" s="370"/>
      <c r="G27" s="371"/>
      <c r="H27" s="9"/>
      <c r="I27" s="369"/>
      <c r="J27" s="370"/>
      <c r="K27" s="370"/>
      <c r="L27" s="370"/>
      <c r="M27" s="370"/>
      <c r="N27" s="371"/>
      <c r="T27" s="168"/>
      <c r="U27" s="168"/>
      <c r="V27" s="168"/>
      <c r="W27" s="168"/>
      <c r="X27" s="168"/>
      <c r="Y27" s="168"/>
      <c r="Z27" s="168"/>
      <c r="AA27" s="168"/>
      <c r="AB27" s="168"/>
      <c r="AC27" s="168"/>
      <c r="AD27" s="168"/>
      <c r="AE27" s="168"/>
    </row>
    <row r="28" spans="1:31" ht="33.75" customHeight="1" x14ac:dyDescent="0.25">
      <c r="A28" s="9">
        <v>4</v>
      </c>
      <c r="B28" s="369" t="s">
        <v>236</v>
      </c>
      <c r="C28" s="370"/>
      <c r="D28" s="370"/>
      <c r="E28" s="370"/>
      <c r="F28" s="370"/>
      <c r="G28" s="371"/>
      <c r="H28" s="9"/>
      <c r="I28" s="369"/>
      <c r="J28" s="370"/>
      <c r="K28" s="370"/>
      <c r="L28" s="370"/>
      <c r="M28" s="370"/>
      <c r="N28" s="371"/>
    </row>
    <row r="29" spans="1:31" ht="69.75" customHeight="1" x14ac:dyDescent="0.25">
      <c r="A29" s="9"/>
      <c r="B29" s="369"/>
      <c r="C29" s="370"/>
      <c r="D29" s="370"/>
      <c r="E29" s="370"/>
      <c r="F29" s="370"/>
      <c r="G29" s="371"/>
      <c r="H29" s="9"/>
      <c r="I29" s="372"/>
      <c r="J29" s="372"/>
      <c r="K29" s="372"/>
      <c r="L29" s="372"/>
      <c r="M29" s="372"/>
      <c r="N29" s="372"/>
    </row>
    <row r="30" spans="1:31" x14ac:dyDescent="0.25">
      <c r="A30" s="340" t="s">
        <v>112</v>
      </c>
      <c r="B30" s="341"/>
      <c r="C30" s="341"/>
      <c r="D30" s="341"/>
      <c r="E30" s="341"/>
      <c r="F30" s="341"/>
      <c r="G30" s="341"/>
      <c r="H30" s="341"/>
      <c r="I30" s="341"/>
      <c r="J30" s="341"/>
      <c r="K30" s="341"/>
      <c r="L30" s="341"/>
      <c r="M30" s="341"/>
      <c r="N30" s="342"/>
      <c r="O30" s="10"/>
      <c r="P30" s="10"/>
      <c r="Q30" s="10"/>
      <c r="R30" s="10"/>
      <c r="S30" s="10"/>
      <c r="T30" s="11"/>
    </row>
    <row r="31" spans="1:31" ht="35.25" customHeight="1" x14ac:dyDescent="0.25">
      <c r="A31" s="351" t="s">
        <v>113</v>
      </c>
      <c r="B31" s="352"/>
      <c r="C31" s="352"/>
      <c r="D31" s="352"/>
      <c r="E31" s="352"/>
      <c r="F31" s="352"/>
      <c r="G31" s="352"/>
      <c r="H31" s="353"/>
      <c r="I31" s="354" t="s">
        <v>280</v>
      </c>
      <c r="J31" s="355"/>
      <c r="K31" s="356" t="s">
        <v>281</v>
      </c>
      <c r="L31" s="356"/>
      <c r="M31" s="343" t="s">
        <v>114</v>
      </c>
      <c r="N31" s="343"/>
      <c r="O31" s="343">
        <v>2020</v>
      </c>
      <c r="P31" s="343"/>
      <c r="Q31" s="356" t="s">
        <v>304</v>
      </c>
      <c r="R31" s="356"/>
      <c r="S31" s="343">
        <v>2021</v>
      </c>
      <c r="T31" s="343"/>
    </row>
    <row r="32" spans="1:31" x14ac:dyDescent="0.25">
      <c r="A32" s="357"/>
      <c r="B32" s="358"/>
      <c r="C32" s="358"/>
      <c r="D32" s="358"/>
      <c r="E32" s="358"/>
      <c r="F32" s="358"/>
      <c r="G32" s="358"/>
      <c r="H32" s="359"/>
      <c r="I32" s="347"/>
      <c r="J32" s="347"/>
      <c r="K32" s="347"/>
      <c r="L32" s="347"/>
      <c r="M32" s="347"/>
      <c r="N32" s="347"/>
      <c r="O32" s="347"/>
      <c r="P32" s="347"/>
      <c r="Q32" s="347"/>
      <c r="R32" s="347"/>
      <c r="S32" s="347"/>
      <c r="T32" s="347"/>
    </row>
    <row r="33" spans="1:20" x14ac:dyDescent="0.25">
      <c r="A33" s="357"/>
      <c r="B33" s="358"/>
      <c r="C33" s="358"/>
      <c r="D33" s="358"/>
      <c r="E33" s="358"/>
      <c r="F33" s="358"/>
      <c r="G33" s="358"/>
      <c r="H33" s="359"/>
      <c r="I33" s="347"/>
      <c r="J33" s="347"/>
      <c r="K33" s="350"/>
      <c r="L33" s="350"/>
      <c r="M33" s="350"/>
      <c r="N33" s="350"/>
      <c r="O33" s="347"/>
      <c r="P33" s="347"/>
      <c r="Q33" s="347"/>
      <c r="R33" s="347"/>
      <c r="S33" s="347"/>
      <c r="T33" s="347"/>
    </row>
    <row r="34" spans="1:20" s="12" customFormat="1" x14ac:dyDescent="0.25">
      <c r="A34" s="357"/>
      <c r="B34" s="358"/>
      <c r="C34" s="358"/>
      <c r="D34" s="358"/>
      <c r="E34" s="358"/>
      <c r="F34" s="358"/>
      <c r="G34" s="358"/>
      <c r="H34" s="359"/>
      <c r="I34" s="347"/>
      <c r="J34" s="347"/>
      <c r="K34" s="350"/>
      <c r="L34" s="350"/>
      <c r="M34" s="350"/>
      <c r="N34" s="350"/>
      <c r="O34" s="347"/>
      <c r="P34" s="347"/>
      <c r="Q34" s="347"/>
      <c r="R34" s="347"/>
      <c r="S34" s="347"/>
      <c r="T34" s="347"/>
    </row>
    <row r="35" spans="1:20" s="12" customFormat="1" x14ac:dyDescent="0.25">
      <c r="A35" s="357"/>
      <c r="B35" s="358"/>
      <c r="C35" s="358"/>
      <c r="D35" s="358"/>
      <c r="E35" s="358"/>
      <c r="F35" s="358"/>
      <c r="G35" s="358"/>
      <c r="H35" s="359"/>
      <c r="I35" s="347"/>
      <c r="J35" s="347"/>
      <c r="K35" s="350"/>
      <c r="L35" s="350"/>
      <c r="M35" s="350"/>
      <c r="N35" s="350"/>
      <c r="O35" s="347"/>
      <c r="P35" s="347"/>
      <c r="Q35" s="347"/>
      <c r="R35" s="347"/>
      <c r="S35" s="347"/>
      <c r="T35" s="347"/>
    </row>
    <row r="36" spans="1:20" s="12" customFormat="1" x14ac:dyDescent="0.25">
      <c r="A36" s="357"/>
      <c r="B36" s="358"/>
      <c r="C36" s="358"/>
      <c r="D36" s="358"/>
      <c r="E36" s="358"/>
      <c r="F36" s="358"/>
      <c r="G36" s="358"/>
      <c r="H36" s="359"/>
      <c r="I36" s="347"/>
      <c r="J36" s="347"/>
      <c r="K36" s="350"/>
      <c r="L36" s="350"/>
      <c r="M36" s="350"/>
      <c r="N36" s="350"/>
      <c r="O36" s="347"/>
      <c r="P36" s="347"/>
      <c r="Q36" s="347"/>
      <c r="R36" s="347"/>
      <c r="S36" s="347"/>
      <c r="T36" s="347"/>
    </row>
    <row r="37" spans="1:20" ht="30.6" customHeight="1" x14ac:dyDescent="0.25">
      <c r="A37" s="351" t="s">
        <v>115</v>
      </c>
      <c r="B37" s="352"/>
      <c r="C37" s="352"/>
      <c r="D37" s="352"/>
      <c r="E37" s="352"/>
      <c r="F37" s="352"/>
      <c r="G37" s="352"/>
      <c r="H37" s="353"/>
      <c r="I37" s="354" t="s">
        <v>280</v>
      </c>
      <c r="J37" s="355"/>
      <c r="K37" s="356" t="s">
        <v>281</v>
      </c>
      <c r="L37" s="356"/>
      <c r="M37" s="343" t="s">
        <v>114</v>
      </c>
      <c r="N37" s="343"/>
      <c r="O37" s="343" t="s">
        <v>303</v>
      </c>
      <c r="P37" s="343"/>
      <c r="Q37" s="356" t="s">
        <v>304</v>
      </c>
      <c r="R37" s="356"/>
      <c r="S37" s="343">
        <v>2021</v>
      </c>
      <c r="T37" s="343"/>
    </row>
    <row r="38" spans="1:20" ht="44.25" customHeight="1" x14ac:dyDescent="0.25">
      <c r="A38" s="357" t="s">
        <v>543</v>
      </c>
      <c r="B38" s="358"/>
      <c r="C38" s="358"/>
      <c r="D38" s="358"/>
      <c r="E38" s="358"/>
      <c r="F38" s="358"/>
      <c r="G38" s="358"/>
      <c r="H38" s="359"/>
      <c r="I38" s="362"/>
      <c r="J38" s="347"/>
      <c r="K38" s="362"/>
      <c r="L38" s="347"/>
      <c r="M38" s="347"/>
      <c r="N38" s="347"/>
      <c r="O38" s="362">
        <v>44196</v>
      </c>
      <c r="P38" s="347"/>
      <c r="Q38" s="362">
        <v>44561</v>
      </c>
      <c r="R38" s="347"/>
      <c r="S38" s="362"/>
      <c r="T38" s="347"/>
    </row>
    <row r="39" spans="1:20" ht="15.75" customHeight="1" x14ac:dyDescent="0.25">
      <c r="A39" s="522" t="s">
        <v>544</v>
      </c>
      <c r="B39" s="523"/>
      <c r="C39" s="523"/>
      <c r="D39" s="523"/>
      <c r="E39" s="523"/>
      <c r="F39" s="523"/>
      <c r="G39" s="523"/>
      <c r="H39" s="524"/>
      <c r="I39" s="362"/>
      <c r="J39" s="347"/>
      <c r="K39" s="362"/>
      <c r="L39" s="347"/>
      <c r="M39" s="347"/>
      <c r="N39" s="347"/>
      <c r="O39" s="362"/>
      <c r="P39" s="347"/>
      <c r="Q39" s="347"/>
      <c r="R39" s="347"/>
      <c r="S39" s="362">
        <v>43862</v>
      </c>
      <c r="T39" s="347"/>
    </row>
    <row r="40" spans="1:20" ht="26.25" customHeight="1" x14ac:dyDescent="0.25">
      <c r="A40" s="522" t="s">
        <v>300</v>
      </c>
      <c r="B40" s="523"/>
      <c r="C40" s="523"/>
      <c r="D40" s="523"/>
      <c r="E40" s="523"/>
      <c r="F40" s="523"/>
      <c r="G40" s="523"/>
      <c r="H40" s="524"/>
      <c r="I40" s="362"/>
      <c r="J40" s="347"/>
      <c r="K40" s="362"/>
      <c r="L40" s="347"/>
      <c r="M40" s="347"/>
      <c r="N40" s="347"/>
      <c r="O40" s="362"/>
      <c r="P40" s="347"/>
      <c r="Q40" s="347"/>
      <c r="R40" s="347"/>
      <c r="S40" s="362">
        <v>43891</v>
      </c>
      <c r="T40" s="347"/>
    </row>
    <row r="41" spans="1:20" ht="26.25" customHeight="1" x14ac:dyDescent="0.25">
      <c r="A41" s="357"/>
      <c r="B41" s="358"/>
      <c r="C41" s="358"/>
      <c r="D41" s="358"/>
      <c r="E41" s="358"/>
      <c r="F41" s="358"/>
      <c r="G41" s="358"/>
      <c r="H41" s="359"/>
      <c r="I41" s="362"/>
      <c r="J41" s="347"/>
      <c r="K41" s="362"/>
      <c r="L41" s="347"/>
      <c r="M41" s="347"/>
      <c r="N41" s="347"/>
      <c r="O41" s="362"/>
      <c r="P41" s="347"/>
      <c r="Q41" s="347"/>
      <c r="R41" s="347"/>
      <c r="S41" s="362"/>
      <c r="T41" s="347"/>
    </row>
    <row r="42" spans="1:20" ht="26.25" customHeight="1" x14ac:dyDescent="0.25">
      <c r="A42" s="357"/>
      <c r="B42" s="358"/>
      <c r="C42" s="358"/>
      <c r="D42" s="358"/>
      <c r="E42" s="358"/>
      <c r="F42" s="358"/>
      <c r="G42" s="358"/>
      <c r="H42" s="359"/>
      <c r="I42" s="362"/>
      <c r="J42" s="347"/>
      <c r="K42" s="362"/>
      <c r="L42" s="347"/>
      <c r="M42" s="347"/>
      <c r="N42" s="347"/>
      <c r="O42" s="362"/>
      <c r="P42" s="347"/>
      <c r="Q42" s="347"/>
      <c r="R42" s="347"/>
      <c r="S42" s="362"/>
      <c r="T42" s="347"/>
    </row>
    <row r="43" spans="1:20" ht="26.25" customHeight="1" x14ac:dyDescent="0.25">
      <c r="A43" s="357"/>
      <c r="B43" s="358"/>
      <c r="C43" s="358"/>
      <c r="D43" s="358"/>
      <c r="E43" s="358"/>
      <c r="F43" s="358"/>
      <c r="G43" s="358"/>
      <c r="H43" s="359"/>
      <c r="I43" s="362"/>
      <c r="J43" s="347"/>
      <c r="K43" s="362"/>
      <c r="L43" s="347"/>
      <c r="M43" s="347"/>
      <c r="N43" s="347"/>
      <c r="O43" s="362"/>
      <c r="P43" s="347"/>
      <c r="Q43" s="347"/>
      <c r="R43" s="347"/>
      <c r="S43" s="362"/>
      <c r="T43" s="347"/>
    </row>
    <row r="44" spans="1:20" ht="26.25" customHeight="1" x14ac:dyDescent="0.25">
      <c r="A44" s="357"/>
      <c r="B44" s="358"/>
      <c r="C44" s="358"/>
      <c r="D44" s="358"/>
      <c r="E44" s="358"/>
      <c r="F44" s="358"/>
      <c r="G44" s="358"/>
      <c r="H44" s="359"/>
      <c r="I44" s="362"/>
      <c r="J44" s="347"/>
      <c r="K44" s="362"/>
      <c r="L44" s="347"/>
      <c r="M44" s="347"/>
      <c r="N44" s="347"/>
      <c r="O44" s="362"/>
      <c r="P44" s="347"/>
      <c r="Q44" s="347"/>
      <c r="R44" s="347"/>
      <c r="S44" s="362"/>
      <c r="T44" s="347"/>
    </row>
    <row r="45" spans="1:20" ht="26.25" customHeight="1" x14ac:dyDescent="0.25">
      <c r="A45" s="357"/>
      <c r="B45" s="358"/>
      <c r="C45" s="358"/>
      <c r="D45" s="358"/>
      <c r="E45" s="358"/>
      <c r="F45" s="358"/>
      <c r="G45" s="358"/>
      <c r="H45" s="359"/>
      <c r="I45" s="362"/>
      <c r="J45" s="347"/>
      <c r="K45" s="362"/>
      <c r="L45" s="347"/>
      <c r="M45" s="347"/>
      <c r="N45" s="347"/>
      <c r="O45" s="362"/>
      <c r="P45" s="347"/>
      <c r="S45" s="362"/>
      <c r="T45" s="347"/>
    </row>
    <row r="46" spans="1:20" ht="25.5" customHeight="1" x14ac:dyDescent="0.25">
      <c r="A46" s="351" t="s">
        <v>116</v>
      </c>
      <c r="B46" s="352"/>
      <c r="C46" s="352"/>
      <c r="D46" s="352"/>
      <c r="E46" s="352"/>
      <c r="F46" s="352"/>
      <c r="G46" s="352"/>
      <c r="H46" s="353"/>
      <c r="I46" s="354" t="s">
        <v>280</v>
      </c>
      <c r="J46" s="355"/>
      <c r="K46" s="356" t="s">
        <v>281</v>
      </c>
      <c r="L46" s="356"/>
      <c r="M46" s="343" t="s">
        <v>114</v>
      </c>
      <c r="N46" s="343"/>
      <c r="O46" s="343">
        <v>2020</v>
      </c>
      <c r="P46" s="343"/>
      <c r="Q46" s="356" t="s">
        <v>304</v>
      </c>
      <c r="R46" s="356"/>
      <c r="S46" s="343" t="s">
        <v>114</v>
      </c>
      <c r="T46" s="343"/>
    </row>
    <row r="47" spans="1:20" ht="33.75" customHeight="1" x14ac:dyDescent="0.25">
      <c r="A47" s="357" t="s">
        <v>477</v>
      </c>
      <c r="B47" s="358"/>
      <c r="C47" s="358"/>
      <c r="D47" s="358"/>
      <c r="E47" s="358"/>
      <c r="F47" s="358"/>
      <c r="G47" s="358"/>
      <c r="H47" s="359"/>
      <c r="I47" s="361"/>
      <c r="J47" s="361"/>
      <c r="K47" s="347"/>
      <c r="L47" s="347"/>
      <c r="M47" s="348"/>
      <c r="N47" s="347"/>
      <c r="O47" s="361"/>
      <c r="P47" s="361"/>
      <c r="Q47" s="347">
        <v>95</v>
      </c>
      <c r="R47" s="347"/>
      <c r="S47" s="348">
        <v>0.8</v>
      </c>
      <c r="T47" s="347"/>
    </row>
    <row r="48" spans="1:20" x14ac:dyDescent="0.25">
      <c r="A48" s="357"/>
      <c r="B48" s="358"/>
      <c r="C48" s="358"/>
      <c r="D48" s="358"/>
      <c r="E48" s="358"/>
      <c r="F48" s="358"/>
      <c r="G48" s="358"/>
      <c r="H48" s="359"/>
      <c r="I48" s="347"/>
      <c r="J48" s="347"/>
      <c r="K48" s="347"/>
      <c r="L48" s="347"/>
      <c r="M48" s="347"/>
      <c r="N48" s="347"/>
      <c r="O48" s="347"/>
      <c r="P48" s="347"/>
      <c r="S48" s="347"/>
      <c r="T48" s="347"/>
    </row>
    <row r="49" spans="1:20" ht="27" customHeight="1" x14ac:dyDescent="0.25">
      <c r="A49" s="351" t="s">
        <v>117</v>
      </c>
      <c r="B49" s="352"/>
      <c r="C49" s="352"/>
      <c r="D49" s="352"/>
      <c r="E49" s="352"/>
      <c r="F49" s="352"/>
      <c r="G49" s="352"/>
      <c r="H49" s="353"/>
      <c r="I49" s="354" t="s">
        <v>280</v>
      </c>
      <c r="J49" s="355"/>
      <c r="K49" s="356" t="s">
        <v>281</v>
      </c>
      <c r="L49" s="356"/>
      <c r="M49" s="343" t="s">
        <v>114</v>
      </c>
      <c r="N49" s="343"/>
      <c r="O49" s="343">
        <v>2020</v>
      </c>
      <c r="P49" s="343"/>
      <c r="Q49" s="356" t="s">
        <v>304</v>
      </c>
      <c r="R49" s="356"/>
      <c r="S49" s="343">
        <v>2021</v>
      </c>
      <c r="T49" s="343"/>
    </row>
    <row r="50" spans="1:20" ht="22.5" customHeight="1" x14ac:dyDescent="0.25">
      <c r="A50" s="357"/>
      <c r="B50" s="358"/>
      <c r="C50" s="358"/>
      <c r="D50" s="358"/>
      <c r="E50" s="358"/>
      <c r="F50" s="358"/>
      <c r="G50" s="358"/>
      <c r="H50" s="359"/>
      <c r="I50" s="348"/>
      <c r="J50" s="347"/>
      <c r="K50" s="347"/>
      <c r="L50" s="347"/>
      <c r="M50" s="347"/>
      <c r="N50" s="347"/>
      <c r="O50" s="347"/>
      <c r="P50" s="347"/>
      <c r="Q50" s="347"/>
      <c r="R50" s="347"/>
      <c r="S50" s="347"/>
      <c r="T50" s="347"/>
    </row>
    <row r="51" spans="1:20" x14ac:dyDescent="0.25">
      <c r="A51" s="344"/>
      <c r="B51" s="345"/>
      <c r="C51" s="345"/>
      <c r="D51" s="345"/>
      <c r="E51" s="345"/>
      <c r="F51" s="345"/>
      <c r="G51" s="345"/>
      <c r="H51" s="346"/>
      <c r="I51" s="347"/>
      <c r="J51" s="347"/>
      <c r="K51" s="347"/>
      <c r="L51" s="347"/>
      <c r="M51" s="347"/>
      <c r="N51" s="347"/>
      <c r="O51" s="347"/>
      <c r="P51" s="347"/>
      <c r="Q51" s="347"/>
      <c r="R51" s="347"/>
      <c r="S51" s="347"/>
      <c r="T51" s="347"/>
    </row>
    <row r="53" spans="1:20" x14ac:dyDescent="0.25">
      <c r="A53" s="340" t="s">
        <v>118</v>
      </c>
      <c r="B53" s="341"/>
      <c r="C53" s="341"/>
      <c r="D53" s="341"/>
      <c r="E53" s="341"/>
      <c r="F53" s="341"/>
      <c r="G53" s="341"/>
      <c r="H53" s="341"/>
      <c r="I53" s="341"/>
      <c r="J53" s="341"/>
      <c r="K53" s="341"/>
      <c r="L53" s="341"/>
      <c r="M53" s="341"/>
      <c r="N53" s="342"/>
    </row>
    <row r="54" spans="1:20" ht="48.75" customHeight="1"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20" ht="12" customHeight="1" thickBot="1" x14ac:dyDescent="0.3">
      <c r="A55" s="336">
        <v>1</v>
      </c>
      <c r="B55" s="337"/>
      <c r="C55" s="16"/>
      <c r="D55" s="16"/>
      <c r="E55" s="16"/>
      <c r="F55" s="16"/>
      <c r="G55" s="16"/>
      <c r="H55" s="16"/>
      <c r="I55" s="16"/>
      <c r="J55" s="16"/>
      <c r="K55" s="173"/>
      <c r="L55" s="173"/>
      <c r="M55" s="173"/>
      <c r="N55" s="173"/>
    </row>
    <row r="56" spans="1:20" ht="12" customHeight="1" thickBot="1" x14ac:dyDescent="0.3">
      <c r="A56" s="338"/>
      <c r="B56" s="339"/>
      <c r="C56" s="16"/>
      <c r="D56" s="16"/>
      <c r="E56" s="16"/>
      <c r="F56" s="16"/>
      <c r="G56" s="16"/>
      <c r="H56" s="16"/>
      <c r="I56" s="16"/>
      <c r="J56" s="16"/>
      <c r="K56" s="16" t="s">
        <v>175</v>
      </c>
      <c r="L56" s="16" t="s">
        <v>175</v>
      </c>
      <c r="M56" s="16" t="s">
        <v>175</v>
      </c>
      <c r="N56" s="16" t="s">
        <v>175</v>
      </c>
    </row>
    <row r="57" spans="1:20" ht="12" customHeight="1" thickBot="1" x14ac:dyDescent="0.3">
      <c r="A57" s="336" t="s">
        <v>551</v>
      </c>
      <c r="B57" s="337"/>
      <c r="C57" s="16"/>
      <c r="D57" s="16"/>
      <c r="E57" s="16"/>
      <c r="F57" s="16"/>
      <c r="G57" s="16"/>
      <c r="H57" s="16"/>
      <c r="I57" s="16"/>
      <c r="J57" s="16"/>
      <c r="K57" s="16"/>
      <c r="L57" s="16"/>
      <c r="M57" s="16"/>
      <c r="N57" s="16"/>
    </row>
    <row r="58" spans="1:20" ht="12" customHeight="1" thickBot="1" x14ac:dyDescent="0.3">
      <c r="A58" s="338"/>
      <c r="B58" s="339"/>
      <c r="C58" s="173"/>
      <c r="D58" s="173"/>
      <c r="E58" s="16"/>
      <c r="F58" s="16"/>
      <c r="G58" s="16"/>
      <c r="H58" s="16"/>
      <c r="I58" s="16"/>
      <c r="J58" s="16"/>
      <c r="K58" s="16"/>
      <c r="L58" s="16"/>
      <c r="M58" s="16"/>
      <c r="N58" s="16"/>
    </row>
    <row r="59" spans="1:20" ht="12" customHeight="1" thickBot="1" x14ac:dyDescent="0.3">
      <c r="A59" s="336" t="s">
        <v>535</v>
      </c>
      <c r="B59" s="337"/>
      <c r="C59" s="16"/>
      <c r="D59" s="16"/>
      <c r="E59" s="16"/>
      <c r="F59" s="16"/>
      <c r="G59" s="16"/>
      <c r="H59" s="16"/>
      <c r="I59" s="16"/>
      <c r="J59" s="16"/>
      <c r="K59" s="16"/>
      <c r="L59" s="16"/>
      <c r="M59" s="16"/>
      <c r="N59" s="16"/>
    </row>
    <row r="60" spans="1:20" ht="12" customHeight="1" thickBot="1" x14ac:dyDescent="0.3">
      <c r="A60" s="338"/>
      <c r="B60" s="339"/>
      <c r="C60" s="173"/>
      <c r="D60" s="173"/>
      <c r="E60" s="16"/>
      <c r="F60" s="16"/>
      <c r="G60" s="16"/>
      <c r="H60" s="16"/>
      <c r="I60" s="16"/>
      <c r="J60" s="16"/>
      <c r="K60" s="16"/>
      <c r="L60" s="16"/>
      <c r="M60" s="16"/>
      <c r="N60" s="16"/>
    </row>
    <row r="61" spans="1:20" ht="12" customHeight="1" thickBot="1" x14ac:dyDescent="0.3">
      <c r="A61" s="336" t="s">
        <v>533</v>
      </c>
      <c r="B61" s="337"/>
      <c r="C61" s="16"/>
      <c r="D61" s="16"/>
      <c r="E61" s="16"/>
      <c r="F61" s="16"/>
      <c r="G61" s="16"/>
      <c r="H61" s="16"/>
      <c r="I61" s="16"/>
      <c r="J61" s="16"/>
      <c r="K61" s="16"/>
      <c r="L61" s="16"/>
      <c r="M61" s="16"/>
      <c r="N61" s="16"/>
    </row>
    <row r="62" spans="1:20" ht="12" customHeight="1" thickBot="1" x14ac:dyDescent="0.3">
      <c r="A62" s="338"/>
      <c r="B62" s="339"/>
      <c r="C62" s="16"/>
      <c r="D62" s="16"/>
      <c r="E62" s="173"/>
      <c r="F62" s="16"/>
      <c r="G62" s="16"/>
      <c r="H62" s="16"/>
      <c r="I62" s="16"/>
      <c r="J62" s="16"/>
      <c r="K62" s="16"/>
      <c r="L62" s="16"/>
      <c r="M62" s="16"/>
      <c r="N62" s="16"/>
    </row>
    <row r="63" spans="1:20" ht="12" customHeight="1" x14ac:dyDescent="0.25">
      <c r="A63" s="336"/>
      <c r="B63" s="337"/>
      <c r="C63" s="15"/>
      <c r="D63" s="15"/>
      <c r="E63" s="15"/>
      <c r="F63" s="15"/>
      <c r="G63" s="15"/>
      <c r="H63" s="15"/>
      <c r="I63" s="15"/>
      <c r="J63" s="15"/>
      <c r="K63" s="15"/>
      <c r="L63" s="15"/>
      <c r="M63" s="15"/>
      <c r="N63" s="15"/>
    </row>
    <row r="64" spans="1:20" ht="12" customHeight="1" thickBot="1" x14ac:dyDescent="0.3">
      <c r="A64" s="338"/>
      <c r="B64" s="339"/>
      <c r="C64" s="16"/>
      <c r="D64" s="16"/>
      <c r="E64" s="16"/>
      <c r="F64" s="16"/>
      <c r="G64" s="16"/>
      <c r="H64" s="16"/>
      <c r="I64" s="16"/>
      <c r="J64" s="16"/>
      <c r="K64" s="16"/>
      <c r="L64" s="16"/>
      <c r="M64" s="16"/>
      <c r="N64" s="16"/>
    </row>
    <row r="65" spans="1:14" ht="12" customHeight="1" x14ac:dyDescent="0.25">
      <c r="A65" s="336"/>
      <c r="B65" s="337"/>
      <c r="C65" s="15"/>
      <c r="D65" s="15"/>
      <c r="E65" s="15"/>
      <c r="F65" s="15"/>
      <c r="G65" s="15"/>
      <c r="H65" s="15"/>
      <c r="I65" s="15"/>
      <c r="J65" s="15"/>
      <c r="K65" s="15"/>
      <c r="L65" s="15"/>
      <c r="M65" s="15"/>
      <c r="N65" s="15"/>
    </row>
    <row r="66" spans="1:14" ht="12" customHeight="1" thickBot="1" x14ac:dyDescent="0.3">
      <c r="A66" s="338"/>
      <c r="B66" s="339"/>
      <c r="C66" s="16"/>
      <c r="D66" s="16"/>
      <c r="E66" s="16"/>
      <c r="F66" s="16"/>
      <c r="G66" s="16"/>
      <c r="H66" s="16"/>
      <c r="I66" s="16"/>
      <c r="J66" s="16"/>
      <c r="K66" s="16"/>
      <c r="L66" s="16"/>
      <c r="M66" s="16"/>
      <c r="N66" s="16"/>
    </row>
    <row r="67" spans="1:14" ht="4.5" hidden="1" customHeight="1" x14ac:dyDescent="0.25">
      <c r="A67" s="525" t="s">
        <v>132</v>
      </c>
      <c r="B67" s="526"/>
      <c r="C67" s="526"/>
      <c r="D67" s="526"/>
      <c r="E67" s="527"/>
      <c r="F67" s="528"/>
      <c r="G67" s="529"/>
      <c r="H67" s="530" t="s">
        <v>132</v>
      </c>
      <c r="I67" s="530"/>
      <c r="J67" s="530"/>
      <c r="K67" s="530"/>
      <c r="L67" s="530"/>
      <c r="M67" s="531"/>
      <c r="N67" s="531"/>
    </row>
    <row r="68" spans="1:14" hidden="1" x14ac:dyDescent="0.25">
      <c r="A68" s="532" t="s">
        <v>133</v>
      </c>
      <c r="B68" s="533"/>
      <c r="C68" s="533"/>
      <c r="D68" s="533"/>
      <c r="E68" s="534"/>
      <c r="F68" s="528"/>
      <c r="G68" s="529"/>
      <c r="H68" s="530" t="s">
        <v>133</v>
      </c>
      <c r="I68" s="530"/>
      <c r="J68" s="530"/>
      <c r="K68" s="530"/>
      <c r="L68" s="530"/>
      <c r="M68" s="531"/>
      <c r="N68" s="531"/>
    </row>
    <row r="69" spans="1:14" hidden="1" x14ac:dyDescent="0.25">
      <c r="A69" s="169"/>
      <c r="B69" s="169"/>
      <c r="C69" s="169"/>
      <c r="D69" s="169"/>
      <c r="E69" s="169"/>
      <c r="F69" s="169"/>
      <c r="G69" s="169"/>
      <c r="H69" s="169"/>
      <c r="I69" s="169"/>
      <c r="J69" s="169"/>
      <c r="K69" s="169"/>
      <c r="L69" s="169"/>
      <c r="M69" s="169"/>
      <c r="N69" s="169"/>
    </row>
    <row r="70" spans="1:14" hidden="1" x14ac:dyDescent="0.25">
      <c r="A70" s="544" t="s">
        <v>134</v>
      </c>
      <c r="B70" s="545"/>
      <c r="C70" s="545"/>
      <c r="D70" s="545"/>
      <c r="E70" s="545"/>
      <c r="F70" s="545"/>
      <c r="G70" s="546"/>
      <c r="H70" s="547" t="s">
        <v>134</v>
      </c>
      <c r="I70" s="547"/>
      <c r="J70" s="547"/>
      <c r="K70" s="547"/>
      <c r="L70" s="547"/>
      <c r="M70" s="547"/>
      <c r="N70" s="547"/>
    </row>
    <row r="71" spans="1:14" hidden="1" x14ac:dyDescent="0.25">
      <c r="A71" s="530" t="s">
        <v>135</v>
      </c>
      <c r="B71" s="530"/>
      <c r="C71" s="535"/>
      <c r="D71" s="536"/>
      <c r="E71" s="536"/>
      <c r="F71" s="536"/>
      <c r="G71" s="537"/>
      <c r="H71" s="530" t="s">
        <v>136</v>
      </c>
      <c r="I71" s="530"/>
      <c r="J71" s="535"/>
      <c r="K71" s="536"/>
      <c r="L71" s="536"/>
      <c r="M71" s="536"/>
      <c r="N71" s="537"/>
    </row>
    <row r="72" spans="1:14" hidden="1" x14ac:dyDescent="0.25">
      <c r="A72" s="530"/>
      <c r="B72" s="530"/>
      <c r="C72" s="538"/>
      <c r="D72" s="539"/>
      <c r="E72" s="539"/>
      <c r="F72" s="539"/>
      <c r="G72" s="540"/>
      <c r="H72" s="530"/>
      <c r="I72" s="530"/>
      <c r="J72" s="538"/>
      <c r="K72" s="539"/>
      <c r="L72" s="539"/>
      <c r="M72" s="539"/>
      <c r="N72" s="540"/>
    </row>
    <row r="73" spans="1:14" hidden="1" x14ac:dyDescent="0.25">
      <c r="A73" s="530"/>
      <c r="B73" s="530"/>
      <c r="C73" s="541"/>
      <c r="D73" s="542"/>
      <c r="E73" s="542"/>
      <c r="F73" s="542"/>
      <c r="G73" s="543"/>
      <c r="H73" s="530"/>
      <c r="I73" s="530"/>
      <c r="J73" s="541"/>
      <c r="K73" s="542"/>
      <c r="L73" s="542"/>
      <c r="M73" s="542"/>
      <c r="N73" s="543"/>
    </row>
    <row r="74" spans="1:14" hidden="1" x14ac:dyDescent="0.25">
      <c r="A74" s="530" t="s">
        <v>137</v>
      </c>
      <c r="B74" s="530"/>
      <c r="C74" s="535"/>
      <c r="D74" s="536"/>
      <c r="E74" s="536"/>
      <c r="F74" s="536"/>
      <c r="G74" s="537"/>
      <c r="H74" s="530" t="s">
        <v>137</v>
      </c>
      <c r="I74" s="530"/>
      <c r="J74" s="535"/>
      <c r="K74" s="536"/>
      <c r="L74" s="536"/>
      <c r="M74" s="536"/>
      <c r="N74" s="537"/>
    </row>
    <row r="75" spans="1:14" hidden="1" x14ac:dyDescent="0.25">
      <c r="A75" s="530"/>
      <c r="B75" s="530"/>
      <c r="C75" s="538"/>
      <c r="D75" s="539"/>
      <c r="E75" s="539"/>
      <c r="F75" s="539"/>
      <c r="G75" s="540"/>
      <c r="H75" s="530"/>
      <c r="I75" s="530"/>
      <c r="J75" s="538"/>
      <c r="K75" s="539"/>
      <c r="L75" s="539"/>
      <c r="M75" s="539"/>
      <c r="N75" s="540"/>
    </row>
    <row r="76" spans="1:14" hidden="1" x14ac:dyDescent="0.25">
      <c r="A76" s="530"/>
      <c r="B76" s="530"/>
      <c r="C76" s="541"/>
      <c r="D76" s="542"/>
      <c r="E76" s="542"/>
      <c r="F76" s="542"/>
      <c r="G76" s="543"/>
      <c r="H76" s="530"/>
      <c r="I76" s="530"/>
      <c r="J76" s="541"/>
      <c r="K76" s="542"/>
      <c r="L76" s="542"/>
      <c r="M76" s="542"/>
      <c r="N76" s="543"/>
    </row>
    <row r="77" spans="1:14" hidden="1" x14ac:dyDescent="0.25">
      <c r="A77" s="544" t="s">
        <v>138</v>
      </c>
      <c r="B77" s="545"/>
      <c r="C77" s="545"/>
      <c r="D77" s="545"/>
      <c r="E77" s="545"/>
      <c r="F77" s="545"/>
      <c r="G77" s="546"/>
      <c r="H77" s="547" t="s">
        <v>138</v>
      </c>
      <c r="I77" s="547"/>
      <c r="J77" s="547"/>
      <c r="K77" s="547"/>
      <c r="L77" s="547"/>
      <c r="M77" s="547"/>
      <c r="N77" s="547"/>
    </row>
    <row r="78" spans="1:14" hidden="1" x14ac:dyDescent="0.25">
      <c r="A78" s="530" t="s">
        <v>139</v>
      </c>
      <c r="B78" s="530"/>
      <c r="C78" s="535"/>
      <c r="D78" s="536"/>
      <c r="E78" s="536"/>
      <c r="F78" s="536"/>
      <c r="G78" s="537"/>
      <c r="H78" s="530" t="s">
        <v>140</v>
      </c>
      <c r="I78" s="530"/>
      <c r="J78" s="535"/>
      <c r="K78" s="536"/>
      <c r="L78" s="536"/>
      <c r="M78" s="536"/>
      <c r="N78" s="537"/>
    </row>
    <row r="79" spans="1:14" hidden="1" x14ac:dyDescent="0.25">
      <c r="A79" s="530"/>
      <c r="B79" s="530"/>
      <c r="C79" s="538"/>
      <c r="D79" s="539"/>
      <c r="E79" s="539"/>
      <c r="F79" s="539"/>
      <c r="G79" s="540"/>
      <c r="H79" s="530"/>
      <c r="I79" s="530"/>
      <c r="J79" s="538"/>
      <c r="K79" s="539"/>
      <c r="L79" s="539"/>
      <c r="M79" s="539"/>
      <c r="N79" s="540"/>
    </row>
    <row r="80" spans="1:14" hidden="1" x14ac:dyDescent="0.25">
      <c r="A80" s="530"/>
      <c r="B80" s="530"/>
      <c r="C80" s="541"/>
      <c r="D80" s="542"/>
      <c r="E80" s="542"/>
      <c r="F80" s="542"/>
      <c r="G80" s="543"/>
      <c r="H80" s="530"/>
      <c r="I80" s="530"/>
      <c r="J80" s="541"/>
      <c r="K80" s="542"/>
      <c r="L80" s="542"/>
      <c r="M80" s="542"/>
      <c r="N80" s="543"/>
    </row>
    <row r="81" spans="1:19" hidden="1" x14ac:dyDescent="0.25">
      <c r="A81" s="530" t="s">
        <v>141</v>
      </c>
      <c r="B81" s="530"/>
      <c r="C81" s="535"/>
      <c r="D81" s="536"/>
      <c r="E81" s="536"/>
      <c r="F81" s="536"/>
      <c r="G81" s="537"/>
      <c r="H81" s="530" t="s">
        <v>141</v>
      </c>
      <c r="I81" s="530"/>
      <c r="J81" s="535"/>
      <c r="K81" s="536"/>
      <c r="L81" s="536"/>
      <c r="M81" s="536"/>
      <c r="N81" s="537"/>
    </row>
    <row r="82" spans="1:19" hidden="1" x14ac:dyDescent="0.25">
      <c r="A82" s="530"/>
      <c r="B82" s="530"/>
      <c r="C82" s="538"/>
      <c r="D82" s="539"/>
      <c r="E82" s="539"/>
      <c r="F82" s="539"/>
      <c r="G82" s="540"/>
      <c r="H82" s="530"/>
      <c r="I82" s="530"/>
      <c r="J82" s="538"/>
      <c r="K82" s="539"/>
      <c r="L82" s="539"/>
      <c r="M82" s="539"/>
      <c r="N82" s="540"/>
    </row>
    <row r="83" spans="1:19" hidden="1" x14ac:dyDescent="0.25">
      <c r="A83" s="530"/>
      <c r="B83" s="530"/>
      <c r="C83" s="541"/>
      <c r="D83" s="542"/>
      <c r="E83" s="542"/>
      <c r="F83" s="542"/>
      <c r="G83" s="543"/>
      <c r="H83" s="530"/>
      <c r="I83" s="530"/>
      <c r="J83" s="541"/>
      <c r="K83" s="542"/>
      <c r="L83" s="542"/>
      <c r="M83" s="542"/>
      <c r="N83" s="543"/>
    </row>
    <row r="84" spans="1:19" x14ac:dyDescent="0.25">
      <c r="A84" s="169"/>
      <c r="B84" s="169"/>
      <c r="C84" s="169"/>
      <c r="D84" s="169"/>
      <c r="E84" s="169"/>
      <c r="F84" s="169"/>
      <c r="G84" s="169"/>
      <c r="H84" s="169"/>
      <c r="I84" s="169"/>
      <c r="J84" s="169"/>
      <c r="K84" s="169"/>
      <c r="L84" s="169"/>
      <c r="M84" s="169"/>
      <c r="N84" s="169"/>
    </row>
    <row r="85" spans="1:19" x14ac:dyDescent="0.25">
      <c r="A85" s="544" t="s">
        <v>142</v>
      </c>
      <c r="B85" s="545"/>
      <c r="C85" s="545"/>
      <c r="D85" s="545"/>
      <c r="E85" s="545"/>
      <c r="F85" s="545"/>
      <c r="G85" s="545"/>
      <c r="H85" s="545"/>
      <c r="I85" s="545"/>
      <c r="J85" s="545"/>
      <c r="K85" s="545"/>
      <c r="L85" s="545"/>
      <c r="M85" s="545"/>
      <c r="N85" s="546"/>
    </row>
    <row r="86" spans="1:19" ht="42.75" customHeight="1" x14ac:dyDescent="0.25">
      <c r="A86" s="170" t="s">
        <v>143</v>
      </c>
      <c r="B86" s="548" t="s">
        <v>144</v>
      </c>
      <c r="C86" s="549"/>
      <c r="D86" s="549"/>
      <c r="E86" s="549"/>
      <c r="F86" s="550"/>
      <c r="G86" s="551" t="s">
        <v>145</v>
      </c>
      <c r="H86" s="551"/>
      <c r="I86" s="552" t="s">
        <v>235</v>
      </c>
      <c r="J86" s="551"/>
      <c r="K86" s="551"/>
      <c r="L86" s="551"/>
      <c r="M86" s="553"/>
      <c r="N86" s="553"/>
      <c r="P86" s="155"/>
      <c r="Q86" s="155"/>
      <c r="R86" s="155"/>
      <c r="S86" s="155"/>
    </row>
    <row r="87" spans="1:19" x14ac:dyDescent="0.25">
      <c r="A87" s="164" t="s">
        <v>279</v>
      </c>
      <c r="B87" s="320" t="s">
        <v>293</v>
      </c>
      <c r="C87" s="321"/>
      <c r="D87" s="321"/>
      <c r="E87" s="321"/>
      <c r="F87" s="322"/>
      <c r="G87" s="554">
        <v>10</v>
      </c>
      <c r="H87" s="554"/>
      <c r="I87" s="554">
        <v>10</v>
      </c>
      <c r="J87" s="554"/>
      <c r="K87" s="554"/>
      <c r="L87" s="554"/>
      <c r="M87" s="555"/>
      <c r="N87" s="555"/>
      <c r="P87" s="155"/>
      <c r="Q87" s="155"/>
      <c r="R87" s="155"/>
      <c r="S87" s="155"/>
    </row>
    <row r="88" spans="1:19" x14ac:dyDescent="0.25">
      <c r="A88" s="164" t="s">
        <v>250</v>
      </c>
      <c r="B88" s="320" t="s">
        <v>301</v>
      </c>
      <c r="C88" s="321"/>
      <c r="D88" s="321"/>
      <c r="E88" s="321"/>
      <c r="F88" s="322"/>
      <c r="G88" s="554">
        <v>10</v>
      </c>
      <c r="H88" s="554"/>
      <c r="I88" s="554">
        <v>10</v>
      </c>
      <c r="J88" s="554"/>
      <c r="K88" s="554"/>
      <c r="L88" s="554"/>
      <c r="M88" s="555"/>
      <c r="N88" s="555"/>
      <c r="P88" s="155"/>
      <c r="Q88" s="155"/>
      <c r="R88" s="155"/>
      <c r="S88" s="155"/>
    </row>
    <row r="89" spans="1:19" x14ac:dyDescent="0.25">
      <c r="A89" s="164" t="s">
        <v>248</v>
      </c>
      <c r="B89" s="320" t="s">
        <v>302</v>
      </c>
      <c r="C89" s="321"/>
      <c r="D89" s="321"/>
      <c r="E89" s="321"/>
      <c r="F89" s="322"/>
      <c r="G89" s="554">
        <v>40</v>
      </c>
      <c r="H89" s="554"/>
      <c r="I89" s="554">
        <v>40</v>
      </c>
      <c r="J89" s="554"/>
      <c r="K89" s="554"/>
      <c r="L89" s="554"/>
      <c r="M89" s="555"/>
      <c r="N89" s="555"/>
      <c r="P89" s="155"/>
      <c r="Q89" s="155"/>
      <c r="R89" s="155"/>
      <c r="S89" s="156"/>
    </row>
    <row r="90" spans="1:19" x14ac:dyDescent="0.25">
      <c r="A90" s="171" t="s">
        <v>412</v>
      </c>
      <c r="B90" s="528" t="s">
        <v>411</v>
      </c>
      <c r="C90" s="556"/>
      <c r="D90" s="556"/>
      <c r="E90" s="556"/>
      <c r="F90" s="529"/>
      <c r="G90" s="557">
        <v>40</v>
      </c>
      <c r="H90" s="558"/>
      <c r="I90" s="554">
        <v>40</v>
      </c>
      <c r="J90" s="554"/>
      <c r="K90" s="554"/>
      <c r="L90" s="554"/>
      <c r="M90" s="555"/>
      <c r="N90" s="555"/>
      <c r="P90" s="155"/>
      <c r="Q90" s="155"/>
      <c r="R90" s="155"/>
      <c r="S90" s="156"/>
    </row>
    <row r="91" spans="1:19" x14ac:dyDescent="0.25">
      <c r="A91" s="171"/>
      <c r="B91" s="528"/>
      <c r="C91" s="556"/>
      <c r="D91" s="556"/>
      <c r="E91" s="556"/>
      <c r="F91" s="529"/>
      <c r="G91" s="559"/>
      <c r="H91" s="560"/>
      <c r="I91" s="554"/>
      <c r="J91" s="554"/>
      <c r="K91" s="554"/>
      <c r="L91" s="554"/>
      <c r="M91" s="555"/>
      <c r="N91" s="555"/>
      <c r="P91" s="155"/>
      <c r="Q91" s="155"/>
      <c r="R91" s="155"/>
      <c r="S91" s="156"/>
    </row>
    <row r="92" spans="1:19" x14ac:dyDescent="0.25">
      <c r="A92" s="171"/>
      <c r="B92" s="528"/>
      <c r="C92" s="556"/>
      <c r="D92" s="556"/>
      <c r="E92" s="556"/>
      <c r="F92" s="529"/>
      <c r="G92" s="559"/>
      <c r="H92" s="560"/>
      <c r="I92" s="554"/>
      <c r="J92" s="554"/>
      <c r="K92" s="554"/>
      <c r="L92" s="554"/>
      <c r="M92" s="555"/>
      <c r="N92" s="555"/>
      <c r="P92" s="155"/>
      <c r="Q92" s="155"/>
      <c r="R92" s="155"/>
      <c r="S92" s="156"/>
    </row>
    <row r="93" spans="1:19" x14ac:dyDescent="0.25">
      <c r="A93" s="171"/>
      <c r="B93" s="528"/>
      <c r="C93" s="556"/>
      <c r="D93" s="556"/>
      <c r="E93" s="556"/>
      <c r="F93" s="529"/>
      <c r="G93" s="559"/>
      <c r="H93" s="560"/>
      <c r="I93" s="554"/>
      <c r="J93" s="554"/>
      <c r="K93" s="554"/>
      <c r="L93" s="554"/>
      <c r="M93" s="555"/>
      <c r="N93" s="555"/>
      <c r="P93" s="155"/>
      <c r="Q93" s="155"/>
      <c r="R93" s="155"/>
      <c r="S93" s="156"/>
    </row>
    <row r="94" spans="1:19" x14ac:dyDescent="0.25">
      <c r="A94" s="172">
        <f>COUNTA(B87:F90)</f>
        <v>4</v>
      </c>
      <c r="B94" s="573"/>
      <c r="C94" s="573"/>
      <c r="D94" s="573"/>
      <c r="E94" s="573"/>
      <c r="F94" s="573"/>
      <c r="G94" s="573"/>
      <c r="H94" s="573"/>
      <c r="I94" s="573"/>
      <c r="J94" s="573"/>
      <c r="K94" s="573"/>
      <c r="L94" s="574"/>
      <c r="M94" s="575"/>
      <c r="N94" s="575"/>
      <c r="P94" s="155">
        <f>SUM(P89:P93)</f>
        <v>0</v>
      </c>
      <c r="Q94" s="155"/>
      <c r="R94" s="155"/>
      <c r="S94" s="155"/>
    </row>
    <row r="95" spans="1:19" x14ac:dyDescent="0.25">
      <c r="A95" s="169"/>
      <c r="B95" s="169"/>
      <c r="C95" s="169"/>
      <c r="D95" s="169"/>
      <c r="E95" s="169"/>
      <c r="F95" s="169"/>
      <c r="G95" s="169"/>
      <c r="H95" s="169"/>
      <c r="I95" s="169"/>
      <c r="J95" s="169"/>
      <c r="K95" s="169"/>
      <c r="L95" s="169"/>
      <c r="M95" s="169"/>
      <c r="N95" s="169"/>
      <c r="P95" s="157"/>
      <c r="Q95" s="157"/>
      <c r="R95" s="157"/>
      <c r="S95" s="157"/>
    </row>
    <row r="96" spans="1:19" x14ac:dyDescent="0.25">
      <c r="A96" s="544" t="s">
        <v>146</v>
      </c>
      <c r="B96" s="545"/>
      <c r="C96" s="545"/>
      <c r="D96" s="545"/>
      <c r="E96" s="545"/>
      <c r="F96" s="545"/>
      <c r="G96" s="545"/>
      <c r="H96" s="545"/>
      <c r="I96" s="545"/>
      <c r="J96" s="545"/>
      <c r="K96" s="545"/>
      <c r="L96" s="545"/>
      <c r="M96" s="545"/>
      <c r="N96" s="546"/>
    </row>
    <row r="97" spans="1:18" x14ac:dyDescent="0.25">
      <c r="A97" s="532" t="s">
        <v>147</v>
      </c>
      <c r="B97" s="533"/>
      <c r="C97" s="533"/>
      <c r="D97" s="534"/>
      <c r="E97" s="532" t="s">
        <v>100</v>
      </c>
      <c r="F97" s="533"/>
      <c r="G97" s="533"/>
      <c r="H97" s="533"/>
      <c r="I97" s="533"/>
      <c r="J97" s="533"/>
      <c r="K97" s="533"/>
      <c r="L97" s="533"/>
      <c r="M97" s="561" t="s">
        <v>148</v>
      </c>
      <c r="N97" s="562"/>
    </row>
    <row r="98" spans="1:18" x14ac:dyDescent="0.25">
      <c r="A98" s="563"/>
      <c r="B98" s="564"/>
      <c r="C98" s="564"/>
      <c r="D98" s="565"/>
      <c r="E98" s="563"/>
      <c r="F98" s="564"/>
      <c r="G98" s="564"/>
      <c r="H98" s="564"/>
      <c r="I98" s="564"/>
      <c r="J98" s="564"/>
      <c r="K98" s="564"/>
      <c r="L98" s="564"/>
      <c r="M98" s="569"/>
      <c r="N98" s="570"/>
    </row>
    <row r="99" spans="1:18" x14ac:dyDescent="0.25">
      <c r="A99" s="566"/>
      <c r="B99" s="567"/>
      <c r="C99" s="567"/>
      <c r="D99" s="568"/>
      <c r="E99" s="566"/>
      <c r="F99" s="567"/>
      <c r="G99" s="567"/>
      <c r="H99" s="567"/>
      <c r="I99" s="567"/>
      <c r="J99" s="567"/>
      <c r="K99" s="567"/>
      <c r="L99" s="567"/>
      <c r="M99" s="571"/>
      <c r="N99" s="572"/>
      <c r="O99" s="20"/>
      <c r="P99" s="21"/>
      <c r="Q99" s="21"/>
      <c r="R99" s="21"/>
    </row>
    <row r="100" spans="1:18" x14ac:dyDescent="0.25">
      <c r="A100" s="563"/>
      <c r="B100" s="564"/>
      <c r="C100" s="564"/>
      <c r="D100" s="565"/>
      <c r="E100" s="563"/>
      <c r="F100" s="564"/>
      <c r="G100" s="564"/>
      <c r="H100" s="564"/>
      <c r="I100" s="564"/>
      <c r="J100" s="564"/>
      <c r="K100" s="564"/>
      <c r="L100" s="564"/>
      <c r="M100" s="569"/>
      <c r="N100" s="570"/>
    </row>
    <row r="101" spans="1:18" x14ac:dyDescent="0.25">
      <c r="A101" s="566"/>
      <c r="B101" s="567"/>
      <c r="C101" s="567"/>
      <c r="D101" s="568"/>
      <c r="E101" s="566"/>
      <c r="F101" s="567"/>
      <c r="G101" s="567"/>
      <c r="H101" s="567"/>
      <c r="I101" s="567"/>
      <c r="J101" s="567"/>
      <c r="K101" s="567"/>
      <c r="L101" s="567"/>
      <c r="M101" s="571"/>
      <c r="N101" s="572"/>
    </row>
    <row r="102" spans="1:18" x14ac:dyDescent="0.25">
      <c r="A102" s="563"/>
      <c r="B102" s="564"/>
      <c r="C102" s="564"/>
      <c r="D102" s="565"/>
      <c r="E102" s="563"/>
      <c r="F102" s="564"/>
      <c r="G102" s="564"/>
      <c r="H102" s="564"/>
      <c r="I102" s="564"/>
      <c r="J102" s="564"/>
      <c r="K102" s="564"/>
      <c r="L102" s="564"/>
      <c r="M102" s="569"/>
      <c r="N102" s="570"/>
    </row>
    <row r="103" spans="1:18" x14ac:dyDescent="0.25">
      <c r="A103" s="566"/>
      <c r="B103" s="567"/>
      <c r="C103" s="567"/>
      <c r="D103" s="568"/>
      <c r="E103" s="566"/>
      <c r="F103" s="567"/>
      <c r="G103" s="567"/>
      <c r="H103" s="567"/>
      <c r="I103" s="567"/>
      <c r="J103" s="567"/>
      <c r="K103" s="567"/>
      <c r="L103" s="567"/>
      <c r="M103" s="571"/>
      <c r="N103" s="572"/>
    </row>
    <row r="104" spans="1:18" x14ac:dyDescent="0.25">
      <c r="A104" s="561" t="s">
        <v>149</v>
      </c>
      <c r="B104" s="576"/>
      <c r="C104" s="576"/>
      <c r="D104" s="576"/>
      <c r="E104" s="576"/>
      <c r="F104" s="576"/>
      <c r="G104" s="576"/>
      <c r="H104" s="576"/>
      <c r="I104" s="576"/>
      <c r="J104" s="576"/>
      <c r="K104" s="576"/>
      <c r="L104" s="562"/>
      <c r="M104" s="575">
        <v>500</v>
      </c>
      <c r="N104" s="575"/>
    </row>
    <row r="106" spans="1:18" ht="14.25" customHeight="1" x14ac:dyDescent="0.25"/>
    <row r="107" spans="1:18" hidden="1" x14ac:dyDescent="0.25">
      <c r="A107" s="577" t="s">
        <v>150</v>
      </c>
      <c r="B107" s="577"/>
      <c r="C107" s="577"/>
      <c r="D107" s="577"/>
      <c r="E107" s="577"/>
      <c r="F107" s="577"/>
      <c r="G107" s="577"/>
      <c r="H107" s="577"/>
      <c r="I107" s="577"/>
      <c r="J107" s="577"/>
      <c r="K107" s="577"/>
      <c r="L107" s="577"/>
      <c r="M107" s="577"/>
      <c r="N107" s="577"/>
    </row>
    <row r="108" spans="1:18" hidden="1" x14ac:dyDescent="0.25">
      <c r="A108" s="578" t="s">
        <v>151</v>
      </c>
      <c r="B108" s="579"/>
      <c r="C108" s="579"/>
      <c r="D108" s="579"/>
      <c r="E108" s="580"/>
      <c r="F108" s="580"/>
      <c r="G108" s="580"/>
      <c r="H108" s="580"/>
      <c r="I108" s="580"/>
      <c r="J108" s="580"/>
      <c r="K108" s="580"/>
      <c r="L108" s="580"/>
      <c r="M108" s="580"/>
      <c r="N108" s="581"/>
    </row>
    <row r="109" spans="1:18" hidden="1" x14ac:dyDescent="0.25">
      <c r="A109" s="582" t="s">
        <v>152</v>
      </c>
      <c r="B109" s="583"/>
      <c r="C109" s="583"/>
      <c r="D109" s="584"/>
      <c r="E109" s="588" t="s">
        <v>153</v>
      </c>
      <c r="F109" s="589"/>
      <c r="G109" s="589"/>
      <c r="H109" s="592"/>
      <c r="I109" s="593"/>
      <c r="J109" s="593"/>
      <c r="K109" s="593"/>
      <c r="L109" s="593"/>
      <c r="M109" s="593"/>
      <c r="N109" s="594"/>
    </row>
    <row r="110" spans="1:18" ht="98.25" hidden="1" customHeight="1" x14ac:dyDescent="0.25">
      <c r="A110" s="585"/>
      <c r="B110" s="586"/>
      <c r="C110" s="586"/>
      <c r="D110" s="587"/>
      <c r="E110" s="590"/>
      <c r="F110" s="591"/>
      <c r="G110" s="591"/>
      <c r="H110" s="595"/>
      <c r="I110" s="595"/>
      <c r="J110" s="595"/>
      <c r="K110" s="595"/>
      <c r="L110" s="595"/>
      <c r="M110" s="595"/>
      <c r="N110" s="596"/>
    </row>
    <row r="111" spans="1:18" hidden="1" x14ac:dyDescent="0.25">
      <c r="A111" s="597" t="s">
        <v>154</v>
      </c>
      <c r="B111" s="603"/>
      <c r="C111" s="603"/>
      <c r="D111" s="604"/>
      <c r="E111" s="588" t="s">
        <v>155</v>
      </c>
      <c r="F111" s="589"/>
      <c r="G111" s="589"/>
      <c r="H111" s="592"/>
      <c r="I111" s="593"/>
      <c r="J111" s="593"/>
      <c r="K111" s="593"/>
      <c r="L111" s="593"/>
      <c r="M111" s="593"/>
      <c r="N111" s="594"/>
    </row>
    <row r="112" spans="1:18" ht="69.75" hidden="1" customHeight="1" x14ac:dyDescent="0.25">
      <c r="A112" s="605"/>
      <c r="B112" s="606"/>
      <c r="C112" s="606"/>
      <c r="D112" s="607"/>
      <c r="E112" s="590"/>
      <c r="F112" s="591"/>
      <c r="G112" s="591"/>
      <c r="H112" s="595"/>
      <c r="I112" s="595"/>
      <c r="J112" s="595"/>
      <c r="K112" s="595"/>
      <c r="L112" s="595"/>
      <c r="M112" s="595"/>
      <c r="N112" s="596"/>
    </row>
    <row r="113" spans="1:14" hidden="1" x14ac:dyDescent="0.25">
      <c r="A113" s="597" t="s">
        <v>156</v>
      </c>
      <c r="B113" s="603"/>
      <c r="C113" s="603"/>
      <c r="D113" s="604"/>
      <c r="E113" s="588" t="s">
        <v>157</v>
      </c>
      <c r="F113" s="589"/>
      <c r="G113" s="589"/>
      <c r="H113" s="592"/>
      <c r="I113" s="593"/>
      <c r="J113" s="593"/>
      <c r="K113" s="593"/>
      <c r="L113" s="593"/>
      <c r="M113" s="593"/>
      <c r="N113" s="594"/>
    </row>
    <row r="114" spans="1:14" ht="40.5" hidden="1" customHeight="1" x14ac:dyDescent="0.25">
      <c r="A114" s="605"/>
      <c r="B114" s="606"/>
      <c r="C114" s="606"/>
      <c r="D114" s="607"/>
      <c r="E114" s="590"/>
      <c r="F114" s="591"/>
      <c r="G114" s="591"/>
      <c r="H114" s="595"/>
      <c r="I114" s="595"/>
      <c r="J114" s="595"/>
      <c r="K114" s="595"/>
      <c r="L114" s="595"/>
      <c r="M114" s="595"/>
      <c r="N114" s="596"/>
    </row>
    <row r="115" spans="1:14" hidden="1" x14ac:dyDescent="0.25">
      <c r="A115" s="597" t="s">
        <v>158</v>
      </c>
      <c r="B115" s="598"/>
      <c r="C115" s="598"/>
      <c r="D115" s="599"/>
      <c r="E115" s="588" t="s">
        <v>159</v>
      </c>
      <c r="F115" s="589"/>
      <c r="G115" s="589"/>
      <c r="H115" s="592"/>
      <c r="I115" s="593"/>
      <c r="J115" s="593"/>
      <c r="K115" s="593"/>
      <c r="L115" s="593"/>
      <c r="M115" s="593"/>
      <c r="N115" s="594"/>
    </row>
    <row r="116" spans="1:14" ht="55.5" hidden="1" customHeight="1" x14ac:dyDescent="0.25">
      <c r="A116" s="600"/>
      <c r="B116" s="601"/>
      <c r="C116" s="601"/>
      <c r="D116" s="602"/>
      <c r="E116" s="590"/>
      <c r="F116" s="591"/>
      <c r="G116" s="591"/>
      <c r="H116" s="595"/>
      <c r="I116" s="595"/>
      <c r="J116" s="595"/>
      <c r="K116" s="595"/>
      <c r="L116" s="595"/>
      <c r="M116" s="595"/>
      <c r="N116" s="596"/>
    </row>
    <row r="117" spans="1:14" hidden="1" x14ac:dyDescent="0.25">
      <c r="A117" s="597" t="s">
        <v>160</v>
      </c>
      <c r="B117" s="598"/>
      <c r="C117" s="598"/>
      <c r="D117" s="599"/>
      <c r="E117" s="588" t="s">
        <v>161</v>
      </c>
      <c r="F117" s="589"/>
      <c r="G117" s="589"/>
      <c r="H117" s="592"/>
      <c r="I117" s="593"/>
      <c r="J117" s="593"/>
      <c r="K117" s="593"/>
      <c r="L117" s="593"/>
      <c r="M117" s="593"/>
      <c r="N117" s="594"/>
    </row>
    <row r="118" spans="1:14" ht="50.25" hidden="1" customHeight="1" x14ac:dyDescent="0.25">
      <c r="A118" s="600"/>
      <c r="B118" s="601"/>
      <c r="C118" s="601"/>
      <c r="D118" s="602"/>
      <c r="E118" s="590"/>
      <c r="F118" s="591"/>
      <c r="G118" s="591"/>
      <c r="H118" s="595"/>
      <c r="I118" s="595"/>
      <c r="J118" s="595"/>
      <c r="K118" s="595"/>
      <c r="L118" s="595"/>
      <c r="M118" s="595"/>
      <c r="N118" s="596"/>
    </row>
    <row r="119" spans="1:14" hidden="1" x14ac:dyDescent="0.25">
      <c r="A119" s="597" t="s">
        <v>162</v>
      </c>
      <c r="B119" s="598"/>
      <c r="C119" s="598"/>
      <c r="D119" s="599"/>
      <c r="E119" s="588" t="s">
        <v>163</v>
      </c>
      <c r="F119" s="589"/>
      <c r="G119" s="589"/>
      <c r="H119" s="608" t="s">
        <v>164</v>
      </c>
      <c r="I119" s="589"/>
      <c r="J119" s="589"/>
      <c r="K119" s="589"/>
      <c r="L119" s="589"/>
      <c r="M119" s="589"/>
      <c r="N119" s="609"/>
    </row>
    <row r="120" spans="1:14" ht="147.75" hidden="1" customHeight="1" x14ac:dyDescent="0.25">
      <c r="A120" s="600"/>
      <c r="B120" s="601"/>
      <c r="C120" s="601"/>
      <c r="D120" s="602"/>
      <c r="E120" s="590"/>
      <c r="F120" s="591"/>
      <c r="G120" s="591"/>
      <c r="H120" s="591"/>
      <c r="I120" s="591"/>
      <c r="J120" s="591"/>
      <c r="K120" s="591"/>
      <c r="L120" s="591"/>
      <c r="M120" s="591"/>
      <c r="N120" s="610"/>
    </row>
    <row r="121" spans="1:14" ht="111" hidden="1" customHeight="1" x14ac:dyDescent="0.25">
      <c r="A121" s="597" t="s">
        <v>165</v>
      </c>
      <c r="B121" s="598"/>
      <c r="C121" s="598"/>
      <c r="D121" s="599"/>
      <c r="E121" s="588" t="s">
        <v>166</v>
      </c>
      <c r="F121" s="589"/>
      <c r="G121" s="589"/>
      <c r="H121" s="608"/>
      <c r="I121" s="589"/>
      <c r="J121" s="589"/>
      <c r="K121" s="589"/>
      <c r="L121" s="608" t="s">
        <v>167</v>
      </c>
      <c r="M121" s="593"/>
      <c r="N121" s="593"/>
    </row>
    <row r="122" spans="1:14" ht="92.25" hidden="1" customHeight="1" x14ac:dyDescent="0.25">
      <c r="A122" s="611"/>
      <c r="B122" s="612"/>
      <c r="C122" s="612"/>
      <c r="D122" s="613"/>
      <c r="E122" s="614"/>
      <c r="F122" s="615"/>
      <c r="G122" s="615"/>
      <c r="H122" s="615"/>
      <c r="I122" s="615"/>
      <c r="J122" s="615"/>
      <c r="K122" s="615"/>
      <c r="L122" s="608" t="s">
        <v>168</v>
      </c>
      <c r="M122" s="593"/>
      <c r="N122" s="593"/>
    </row>
    <row r="123" spans="1:14" ht="72.75" hidden="1" customHeight="1" x14ac:dyDescent="0.25">
      <c r="A123" s="600"/>
      <c r="B123" s="601"/>
      <c r="C123" s="601"/>
      <c r="D123" s="602"/>
      <c r="E123" s="590"/>
      <c r="F123" s="591"/>
      <c r="G123" s="591"/>
      <c r="H123" s="615"/>
      <c r="I123" s="615"/>
      <c r="J123" s="615"/>
      <c r="K123" s="615"/>
      <c r="L123" s="608" t="s">
        <v>169</v>
      </c>
      <c r="M123" s="593"/>
      <c r="N123" s="593"/>
    </row>
    <row r="124" spans="1:14" hidden="1" x14ac:dyDescent="0.25"/>
    <row r="125" spans="1:14" hidden="1" x14ac:dyDescent="0.25"/>
    <row r="126" spans="1:14" hidden="1" x14ac:dyDescent="0.25"/>
    <row r="127" spans="1:14" hidden="1" x14ac:dyDescent="0.25"/>
    <row r="128" spans="1:14" hidden="1" x14ac:dyDescent="0.25"/>
    <row r="129" hidden="1" x14ac:dyDescent="0.25"/>
    <row r="65440" spans="253:257" x14ac:dyDescent="0.25">
      <c r="IS65440" s="7" t="s">
        <v>170</v>
      </c>
      <c r="IT65440" s="7" t="s">
        <v>171</v>
      </c>
      <c r="IU65440" s="7" t="s">
        <v>172</v>
      </c>
      <c r="IV65440" s="7" t="s">
        <v>173</v>
      </c>
      <c r="IW65440" s="7" t="s">
        <v>174</v>
      </c>
    </row>
    <row r="65441" spans="253:257" x14ac:dyDescent="0.25">
      <c r="IS65441" s="7" t="e">
        <f>#REF!&amp;$C$9</f>
        <v>#REF!</v>
      </c>
      <c r="IT65441" s="7" t="e">
        <f>#REF!</f>
        <v>#REF!</v>
      </c>
      <c r="IU65441" s="7" t="e">
        <f>$B$25&amp;" - "&amp;$B$26&amp;" - "&amp;$B$29&amp;" - "&amp;$I$29&amp;" - "&amp;#REF!&amp;" - "&amp;#REF!&amp;" - "&amp;#REF!&amp;" - "&amp;#REF!</f>
        <v>#REF!</v>
      </c>
      <c r="IV65441" s="7" t="e">
        <f>$A$32&amp;": "&amp;$I$32&amp;" - "&amp;#REF!&amp;": "&amp;#REF!&amp;" - "&amp;#REF!&amp;": "&amp;#REF!&amp;" - "&amp;#REF!&amp;": "&amp;#REF!&amp;" - "&amp;#REF!&amp;": "&amp;#REF!&amp;" - "&amp;#REF!&amp;": "&amp;#REF!&amp;" - "&amp;$A$34&amp;": "&amp;$I$34&amp;" - "&amp;$A$37&amp;": "&amp;$I$37&amp;" - "&amp;$A$39&amp;": "&amp;$I$39&amp;" - "&amp;#REF!&amp;": "&amp;#REF!&amp;" - "&amp;#REF!&amp;": "&amp;#REF!&amp;" - "&amp;#REF!&amp;": "&amp;#REF!&amp;" - "&amp;#REF!&amp;": "&amp;#REF!</f>
        <v>#REF!</v>
      </c>
      <c r="IW65441" s="7" t="e">
        <f>#REF!</f>
        <v>#REF!</v>
      </c>
    </row>
  </sheetData>
  <mergeCells count="301">
    <mergeCell ref="A119:D120"/>
    <mergeCell ref="E119:G120"/>
    <mergeCell ref="H119:N120"/>
    <mergeCell ref="A121:D123"/>
    <mergeCell ref="E121:G123"/>
    <mergeCell ref="H121:K123"/>
    <mergeCell ref="L121:N121"/>
    <mergeCell ref="L122:N122"/>
    <mergeCell ref="L123:N123"/>
    <mergeCell ref="A115:D116"/>
    <mergeCell ref="E115:G116"/>
    <mergeCell ref="H115:N116"/>
    <mergeCell ref="A117:D118"/>
    <mergeCell ref="E117:G118"/>
    <mergeCell ref="H117:N118"/>
    <mergeCell ref="A111:D112"/>
    <mergeCell ref="E111:G112"/>
    <mergeCell ref="H111:N112"/>
    <mergeCell ref="A113:D114"/>
    <mergeCell ref="E113:G114"/>
    <mergeCell ref="H113:N114"/>
    <mergeCell ref="A104:L104"/>
    <mergeCell ref="M104:N104"/>
    <mergeCell ref="A107:N107"/>
    <mergeCell ref="A108:N108"/>
    <mergeCell ref="A109:D110"/>
    <mergeCell ref="E109:G110"/>
    <mergeCell ref="H109:N110"/>
    <mergeCell ref="A100:D101"/>
    <mergeCell ref="E100:L101"/>
    <mergeCell ref="M100:N101"/>
    <mergeCell ref="A102:D103"/>
    <mergeCell ref="E102:L103"/>
    <mergeCell ref="M102:N103"/>
    <mergeCell ref="A96:N96"/>
    <mergeCell ref="A97:D97"/>
    <mergeCell ref="E97:L97"/>
    <mergeCell ref="M97:N97"/>
    <mergeCell ref="A98:D99"/>
    <mergeCell ref="E98:L99"/>
    <mergeCell ref="M98:N99"/>
    <mergeCell ref="B93:F93"/>
    <mergeCell ref="G93:H93"/>
    <mergeCell ref="I93:J93"/>
    <mergeCell ref="K93:L93"/>
    <mergeCell ref="M93:N93"/>
    <mergeCell ref="B94:L94"/>
    <mergeCell ref="M94:N94"/>
    <mergeCell ref="B91:F91"/>
    <mergeCell ref="G91:H91"/>
    <mergeCell ref="I91:J91"/>
    <mergeCell ref="K91:L91"/>
    <mergeCell ref="M91:N91"/>
    <mergeCell ref="B92:F92"/>
    <mergeCell ref="G92:H92"/>
    <mergeCell ref="I92:J92"/>
    <mergeCell ref="K92:L92"/>
    <mergeCell ref="M92:N92"/>
    <mergeCell ref="B90:F90"/>
    <mergeCell ref="G90:H90"/>
    <mergeCell ref="I90:J90"/>
    <mergeCell ref="K90:L90"/>
    <mergeCell ref="M90:N90"/>
    <mergeCell ref="B89:F89"/>
    <mergeCell ref="G89:H89"/>
    <mergeCell ref="I89:J89"/>
    <mergeCell ref="K89:L89"/>
    <mergeCell ref="M89:N89"/>
    <mergeCell ref="B87:F87"/>
    <mergeCell ref="G87:H87"/>
    <mergeCell ref="I87:J87"/>
    <mergeCell ref="K87:L87"/>
    <mergeCell ref="M87:N87"/>
    <mergeCell ref="B88:F88"/>
    <mergeCell ref="G88:H88"/>
    <mergeCell ref="I88:J88"/>
    <mergeCell ref="K88:L88"/>
    <mergeCell ref="M88:N88"/>
    <mergeCell ref="A85:N85"/>
    <mergeCell ref="B86:F86"/>
    <mergeCell ref="G86:H86"/>
    <mergeCell ref="I86:J86"/>
    <mergeCell ref="K86:L86"/>
    <mergeCell ref="M86:N86"/>
    <mergeCell ref="A78:B80"/>
    <mergeCell ref="C78:G80"/>
    <mergeCell ref="H78:I80"/>
    <mergeCell ref="J78:N80"/>
    <mergeCell ref="A81:B83"/>
    <mergeCell ref="C81:G83"/>
    <mergeCell ref="H81:I83"/>
    <mergeCell ref="J81:N83"/>
    <mergeCell ref="A74:B76"/>
    <mergeCell ref="C74:G76"/>
    <mergeCell ref="H74:I76"/>
    <mergeCell ref="J74:N76"/>
    <mergeCell ref="A77:G77"/>
    <mergeCell ref="H77:N77"/>
    <mergeCell ref="A70:G70"/>
    <mergeCell ref="H70:N70"/>
    <mergeCell ref="A71:B73"/>
    <mergeCell ref="C71:G73"/>
    <mergeCell ref="H71:I73"/>
    <mergeCell ref="J71:N73"/>
    <mergeCell ref="A67:E67"/>
    <mergeCell ref="F67:G67"/>
    <mergeCell ref="H67:L67"/>
    <mergeCell ref="M67:N67"/>
    <mergeCell ref="A68:E68"/>
    <mergeCell ref="F68:G68"/>
    <mergeCell ref="H68:L68"/>
    <mergeCell ref="M68:N68"/>
    <mergeCell ref="A63:B64"/>
    <mergeCell ref="A65:B66"/>
    <mergeCell ref="A53:N53"/>
    <mergeCell ref="A54:B54"/>
    <mergeCell ref="A55:B56"/>
    <mergeCell ref="A57:B58"/>
    <mergeCell ref="A59:B60"/>
    <mergeCell ref="A61:B62"/>
    <mergeCell ref="A51:H51"/>
    <mergeCell ref="I51:J51"/>
    <mergeCell ref="K51:L51"/>
    <mergeCell ref="M51:N51"/>
    <mergeCell ref="Q49:R49"/>
    <mergeCell ref="O51:P51"/>
    <mergeCell ref="S51:T51"/>
    <mergeCell ref="A50:H50"/>
    <mergeCell ref="I50:J50"/>
    <mergeCell ref="K50:L50"/>
    <mergeCell ref="M50:N50"/>
    <mergeCell ref="O50:P50"/>
    <mergeCell ref="S50:T50"/>
    <mergeCell ref="A49:H49"/>
    <mergeCell ref="I49:J49"/>
    <mergeCell ref="K49:L49"/>
    <mergeCell ref="M49:N49"/>
    <mergeCell ref="O49:P49"/>
    <mergeCell ref="S49:T49"/>
    <mergeCell ref="Q50:R50"/>
    <mergeCell ref="Q51:R51"/>
    <mergeCell ref="A48:H48"/>
    <mergeCell ref="I48:J48"/>
    <mergeCell ref="K48:L48"/>
    <mergeCell ref="M48:N48"/>
    <mergeCell ref="O48:P48"/>
    <mergeCell ref="S48:T48"/>
    <mergeCell ref="A47:H47"/>
    <mergeCell ref="I47:J47"/>
    <mergeCell ref="K47:L47"/>
    <mergeCell ref="M47:N47"/>
    <mergeCell ref="O47:P47"/>
    <mergeCell ref="S47:T47"/>
    <mergeCell ref="Q47:R47"/>
    <mergeCell ref="A46:H46"/>
    <mergeCell ref="I46:J46"/>
    <mergeCell ref="K46:L46"/>
    <mergeCell ref="M46:N46"/>
    <mergeCell ref="O46:P46"/>
    <mergeCell ref="S46:T46"/>
    <mergeCell ref="A45:H45"/>
    <mergeCell ref="I45:J45"/>
    <mergeCell ref="K45:L45"/>
    <mergeCell ref="M45:N45"/>
    <mergeCell ref="O45:P45"/>
    <mergeCell ref="S45:T45"/>
    <mergeCell ref="Q46:R46"/>
    <mergeCell ref="A44:H44"/>
    <mergeCell ref="I44:J44"/>
    <mergeCell ref="K44:L44"/>
    <mergeCell ref="M44:N44"/>
    <mergeCell ref="O44:P44"/>
    <mergeCell ref="S44:T44"/>
    <mergeCell ref="A43:H43"/>
    <mergeCell ref="I43:J43"/>
    <mergeCell ref="K43:L43"/>
    <mergeCell ref="M43:N43"/>
    <mergeCell ref="O43:P43"/>
    <mergeCell ref="S43:T43"/>
    <mergeCell ref="Q43:R43"/>
    <mergeCell ref="Q44:R44"/>
    <mergeCell ref="A42:H42"/>
    <mergeCell ref="I42:J42"/>
    <mergeCell ref="K42:L42"/>
    <mergeCell ref="M42:N42"/>
    <mergeCell ref="O42:P42"/>
    <mergeCell ref="S42:T42"/>
    <mergeCell ref="A41:H41"/>
    <mergeCell ref="I41:J41"/>
    <mergeCell ref="K41:L41"/>
    <mergeCell ref="M41:N41"/>
    <mergeCell ref="O41:P41"/>
    <mergeCell ref="S41:T41"/>
    <mergeCell ref="Q41:R41"/>
    <mergeCell ref="Q42:R42"/>
    <mergeCell ref="A40:H40"/>
    <mergeCell ref="I40:J40"/>
    <mergeCell ref="K40:L40"/>
    <mergeCell ref="M40:N40"/>
    <mergeCell ref="O40:P40"/>
    <mergeCell ref="S40:T40"/>
    <mergeCell ref="A39:H39"/>
    <mergeCell ref="I39:J39"/>
    <mergeCell ref="K39:L39"/>
    <mergeCell ref="M39:N39"/>
    <mergeCell ref="O39:P39"/>
    <mergeCell ref="S39:T39"/>
    <mergeCell ref="Q39:R39"/>
    <mergeCell ref="Q40:R40"/>
    <mergeCell ref="A38:H38"/>
    <mergeCell ref="I38:J38"/>
    <mergeCell ref="K38:L38"/>
    <mergeCell ref="M38:N38"/>
    <mergeCell ref="O38:P38"/>
    <mergeCell ref="S38:T38"/>
    <mergeCell ref="A37:H37"/>
    <mergeCell ref="I37:J37"/>
    <mergeCell ref="K37:L37"/>
    <mergeCell ref="M37:N37"/>
    <mergeCell ref="O37:P37"/>
    <mergeCell ref="S37:T37"/>
    <mergeCell ref="Q37:R37"/>
    <mergeCell ref="Q38:R38"/>
    <mergeCell ref="A36:H36"/>
    <mergeCell ref="I36:J36"/>
    <mergeCell ref="K36:L36"/>
    <mergeCell ref="M36:N36"/>
    <mergeCell ref="O36:P36"/>
    <mergeCell ref="S36:T36"/>
    <mergeCell ref="A35:H35"/>
    <mergeCell ref="I35:J35"/>
    <mergeCell ref="K35:L35"/>
    <mergeCell ref="M35:N35"/>
    <mergeCell ref="O35:P35"/>
    <mergeCell ref="S35:T35"/>
    <mergeCell ref="Q35:R35"/>
    <mergeCell ref="Q36:R36"/>
    <mergeCell ref="A34:H34"/>
    <mergeCell ref="I34:J34"/>
    <mergeCell ref="K34:L34"/>
    <mergeCell ref="M34:N34"/>
    <mergeCell ref="O34:P34"/>
    <mergeCell ref="S34:T34"/>
    <mergeCell ref="A33:H33"/>
    <mergeCell ref="I33:J33"/>
    <mergeCell ref="K33:L33"/>
    <mergeCell ref="M33:N33"/>
    <mergeCell ref="O33:P33"/>
    <mergeCell ref="S33:T33"/>
    <mergeCell ref="Q33:R33"/>
    <mergeCell ref="Q34:R34"/>
    <mergeCell ref="O31:P31"/>
    <mergeCell ref="S31:T31"/>
    <mergeCell ref="A32:H32"/>
    <mergeCell ref="I32:J32"/>
    <mergeCell ref="K32:L32"/>
    <mergeCell ref="M32:N32"/>
    <mergeCell ref="O32:P32"/>
    <mergeCell ref="S32:T32"/>
    <mergeCell ref="B29:G29"/>
    <mergeCell ref="I29:N29"/>
    <mergeCell ref="A30:N30"/>
    <mergeCell ref="A31:H31"/>
    <mergeCell ref="I31:J31"/>
    <mergeCell ref="K31:L31"/>
    <mergeCell ref="M31:N31"/>
    <mergeCell ref="Q31:R31"/>
    <mergeCell ref="Q32:R32"/>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M63 C65:N65">
    <cfRule type="cellIs" dxfId="169" priority="23" stopIfTrue="1" operator="equal">
      <formula>"x"</formula>
    </cfRule>
  </conditionalFormatting>
  <conditionalFormatting sqref="C56:N56 E58:N58 E60:N60 C62:D62 C64:N64 C66:N66 F62:N62">
    <cfRule type="cellIs" dxfId="168" priority="24" stopIfTrue="1" operator="equal">
      <formula>"x"</formula>
    </cfRule>
  </conditionalFormatting>
  <conditionalFormatting sqref="N63">
    <cfRule type="cellIs" dxfId="167" priority="22" stopIfTrue="1" operator="equal">
      <formula>"x"</formula>
    </cfRule>
  </conditionalFormatting>
  <conditionalFormatting sqref="C55:L55">
    <cfRule type="cellIs" dxfId="166" priority="21" stopIfTrue="1" operator="equal">
      <formula>"x"</formula>
    </cfRule>
  </conditionalFormatting>
  <conditionalFormatting sqref="C57:G57 J57:L57">
    <cfRule type="cellIs" dxfId="165" priority="20" stopIfTrue="1" operator="equal">
      <formula>"x"</formula>
    </cfRule>
  </conditionalFormatting>
  <conditionalFormatting sqref="C59:J59">
    <cfRule type="cellIs" dxfId="164" priority="19" stopIfTrue="1" operator="equal">
      <formula>"x"</formula>
    </cfRule>
  </conditionalFormatting>
  <conditionalFormatting sqref="C61:M61">
    <cfRule type="cellIs" dxfId="163" priority="18" stopIfTrue="1" operator="equal">
      <formula>"x"</formula>
    </cfRule>
  </conditionalFormatting>
  <conditionalFormatting sqref="M57">
    <cfRule type="cellIs" dxfId="162" priority="17" stopIfTrue="1" operator="equal">
      <formula>"x"</formula>
    </cfRule>
  </conditionalFormatting>
  <conditionalFormatting sqref="N57">
    <cfRule type="cellIs" dxfId="161" priority="16" stopIfTrue="1" operator="equal">
      <formula>"x"</formula>
    </cfRule>
  </conditionalFormatting>
  <conditionalFormatting sqref="H57">
    <cfRule type="cellIs" dxfId="160" priority="15" stopIfTrue="1" operator="equal">
      <formula>"x"</formula>
    </cfRule>
  </conditionalFormatting>
  <conditionalFormatting sqref="I57">
    <cfRule type="cellIs" dxfId="159" priority="14" stopIfTrue="1" operator="equal">
      <formula>"x"</formula>
    </cfRule>
  </conditionalFormatting>
  <conditionalFormatting sqref="M55">
    <cfRule type="cellIs" dxfId="158" priority="12" stopIfTrue="1" operator="equal">
      <formula>"x"</formula>
    </cfRule>
  </conditionalFormatting>
  <conditionalFormatting sqref="N55">
    <cfRule type="cellIs" dxfId="157" priority="11" stopIfTrue="1" operator="equal">
      <formula>"x"</formula>
    </cfRule>
  </conditionalFormatting>
  <conditionalFormatting sqref="C58">
    <cfRule type="cellIs" dxfId="156" priority="10" stopIfTrue="1" operator="equal">
      <formula>"x"</formula>
    </cfRule>
  </conditionalFormatting>
  <conditionalFormatting sqref="D58">
    <cfRule type="cellIs" dxfId="155" priority="9" stopIfTrue="1" operator="equal">
      <formula>"x"</formula>
    </cfRule>
  </conditionalFormatting>
  <conditionalFormatting sqref="C60">
    <cfRule type="cellIs" dxfId="154" priority="8" stopIfTrue="1" operator="equal">
      <formula>"x"</formula>
    </cfRule>
  </conditionalFormatting>
  <conditionalFormatting sqref="D60">
    <cfRule type="cellIs" dxfId="153" priority="7" stopIfTrue="1" operator="equal">
      <formula>"x"</formula>
    </cfRule>
  </conditionalFormatting>
  <conditionalFormatting sqref="K59">
    <cfRule type="cellIs" dxfId="152" priority="6" stopIfTrue="1" operator="equal">
      <formula>"x"</formula>
    </cfRule>
  </conditionalFormatting>
  <conditionalFormatting sqref="L59">
    <cfRule type="cellIs" dxfId="151" priority="5" stopIfTrue="1" operator="equal">
      <formula>"x"</formula>
    </cfRule>
  </conditionalFormatting>
  <conditionalFormatting sqref="M59">
    <cfRule type="cellIs" dxfId="150" priority="4" stopIfTrue="1" operator="equal">
      <formula>"x"</formula>
    </cfRule>
  </conditionalFormatting>
  <conditionalFormatting sqref="N59">
    <cfRule type="cellIs" dxfId="149" priority="3" stopIfTrue="1" operator="equal">
      <formula>"x"</formula>
    </cfRule>
  </conditionalFormatting>
  <conditionalFormatting sqref="N61">
    <cfRule type="cellIs" dxfId="148" priority="2" stopIfTrue="1" operator="equal">
      <formula>"x"</formula>
    </cfRule>
  </conditionalFormatting>
  <conditionalFormatting sqref="E62">
    <cfRule type="cellIs" dxfId="14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M983087:WVX983106 JA55:JL66 SW55:TH66 ACS55:ADD66 AMO55:AMZ66 AWK55:AWV66 BGG55:BGR66 BQC55:BQN66 BZY55:CAJ66 CJU55:CKF66 CTQ55:CUB66 DDM55:DDX66 DNI55:DNT66 DXE55:DXP66 EHA55:EHL66 EQW55:ERH66 FAS55:FBD66 FKO55:FKZ66 FUK55:FUV66 GEG55:GER66 GOC55:GON66 GXY55:GYJ66 HHU55:HIF66 HRQ55:HSB66 IBM55:IBX66 ILI55:ILT66 IVE55:IVP66 JFA55:JFL66 JOW55:JPH66 JYS55:JZD66 KIO55:KIZ66 KSK55:KSV66 LCG55:LCR66 LMC55:LMN66 LVY55:LWJ66 MFU55:MGF66 MPQ55:MQB66 MZM55:MZX66 NJI55:NJT66 NTE55:NTP66 ODA55:ODL66 OMW55:ONH66 OWS55:OXD66 PGO55:PGZ66 PQK55:PQV66 QAG55:QAR66 QKC55:QKN66 QTY55:QUJ66 RDU55:REF66 RNQ55:ROB66 RXM55:RXX66 SHI55:SHT66 SRE55:SRP66 TBA55:TBL66 TKW55:TLH66 TUS55:TVD66 UEO55:UEZ66 UOK55:UOV66 UYG55:UYR66 VIC55:VIN66 VRY55:VSJ66 WBU55:WCF66 WLQ55:WMB66 WVM55:WVX66 C65583:N65602 JA65583:JL65602 SW65583:TH65602 ACS65583:ADD65602 AMO65583:AMZ65602 AWK65583:AWV65602 BGG65583:BGR65602 BQC65583:BQN65602 BZY65583:CAJ65602 CJU65583:CKF65602 CTQ65583:CUB65602 DDM65583:DDX65602 DNI65583:DNT65602 DXE65583:DXP65602 EHA65583:EHL65602 EQW65583:ERH65602 FAS65583:FBD65602 FKO65583:FKZ65602 FUK65583:FUV65602 GEG65583:GER65602 GOC65583:GON65602 GXY65583:GYJ65602 HHU65583:HIF65602 HRQ65583:HSB65602 IBM65583:IBX65602 ILI65583:ILT65602 IVE65583:IVP65602 JFA65583:JFL65602 JOW65583:JPH65602 JYS65583:JZD65602 KIO65583:KIZ65602 KSK65583:KSV65602 LCG65583:LCR65602 LMC65583:LMN65602 LVY65583:LWJ65602 MFU65583:MGF65602 MPQ65583:MQB65602 MZM65583:MZX65602 NJI65583:NJT65602 NTE65583:NTP65602 ODA65583:ODL65602 OMW65583:ONH65602 OWS65583:OXD65602 PGO65583:PGZ65602 PQK65583:PQV65602 QAG65583:QAR65602 QKC65583:QKN65602 QTY65583:QUJ65602 RDU65583:REF65602 RNQ65583:ROB65602 RXM65583:RXX65602 SHI65583:SHT65602 SRE65583:SRP65602 TBA65583:TBL65602 TKW65583:TLH65602 TUS65583:TVD65602 UEO65583:UEZ65602 UOK65583:UOV65602 UYG65583:UYR65602 VIC65583:VIN65602 VRY65583:VSJ65602 WBU65583:WCF65602 WLQ65583:WMB65602 WVM65583:WVX65602 C131119:N131138 JA131119:JL131138 SW131119:TH131138 ACS131119:ADD131138 AMO131119:AMZ131138 AWK131119:AWV131138 BGG131119:BGR131138 BQC131119:BQN131138 BZY131119:CAJ131138 CJU131119:CKF131138 CTQ131119:CUB131138 DDM131119:DDX131138 DNI131119:DNT131138 DXE131119:DXP131138 EHA131119:EHL131138 EQW131119:ERH131138 FAS131119:FBD131138 FKO131119:FKZ131138 FUK131119:FUV131138 GEG131119:GER131138 GOC131119:GON131138 GXY131119:GYJ131138 HHU131119:HIF131138 HRQ131119:HSB131138 IBM131119:IBX131138 ILI131119:ILT131138 IVE131119:IVP131138 JFA131119:JFL131138 JOW131119:JPH131138 JYS131119:JZD131138 KIO131119:KIZ131138 KSK131119:KSV131138 LCG131119:LCR131138 LMC131119:LMN131138 LVY131119:LWJ131138 MFU131119:MGF131138 MPQ131119:MQB131138 MZM131119:MZX131138 NJI131119:NJT131138 NTE131119:NTP131138 ODA131119:ODL131138 OMW131119:ONH131138 OWS131119:OXD131138 PGO131119:PGZ131138 PQK131119:PQV131138 QAG131119:QAR131138 QKC131119:QKN131138 QTY131119:QUJ131138 RDU131119:REF131138 RNQ131119:ROB131138 RXM131119:RXX131138 SHI131119:SHT131138 SRE131119:SRP131138 TBA131119:TBL131138 TKW131119:TLH131138 TUS131119:TVD131138 UEO131119:UEZ131138 UOK131119:UOV131138 UYG131119:UYR131138 VIC131119:VIN131138 VRY131119:VSJ131138 WBU131119:WCF131138 WLQ131119:WMB131138 WVM131119:WVX131138 C196655:N196674 JA196655:JL196674 SW196655:TH196674 ACS196655:ADD196674 AMO196655:AMZ196674 AWK196655:AWV196674 BGG196655:BGR196674 BQC196655:BQN196674 BZY196655:CAJ196674 CJU196655:CKF196674 CTQ196655:CUB196674 DDM196655:DDX196674 DNI196655:DNT196674 DXE196655:DXP196674 EHA196655:EHL196674 EQW196655:ERH196674 FAS196655:FBD196674 FKO196655:FKZ196674 FUK196655:FUV196674 GEG196655:GER196674 GOC196655:GON196674 GXY196655:GYJ196674 HHU196655:HIF196674 HRQ196655:HSB196674 IBM196655:IBX196674 ILI196655:ILT196674 IVE196655:IVP196674 JFA196655:JFL196674 JOW196655:JPH196674 JYS196655:JZD196674 KIO196655:KIZ196674 KSK196655:KSV196674 LCG196655:LCR196674 LMC196655:LMN196674 LVY196655:LWJ196674 MFU196655:MGF196674 MPQ196655:MQB196674 MZM196655:MZX196674 NJI196655:NJT196674 NTE196655:NTP196674 ODA196655:ODL196674 OMW196655:ONH196674 OWS196655:OXD196674 PGO196655:PGZ196674 PQK196655:PQV196674 QAG196655:QAR196674 QKC196655:QKN196674 QTY196655:QUJ196674 RDU196655:REF196674 RNQ196655:ROB196674 RXM196655:RXX196674 SHI196655:SHT196674 SRE196655:SRP196674 TBA196655:TBL196674 TKW196655:TLH196674 TUS196655:TVD196674 UEO196655:UEZ196674 UOK196655:UOV196674 UYG196655:UYR196674 VIC196655:VIN196674 VRY196655:VSJ196674 WBU196655:WCF196674 WLQ196655:WMB196674 WVM196655:WVX196674 C262191:N262210 JA262191:JL262210 SW262191:TH262210 ACS262191:ADD262210 AMO262191:AMZ262210 AWK262191:AWV262210 BGG262191:BGR262210 BQC262191:BQN262210 BZY262191:CAJ262210 CJU262191:CKF262210 CTQ262191:CUB262210 DDM262191:DDX262210 DNI262191:DNT262210 DXE262191:DXP262210 EHA262191:EHL262210 EQW262191:ERH262210 FAS262191:FBD262210 FKO262191:FKZ262210 FUK262191:FUV262210 GEG262191:GER262210 GOC262191:GON262210 GXY262191:GYJ262210 HHU262191:HIF262210 HRQ262191:HSB262210 IBM262191:IBX262210 ILI262191:ILT262210 IVE262191:IVP262210 JFA262191:JFL262210 JOW262191:JPH262210 JYS262191:JZD262210 KIO262191:KIZ262210 KSK262191:KSV262210 LCG262191:LCR262210 LMC262191:LMN262210 LVY262191:LWJ262210 MFU262191:MGF262210 MPQ262191:MQB262210 MZM262191:MZX262210 NJI262191:NJT262210 NTE262191:NTP262210 ODA262191:ODL262210 OMW262191:ONH262210 OWS262191:OXD262210 PGO262191:PGZ262210 PQK262191:PQV262210 QAG262191:QAR262210 QKC262191:QKN262210 QTY262191:QUJ262210 RDU262191:REF262210 RNQ262191:ROB262210 RXM262191:RXX262210 SHI262191:SHT262210 SRE262191:SRP262210 TBA262191:TBL262210 TKW262191:TLH262210 TUS262191:TVD262210 UEO262191:UEZ262210 UOK262191:UOV262210 UYG262191:UYR262210 VIC262191:VIN262210 VRY262191:VSJ262210 WBU262191:WCF262210 WLQ262191:WMB262210 WVM262191:WVX262210 C327727:N327746 JA327727:JL327746 SW327727:TH327746 ACS327727:ADD327746 AMO327727:AMZ327746 AWK327727:AWV327746 BGG327727:BGR327746 BQC327727:BQN327746 BZY327727:CAJ327746 CJU327727:CKF327746 CTQ327727:CUB327746 DDM327727:DDX327746 DNI327727:DNT327746 DXE327727:DXP327746 EHA327727:EHL327746 EQW327727:ERH327746 FAS327727:FBD327746 FKO327727:FKZ327746 FUK327727:FUV327746 GEG327727:GER327746 GOC327727:GON327746 GXY327727:GYJ327746 HHU327727:HIF327746 HRQ327727:HSB327746 IBM327727:IBX327746 ILI327727:ILT327746 IVE327727:IVP327746 JFA327727:JFL327746 JOW327727:JPH327746 JYS327727:JZD327746 KIO327727:KIZ327746 KSK327727:KSV327746 LCG327727:LCR327746 LMC327727:LMN327746 LVY327727:LWJ327746 MFU327727:MGF327746 MPQ327727:MQB327746 MZM327727:MZX327746 NJI327727:NJT327746 NTE327727:NTP327746 ODA327727:ODL327746 OMW327727:ONH327746 OWS327727:OXD327746 PGO327727:PGZ327746 PQK327727:PQV327746 QAG327727:QAR327746 QKC327727:QKN327746 QTY327727:QUJ327746 RDU327727:REF327746 RNQ327727:ROB327746 RXM327727:RXX327746 SHI327727:SHT327746 SRE327727:SRP327746 TBA327727:TBL327746 TKW327727:TLH327746 TUS327727:TVD327746 UEO327727:UEZ327746 UOK327727:UOV327746 UYG327727:UYR327746 VIC327727:VIN327746 VRY327727:VSJ327746 WBU327727:WCF327746 WLQ327727:WMB327746 WVM327727:WVX327746 C393263:N393282 JA393263:JL393282 SW393263:TH393282 ACS393263:ADD393282 AMO393263:AMZ393282 AWK393263:AWV393282 BGG393263:BGR393282 BQC393263:BQN393282 BZY393263:CAJ393282 CJU393263:CKF393282 CTQ393263:CUB393282 DDM393263:DDX393282 DNI393263:DNT393282 DXE393263:DXP393282 EHA393263:EHL393282 EQW393263:ERH393282 FAS393263:FBD393282 FKO393263:FKZ393282 FUK393263:FUV393282 GEG393263:GER393282 GOC393263:GON393282 GXY393263:GYJ393282 HHU393263:HIF393282 HRQ393263:HSB393282 IBM393263:IBX393282 ILI393263:ILT393282 IVE393263:IVP393282 JFA393263:JFL393282 JOW393263:JPH393282 JYS393263:JZD393282 KIO393263:KIZ393282 KSK393263:KSV393282 LCG393263:LCR393282 LMC393263:LMN393282 LVY393263:LWJ393282 MFU393263:MGF393282 MPQ393263:MQB393282 MZM393263:MZX393282 NJI393263:NJT393282 NTE393263:NTP393282 ODA393263:ODL393282 OMW393263:ONH393282 OWS393263:OXD393282 PGO393263:PGZ393282 PQK393263:PQV393282 QAG393263:QAR393282 QKC393263:QKN393282 QTY393263:QUJ393282 RDU393263:REF393282 RNQ393263:ROB393282 RXM393263:RXX393282 SHI393263:SHT393282 SRE393263:SRP393282 TBA393263:TBL393282 TKW393263:TLH393282 TUS393263:TVD393282 UEO393263:UEZ393282 UOK393263:UOV393282 UYG393263:UYR393282 VIC393263:VIN393282 VRY393263:VSJ393282 WBU393263:WCF393282 WLQ393263:WMB393282 WVM393263:WVX393282 C458799:N458818 JA458799:JL458818 SW458799:TH458818 ACS458799:ADD458818 AMO458799:AMZ458818 AWK458799:AWV458818 BGG458799:BGR458818 BQC458799:BQN458818 BZY458799:CAJ458818 CJU458799:CKF458818 CTQ458799:CUB458818 DDM458799:DDX458818 DNI458799:DNT458818 DXE458799:DXP458818 EHA458799:EHL458818 EQW458799:ERH458818 FAS458799:FBD458818 FKO458799:FKZ458818 FUK458799:FUV458818 GEG458799:GER458818 GOC458799:GON458818 GXY458799:GYJ458818 HHU458799:HIF458818 HRQ458799:HSB458818 IBM458799:IBX458818 ILI458799:ILT458818 IVE458799:IVP458818 JFA458799:JFL458818 JOW458799:JPH458818 JYS458799:JZD458818 KIO458799:KIZ458818 KSK458799:KSV458818 LCG458799:LCR458818 LMC458799:LMN458818 LVY458799:LWJ458818 MFU458799:MGF458818 MPQ458799:MQB458818 MZM458799:MZX458818 NJI458799:NJT458818 NTE458799:NTP458818 ODA458799:ODL458818 OMW458799:ONH458818 OWS458799:OXD458818 PGO458799:PGZ458818 PQK458799:PQV458818 QAG458799:QAR458818 QKC458799:QKN458818 QTY458799:QUJ458818 RDU458799:REF458818 RNQ458799:ROB458818 RXM458799:RXX458818 SHI458799:SHT458818 SRE458799:SRP458818 TBA458799:TBL458818 TKW458799:TLH458818 TUS458799:TVD458818 UEO458799:UEZ458818 UOK458799:UOV458818 UYG458799:UYR458818 VIC458799:VIN458818 VRY458799:VSJ458818 WBU458799:WCF458818 WLQ458799:WMB458818 WVM458799:WVX458818 C524335:N524354 JA524335:JL524354 SW524335:TH524354 ACS524335:ADD524354 AMO524335:AMZ524354 AWK524335:AWV524354 BGG524335:BGR524354 BQC524335:BQN524354 BZY524335:CAJ524354 CJU524335:CKF524354 CTQ524335:CUB524354 DDM524335:DDX524354 DNI524335:DNT524354 DXE524335:DXP524354 EHA524335:EHL524354 EQW524335:ERH524354 FAS524335:FBD524354 FKO524335:FKZ524354 FUK524335:FUV524354 GEG524335:GER524354 GOC524335:GON524354 GXY524335:GYJ524354 HHU524335:HIF524354 HRQ524335:HSB524354 IBM524335:IBX524354 ILI524335:ILT524354 IVE524335:IVP524354 JFA524335:JFL524354 JOW524335:JPH524354 JYS524335:JZD524354 KIO524335:KIZ524354 KSK524335:KSV524354 LCG524335:LCR524354 LMC524335:LMN524354 LVY524335:LWJ524354 MFU524335:MGF524354 MPQ524335:MQB524354 MZM524335:MZX524354 NJI524335:NJT524354 NTE524335:NTP524354 ODA524335:ODL524354 OMW524335:ONH524354 OWS524335:OXD524354 PGO524335:PGZ524354 PQK524335:PQV524354 QAG524335:QAR524354 QKC524335:QKN524354 QTY524335:QUJ524354 RDU524335:REF524354 RNQ524335:ROB524354 RXM524335:RXX524354 SHI524335:SHT524354 SRE524335:SRP524354 TBA524335:TBL524354 TKW524335:TLH524354 TUS524335:TVD524354 UEO524335:UEZ524354 UOK524335:UOV524354 UYG524335:UYR524354 VIC524335:VIN524354 VRY524335:VSJ524354 WBU524335:WCF524354 WLQ524335:WMB524354 WVM524335:WVX524354 C589871:N589890 JA589871:JL589890 SW589871:TH589890 ACS589871:ADD589890 AMO589871:AMZ589890 AWK589871:AWV589890 BGG589871:BGR589890 BQC589871:BQN589890 BZY589871:CAJ589890 CJU589871:CKF589890 CTQ589871:CUB589890 DDM589871:DDX589890 DNI589871:DNT589890 DXE589871:DXP589890 EHA589871:EHL589890 EQW589871:ERH589890 FAS589871:FBD589890 FKO589871:FKZ589890 FUK589871:FUV589890 GEG589871:GER589890 GOC589871:GON589890 GXY589871:GYJ589890 HHU589871:HIF589890 HRQ589871:HSB589890 IBM589871:IBX589890 ILI589871:ILT589890 IVE589871:IVP589890 JFA589871:JFL589890 JOW589871:JPH589890 JYS589871:JZD589890 KIO589871:KIZ589890 KSK589871:KSV589890 LCG589871:LCR589890 LMC589871:LMN589890 LVY589871:LWJ589890 MFU589871:MGF589890 MPQ589871:MQB589890 MZM589871:MZX589890 NJI589871:NJT589890 NTE589871:NTP589890 ODA589871:ODL589890 OMW589871:ONH589890 OWS589871:OXD589890 PGO589871:PGZ589890 PQK589871:PQV589890 QAG589871:QAR589890 QKC589871:QKN589890 QTY589871:QUJ589890 RDU589871:REF589890 RNQ589871:ROB589890 RXM589871:RXX589890 SHI589871:SHT589890 SRE589871:SRP589890 TBA589871:TBL589890 TKW589871:TLH589890 TUS589871:TVD589890 UEO589871:UEZ589890 UOK589871:UOV589890 UYG589871:UYR589890 VIC589871:VIN589890 VRY589871:VSJ589890 WBU589871:WCF589890 WLQ589871:WMB589890 WVM589871:WVX589890 C655407:N655426 JA655407:JL655426 SW655407:TH655426 ACS655407:ADD655426 AMO655407:AMZ655426 AWK655407:AWV655426 BGG655407:BGR655426 BQC655407:BQN655426 BZY655407:CAJ655426 CJU655407:CKF655426 CTQ655407:CUB655426 DDM655407:DDX655426 DNI655407:DNT655426 DXE655407:DXP655426 EHA655407:EHL655426 EQW655407:ERH655426 FAS655407:FBD655426 FKO655407:FKZ655426 FUK655407:FUV655426 GEG655407:GER655426 GOC655407:GON655426 GXY655407:GYJ655426 HHU655407:HIF655426 HRQ655407:HSB655426 IBM655407:IBX655426 ILI655407:ILT655426 IVE655407:IVP655426 JFA655407:JFL655426 JOW655407:JPH655426 JYS655407:JZD655426 KIO655407:KIZ655426 KSK655407:KSV655426 LCG655407:LCR655426 LMC655407:LMN655426 LVY655407:LWJ655426 MFU655407:MGF655426 MPQ655407:MQB655426 MZM655407:MZX655426 NJI655407:NJT655426 NTE655407:NTP655426 ODA655407:ODL655426 OMW655407:ONH655426 OWS655407:OXD655426 PGO655407:PGZ655426 PQK655407:PQV655426 QAG655407:QAR655426 QKC655407:QKN655426 QTY655407:QUJ655426 RDU655407:REF655426 RNQ655407:ROB655426 RXM655407:RXX655426 SHI655407:SHT655426 SRE655407:SRP655426 TBA655407:TBL655426 TKW655407:TLH655426 TUS655407:TVD655426 UEO655407:UEZ655426 UOK655407:UOV655426 UYG655407:UYR655426 VIC655407:VIN655426 VRY655407:VSJ655426 WBU655407:WCF655426 WLQ655407:WMB655426 WVM655407:WVX655426 C720943:N720962 JA720943:JL720962 SW720943:TH720962 ACS720943:ADD720962 AMO720943:AMZ720962 AWK720943:AWV720962 BGG720943:BGR720962 BQC720943:BQN720962 BZY720943:CAJ720962 CJU720943:CKF720962 CTQ720943:CUB720962 DDM720943:DDX720962 DNI720943:DNT720962 DXE720943:DXP720962 EHA720943:EHL720962 EQW720943:ERH720962 FAS720943:FBD720962 FKO720943:FKZ720962 FUK720943:FUV720962 GEG720943:GER720962 GOC720943:GON720962 GXY720943:GYJ720962 HHU720943:HIF720962 HRQ720943:HSB720962 IBM720943:IBX720962 ILI720943:ILT720962 IVE720943:IVP720962 JFA720943:JFL720962 JOW720943:JPH720962 JYS720943:JZD720962 KIO720943:KIZ720962 KSK720943:KSV720962 LCG720943:LCR720962 LMC720943:LMN720962 LVY720943:LWJ720962 MFU720943:MGF720962 MPQ720943:MQB720962 MZM720943:MZX720962 NJI720943:NJT720962 NTE720943:NTP720962 ODA720943:ODL720962 OMW720943:ONH720962 OWS720943:OXD720962 PGO720943:PGZ720962 PQK720943:PQV720962 QAG720943:QAR720962 QKC720943:QKN720962 QTY720943:QUJ720962 RDU720943:REF720962 RNQ720943:ROB720962 RXM720943:RXX720962 SHI720943:SHT720962 SRE720943:SRP720962 TBA720943:TBL720962 TKW720943:TLH720962 TUS720943:TVD720962 UEO720943:UEZ720962 UOK720943:UOV720962 UYG720943:UYR720962 VIC720943:VIN720962 VRY720943:VSJ720962 WBU720943:WCF720962 WLQ720943:WMB720962 WVM720943:WVX720962 C786479:N786498 JA786479:JL786498 SW786479:TH786498 ACS786479:ADD786498 AMO786479:AMZ786498 AWK786479:AWV786498 BGG786479:BGR786498 BQC786479:BQN786498 BZY786479:CAJ786498 CJU786479:CKF786498 CTQ786479:CUB786498 DDM786479:DDX786498 DNI786479:DNT786498 DXE786479:DXP786498 EHA786479:EHL786498 EQW786479:ERH786498 FAS786479:FBD786498 FKO786479:FKZ786498 FUK786479:FUV786498 GEG786479:GER786498 GOC786479:GON786498 GXY786479:GYJ786498 HHU786479:HIF786498 HRQ786479:HSB786498 IBM786479:IBX786498 ILI786479:ILT786498 IVE786479:IVP786498 JFA786479:JFL786498 JOW786479:JPH786498 JYS786479:JZD786498 KIO786479:KIZ786498 KSK786479:KSV786498 LCG786479:LCR786498 LMC786479:LMN786498 LVY786479:LWJ786498 MFU786479:MGF786498 MPQ786479:MQB786498 MZM786479:MZX786498 NJI786479:NJT786498 NTE786479:NTP786498 ODA786479:ODL786498 OMW786479:ONH786498 OWS786479:OXD786498 PGO786479:PGZ786498 PQK786479:PQV786498 QAG786479:QAR786498 QKC786479:QKN786498 QTY786479:QUJ786498 RDU786479:REF786498 RNQ786479:ROB786498 RXM786479:RXX786498 SHI786479:SHT786498 SRE786479:SRP786498 TBA786479:TBL786498 TKW786479:TLH786498 TUS786479:TVD786498 UEO786479:UEZ786498 UOK786479:UOV786498 UYG786479:UYR786498 VIC786479:VIN786498 VRY786479:VSJ786498 WBU786479:WCF786498 WLQ786479:WMB786498 WVM786479:WVX786498 C852015:N852034 JA852015:JL852034 SW852015:TH852034 ACS852015:ADD852034 AMO852015:AMZ852034 AWK852015:AWV852034 BGG852015:BGR852034 BQC852015:BQN852034 BZY852015:CAJ852034 CJU852015:CKF852034 CTQ852015:CUB852034 DDM852015:DDX852034 DNI852015:DNT852034 DXE852015:DXP852034 EHA852015:EHL852034 EQW852015:ERH852034 FAS852015:FBD852034 FKO852015:FKZ852034 FUK852015:FUV852034 GEG852015:GER852034 GOC852015:GON852034 GXY852015:GYJ852034 HHU852015:HIF852034 HRQ852015:HSB852034 IBM852015:IBX852034 ILI852015:ILT852034 IVE852015:IVP852034 JFA852015:JFL852034 JOW852015:JPH852034 JYS852015:JZD852034 KIO852015:KIZ852034 KSK852015:KSV852034 LCG852015:LCR852034 LMC852015:LMN852034 LVY852015:LWJ852034 MFU852015:MGF852034 MPQ852015:MQB852034 MZM852015:MZX852034 NJI852015:NJT852034 NTE852015:NTP852034 ODA852015:ODL852034 OMW852015:ONH852034 OWS852015:OXD852034 PGO852015:PGZ852034 PQK852015:PQV852034 QAG852015:QAR852034 QKC852015:QKN852034 QTY852015:QUJ852034 RDU852015:REF852034 RNQ852015:ROB852034 RXM852015:RXX852034 SHI852015:SHT852034 SRE852015:SRP852034 TBA852015:TBL852034 TKW852015:TLH852034 TUS852015:TVD852034 UEO852015:UEZ852034 UOK852015:UOV852034 UYG852015:UYR852034 VIC852015:VIN852034 VRY852015:VSJ852034 WBU852015:WCF852034 WLQ852015:WMB852034 WVM852015:WVX852034 C917551:N917570 JA917551:JL917570 SW917551:TH917570 ACS917551:ADD917570 AMO917551:AMZ917570 AWK917551:AWV917570 BGG917551:BGR917570 BQC917551:BQN917570 BZY917551:CAJ917570 CJU917551:CKF917570 CTQ917551:CUB917570 DDM917551:DDX917570 DNI917551:DNT917570 DXE917551:DXP917570 EHA917551:EHL917570 EQW917551:ERH917570 FAS917551:FBD917570 FKO917551:FKZ917570 FUK917551:FUV917570 GEG917551:GER917570 GOC917551:GON917570 GXY917551:GYJ917570 HHU917551:HIF917570 HRQ917551:HSB917570 IBM917551:IBX917570 ILI917551:ILT917570 IVE917551:IVP917570 JFA917551:JFL917570 JOW917551:JPH917570 JYS917551:JZD917570 KIO917551:KIZ917570 KSK917551:KSV917570 LCG917551:LCR917570 LMC917551:LMN917570 LVY917551:LWJ917570 MFU917551:MGF917570 MPQ917551:MQB917570 MZM917551:MZX917570 NJI917551:NJT917570 NTE917551:NTP917570 ODA917551:ODL917570 OMW917551:ONH917570 OWS917551:OXD917570 PGO917551:PGZ917570 PQK917551:PQV917570 QAG917551:QAR917570 QKC917551:QKN917570 QTY917551:QUJ917570 RDU917551:REF917570 RNQ917551:ROB917570 RXM917551:RXX917570 SHI917551:SHT917570 SRE917551:SRP917570 TBA917551:TBL917570 TKW917551:TLH917570 TUS917551:TVD917570 UEO917551:UEZ917570 UOK917551:UOV917570 UYG917551:UYR917570 VIC917551:VIN917570 VRY917551:VSJ917570 WBU917551:WCF917570 WLQ917551:WMB917570 WVM917551:WVX917570 C983087:N983106 JA983087:JL983106 SW983087:TH983106 ACS983087:ADD983106 AMO983087:AMZ983106 AWK983087:AWV983106 BGG983087:BGR983106 BQC983087:BQN983106 BZY983087:CAJ983106 CJU983087:CKF983106 CTQ983087:CUB983106 DDM983087:DDX983106 DNI983087:DNT983106 DXE983087:DXP983106 EHA983087:EHL983106 EQW983087:ERH983106 FAS983087:FBD983106 FKO983087:FKZ983106 FUK983087:FUV983106 GEG983087:GER983106 GOC983087:GON983106 GXY983087:GYJ983106 HHU983087:HIF983106 HRQ983087:HSB983106 IBM983087:IBX983106 ILI983087:ILT983106 IVE983087:IVP983106 JFA983087:JFL983106 JOW983087:JPH983106 JYS983087:JZD983106 KIO983087:KIZ983106 KSK983087:KSV983106 LCG983087:LCR983106 LMC983087:LMN983106 LVY983087:LWJ983106 MFU983087:MGF983106 MPQ983087:MQB983106 MZM983087:MZX983106 NJI983087:NJT983106 NTE983087:NTP983106 ODA983087:ODL983106 OMW983087:ONH983106 OWS983087:OXD983106 PGO983087:PGZ983106 PQK983087:PQV983106 QAG983087:QAR983106 QKC983087:QKN983106 QTY983087:QUJ983106 RDU983087:REF983106 RNQ983087:ROB983106 RXM983087:RXX983106 SHI983087:SHT983106 SRE983087:SRP983106 TBA983087:TBL983106 TKW983087:TLH983106 TUS983087:TVD983106 UEO983087:UEZ983106 UOK983087:UOV983106 UYG983087:UYR983106 VIC983087:VIN983106 VRY983087:VSJ983106 WBU983087:WCF983106 WLQ983087:WMB983106 C55:N66"/>
  </dataValidations>
  <printOptions horizontalCentered="1"/>
  <pageMargins left="0.23622047244094491" right="0.15748031496062992" top="0.35433070866141736" bottom="0.19685039370078741" header="0.23622047244094491" footer="0.23622047244094491"/>
  <pageSetup paperSize="9" orientation="landscape" r:id="rId1"/>
  <headerFooter alignWithMargins="0"/>
  <rowBreaks count="1" manualBreakCount="1">
    <brk id="10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276"/>
  <sheetViews>
    <sheetView topLeftCell="A44" zoomScaleNormal="100" workbookViewId="0">
      <selection activeCell="B25" sqref="B25:G25"/>
    </sheetView>
  </sheetViews>
  <sheetFormatPr defaultColWidth="9.140625" defaultRowHeight="12.75" x14ac:dyDescent="0.25"/>
  <cols>
    <col min="1" max="1" width="9.42578125" style="6" customWidth="1"/>
    <col min="2" max="2" width="11.85546875" style="6" customWidth="1"/>
    <col min="3" max="3" width="6.28515625" style="6" customWidth="1"/>
    <col min="4" max="7" width="6.5703125" style="6" customWidth="1"/>
    <col min="8" max="8" width="5.42578125" style="6" customWidth="1"/>
    <col min="9" max="9" width="6.5703125" style="6" customWidth="1"/>
    <col min="10" max="10" width="7.7109375" style="6" customWidth="1"/>
    <col min="11" max="11" width="6.5703125" style="6" customWidth="1"/>
    <col min="12" max="12" width="7" style="6" customWidth="1"/>
    <col min="13" max="13" width="6.5703125" style="6" customWidth="1"/>
    <col min="14" max="14" width="7.7109375" style="6" customWidth="1"/>
    <col min="15" max="15" width="7.5703125" style="6" customWidth="1"/>
    <col min="16" max="16" width="3.5703125" style="6" customWidth="1"/>
    <col min="17" max="17" width="6.7109375" style="6" customWidth="1"/>
    <col min="18" max="18" width="5.28515625" style="6" customWidth="1"/>
    <col min="19" max="244" width="9.140625" style="6"/>
    <col min="245" max="245" width="14.140625" style="6" bestFit="1" customWidth="1"/>
    <col min="246" max="16384" width="9.140625" style="6"/>
  </cols>
  <sheetData>
    <row r="1" spans="1:23" ht="18" customHeight="1" thickBot="1" x14ac:dyDescent="0.3">
      <c r="A1" s="629" t="s">
        <v>353</v>
      </c>
      <c r="B1" s="629"/>
      <c r="C1" s="629"/>
      <c r="D1" s="629"/>
      <c r="E1" s="629"/>
      <c r="F1" s="629"/>
      <c r="G1" s="629"/>
      <c r="H1" s="629"/>
      <c r="I1" s="629"/>
      <c r="J1" s="629"/>
      <c r="K1" s="629"/>
      <c r="L1" s="629"/>
      <c r="M1" s="629"/>
      <c r="N1" s="629"/>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37.5" customHeight="1" x14ac:dyDescent="0.25">
      <c r="A3" s="630" t="s">
        <v>354</v>
      </c>
      <c r="B3" s="631"/>
      <c r="C3" s="631"/>
      <c r="D3" s="632"/>
      <c r="E3" s="633"/>
      <c r="F3" s="634"/>
      <c r="G3" s="634"/>
      <c r="H3" s="635"/>
      <c r="I3" s="636"/>
      <c r="J3" s="637"/>
      <c r="K3" s="637"/>
      <c r="L3" s="637"/>
      <c r="M3" s="637"/>
      <c r="N3" s="637"/>
    </row>
    <row r="4" spans="1:23" s="8" customFormat="1" ht="12.75" customHeight="1" x14ac:dyDescent="0.25">
      <c r="A4" s="638" t="s">
        <v>355</v>
      </c>
      <c r="B4" s="639"/>
      <c r="C4" s="639"/>
      <c r="D4" s="640"/>
      <c r="E4" s="644"/>
      <c r="F4" s="645"/>
      <c r="G4" s="645"/>
      <c r="H4" s="645"/>
      <c r="I4" s="646"/>
      <c r="J4" s="647"/>
      <c r="K4" s="647"/>
      <c r="L4" s="648"/>
      <c r="M4" s="648"/>
      <c r="N4" s="649"/>
    </row>
    <row r="5" spans="1:23" s="8" customFormat="1" ht="21.75" customHeight="1" x14ac:dyDescent="0.25">
      <c r="A5" s="641"/>
      <c r="B5" s="642"/>
      <c r="C5" s="642"/>
      <c r="D5" s="643"/>
      <c r="E5" s="645"/>
      <c r="F5" s="645"/>
      <c r="G5" s="645"/>
      <c r="H5" s="645"/>
      <c r="I5" s="650"/>
      <c r="J5" s="651"/>
      <c r="K5" s="651"/>
      <c r="L5" s="651"/>
      <c r="M5" s="651"/>
      <c r="N5" s="652"/>
    </row>
    <row r="6" spans="1:23" s="8" customFormat="1" ht="21.75" customHeight="1" x14ac:dyDescent="0.25">
      <c r="A6" s="616" t="s">
        <v>105</v>
      </c>
      <c r="B6" s="617"/>
      <c r="C6" s="617"/>
      <c r="D6" s="618"/>
      <c r="E6" s="622" t="s">
        <v>308</v>
      </c>
      <c r="F6" s="622"/>
      <c r="G6" s="622"/>
      <c r="H6" s="623"/>
      <c r="I6" s="626" t="s">
        <v>106</v>
      </c>
      <c r="J6" s="626"/>
      <c r="K6" s="626"/>
      <c r="L6" s="626"/>
      <c r="M6" s="626"/>
      <c r="N6" s="626"/>
    </row>
    <row r="7" spans="1:23" s="8" customFormat="1" ht="27" customHeight="1" x14ac:dyDescent="0.25">
      <c r="A7" s="619"/>
      <c r="B7" s="620"/>
      <c r="C7" s="620"/>
      <c r="D7" s="621"/>
      <c r="E7" s="624"/>
      <c r="F7" s="624"/>
      <c r="G7" s="624"/>
      <c r="H7" s="625"/>
      <c r="I7" s="627">
        <v>2020</v>
      </c>
      <c r="J7" s="628"/>
      <c r="K7" s="626">
        <v>2021</v>
      </c>
      <c r="L7" s="626"/>
      <c r="M7" s="626">
        <v>2022</v>
      </c>
      <c r="N7" s="626"/>
    </row>
    <row r="8" spans="1:23" s="8" customFormat="1" ht="31.5" customHeight="1" x14ac:dyDescent="0.25">
      <c r="A8" s="679" t="s">
        <v>107</v>
      </c>
      <c r="B8" s="680"/>
      <c r="C8" s="680"/>
      <c r="D8" s="681"/>
      <c r="E8" s="682" t="s">
        <v>309</v>
      </c>
      <c r="F8" s="682"/>
      <c r="G8" s="682"/>
      <c r="H8" s="683"/>
      <c r="I8" s="684" t="s">
        <v>175</v>
      </c>
      <c r="J8" s="685"/>
      <c r="K8" s="686"/>
      <c r="L8" s="686"/>
      <c r="M8" s="686"/>
      <c r="N8" s="686"/>
    </row>
    <row r="9" spans="1:23" ht="45.75" customHeight="1" x14ac:dyDescent="0.25">
      <c r="A9" s="653" t="s">
        <v>109</v>
      </c>
      <c r="B9" s="654"/>
      <c r="C9" s="655" t="s">
        <v>479</v>
      </c>
      <c r="D9" s="687"/>
      <c r="E9" s="687"/>
      <c r="F9" s="687"/>
      <c r="G9" s="687"/>
      <c r="H9" s="687"/>
      <c r="I9" s="687"/>
      <c r="J9" s="687"/>
      <c r="K9" s="687"/>
      <c r="L9" s="687"/>
      <c r="M9" s="687"/>
      <c r="N9" s="688"/>
    </row>
    <row r="10" spans="1:23" ht="38.25" hidden="1" customHeight="1" x14ac:dyDescent="0.25">
      <c r="A10" s="653"/>
      <c r="B10" s="654"/>
      <c r="C10" s="655"/>
      <c r="D10" s="656"/>
      <c r="E10" s="656"/>
      <c r="F10" s="656"/>
      <c r="G10" s="656"/>
      <c r="H10" s="656"/>
      <c r="I10" s="656"/>
      <c r="J10" s="656"/>
      <c r="K10" s="656"/>
      <c r="L10" s="656"/>
      <c r="M10" s="656"/>
      <c r="N10" s="657"/>
    </row>
    <row r="11" spans="1:23" ht="19.5" customHeight="1" x14ac:dyDescent="0.25">
      <c r="A11" s="658" t="s">
        <v>110</v>
      </c>
      <c r="B11" s="659"/>
      <c r="C11" s="663" t="s">
        <v>480</v>
      </c>
      <c r="D11" s="664"/>
      <c r="E11" s="664"/>
      <c r="F11" s="664"/>
      <c r="G11" s="664"/>
      <c r="H11" s="664"/>
      <c r="I11" s="664"/>
      <c r="J11" s="664"/>
      <c r="K11" s="664"/>
      <c r="L11" s="664"/>
      <c r="M11" s="664"/>
      <c r="N11" s="665"/>
    </row>
    <row r="12" spans="1:23" ht="19.5" customHeight="1" x14ac:dyDescent="0.25">
      <c r="A12" s="660"/>
      <c r="B12" s="376"/>
      <c r="C12" s="666"/>
      <c r="D12" s="383"/>
      <c r="E12" s="383"/>
      <c r="F12" s="383"/>
      <c r="G12" s="383"/>
      <c r="H12" s="383"/>
      <c r="I12" s="383"/>
      <c r="J12" s="383"/>
      <c r="K12" s="383"/>
      <c r="L12" s="383"/>
      <c r="M12" s="383"/>
      <c r="N12" s="384"/>
    </row>
    <row r="13" spans="1:23" ht="22.5" customHeight="1" x14ac:dyDescent="0.25">
      <c r="A13" s="660"/>
      <c r="B13" s="376"/>
      <c r="C13" s="666"/>
      <c r="D13" s="383"/>
      <c r="E13" s="383"/>
      <c r="F13" s="383"/>
      <c r="G13" s="383"/>
      <c r="H13" s="383"/>
      <c r="I13" s="383"/>
      <c r="J13" s="383"/>
      <c r="K13" s="383"/>
      <c r="L13" s="383"/>
      <c r="M13" s="383"/>
      <c r="N13" s="384"/>
    </row>
    <row r="14" spans="1:23" ht="21" customHeight="1" x14ac:dyDescent="0.25">
      <c r="A14" s="660"/>
      <c r="B14" s="376"/>
      <c r="C14" s="666"/>
      <c r="D14" s="383"/>
      <c r="E14" s="383"/>
      <c r="F14" s="383"/>
      <c r="G14" s="383"/>
      <c r="H14" s="383"/>
      <c r="I14" s="383"/>
      <c r="J14" s="383"/>
      <c r="K14" s="383"/>
      <c r="L14" s="383"/>
      <c r="M14" s="383"/>
      <c r="N14" s="384"/>
    </row>
    <row r="15" spans="1:23" ht="18.75" hidden="1" customHeight="1" x14ac:dyDescent="0.25">
      <c r="A15" s="660"/>
      <c r="B15" s="376"/>
      <c r="C15" s="666"/>
      <c r="D15" s="383"/>
      <c r="E15" s="383"/>
      <c r="F15" s="383"/>
      <c r="G15" s="383"/>
      <c r="H15" s="383"/>
      <c r="I15" s="383"/>
      <c r="J15" s="383"/>
      <c r="K15" s="383"/>
      <c r="L15" s="383"/>
      <c r="M15" s="383"/>
      <c r="N15" s="384"/>
    </row>
    <row r="16" spans="1:23" ht="16.5" hidden="1" customHeight="1" x14ac:dyDescent="0.25">
      <c r="A16" s="660"/>
      <c r="B16" s="376"/>
      <c r="C16" s="666"/>
      <c r="D16" s="383"/>
      <c r="E16" s="383"/>
      <c r="F16" s="383"/>
      <c r="G16" s="383"/>
      <c r="H16" s="383"/>
      <c r="I16" s="383"/>
      <c r="J16" s="383"/>
      <c r="K16" s="383"/>
      <c r="L16" s="383"/>
      <c r="M16" s="383"/>
      <c r="N16" s="384"/>
    </row>
    <row r="17" spans="1:29" ht="23.25" hidden="1" customHeight="1" x14ac:dyDescent="0.25">
      <c r="A17" s="660"/>
      <c r="B17" s="376"/>
      <c r="C17" s="666"/>
      <c r="D17" s="383"/>
      <c r="E17" s="383"/>
      <c r="F17" s="383"/>
      <c r="G17" s="383"/>
      <c r="H17" s="383"/>
      <c r="I17" s="383"/>
      <c r="J17" s="383"/>
      <c r="K17" s="383"/>
      <c r="L17" s="383"/>
      <c r="M17" s="383"/>
      <c r="N17" s="384"/>
    </row>
    <row r="18" spans="1:29" ht="20.25" hidden="1" customHeight="1" x14ac:dyDescent="0.25">
      <c r="A18" s="660"/>
      <c r="B18" s="376"/>
      <c r="C18" s="666"/>
      <c r="D18" s="383"/>
      <c r="E18" s="383"/>
      <c r="F18" s="383"/>
      <c r="G18" s="383"/>
      <c r="H18" s="383"/>
      <c r="I18" s="383"/>
      <c r="J18" s="383"/>
      <c r="K18" s="383"/>
      <c r="L18" s="383"/>
      <c r="M18" s="383"/>
      <c r="N18" s="384"/>
    </row>
    <row r="19" spans="1:29" ht="13.5" hidden="1" customHeight="1" x14ac:dyDescent="0.25">
      <c r="A19" s="660"/>
      <c r="B19" s="376"/>
      <c r="C19" s="666"/>
      <c r="D19" s="383"/>
      <c r="E19" s="383"/>
      <c r="F19" s="383"/>
      <c r="G19" s="383"/>
      <c r="H19" s="383"/>
      <c r="I19" s="383"/>
      <c r="J19" s="383"/>
      <c r="K19" s="383"/>
      <c r="L19" s="383"/>
      <c r="M19" s="383"/>
      <c r="N19" s="384"/>
    </row>
    <row r="20" spans="1:29" ht="13.5" hidden="1" customHeight="1" x14ac:dyDescent="0.25">
      <c r="A20" s="660"/>
      <c r="B20" s="376"/>
      <c r="C20" s="666"/>
      <c r="D20" s="383"/>
      <c r="E20" s="383"/>
      <c r="F20" s="383"/>
      <c r="G20" s="383"/>
      <c r="H20" s="383"/>
      <c r="I20" s="383"/>
      <c r="J20" s="383"/>
      <c r="K20" s="383"/>
      <c r="L20" s="383"/>
      <c r="M20" s="383"/>
      <c r="N20" s="384"/>
    </row>
    <row r="21" spans="1:29" ht="13.5" hidden="1" customHeight="1" x14ac:dyDescent="0.25">
      <c r="A21" s="660"/>
      <c r="B21" s="376"/>
      <c r="C21" s="666"/>
      <c r="D21" s="383"/>
      <c r="E21" s="383"/>
      <c r="F21" s="383"/>
      <c r="G21" s="383"/>
      <c r="H21" s="383"/>
      <c r="I21" s="383"/>
      <c r="J21" s="383"/>
      <c r="K21" s="383"/>
      <c r="L21" s="383"/>
      <c r="M21" s="383"/>
      <c r="N21" s="384"/>
    </row>
    <row r="22" spans="1:29" ht="13.5" hidden="1" customHeight="1" x14ac:dyDescent="0.25">
      <c r="A22" s="660"/>
      <c r="B22" s="376"/>
      <c r="C22" s="666"/>
      <c r="D22" s="383"/>
      <c r="E22" s="383"/>
      <c r="F22" s="383"/>
      <c r="G22" s="383"/>
      <c r="H22" s="383"/>
      <c r="I22" s="383"/>
      <c r="J22" s="383"/>
      <c r="K22" s="383"/>
      <c r="L22" s="383"/>
      <c r="M22" s="383"/>
      <c r="N22" s="384"/>
    </row>
    <row r="23" spans="1:29" ht="153.75" customHeight="1" x14ac:dyDescent="0.25">
      <c r="A23" s="661"/>
      <c r="B23" s="662"/>
      <c r="C23" s="667"/>
      <c r="D23" s="668"/>
      <c r="E23" s="668"/>
      <c r="F23" s="668"/>
      <c r="G23" s="668"/>
      <c r="H23" s="668"/>
      <c r="I23" s="668"/>
      <c r="J23" s="668"/>
      <c r="K23" s="668"/>
      <c r="L23" s="668"/>
      <c r="M23" s="668"/>
      <c r="N23" s="669"/>
    </row>
    <row r="24" spans="1:29" ht="18.75" customHeight="1" x14ac:dyDescent="0.25">
      <c r="A24" s="670" t="s">
        <v>310</v>
      </c>
      <c r="B24" s="671"/>
      <c r="C24" s="671"/>
      <c r="D24" s="671"/>
      <c r="E24" s="671"/>
      <c r="F24" s="671"/>
      <c r="G24" s="671"/>
      <c r="H24" s="671"/>
      <c r="I24" s="671"/>
      <c r="J24" s="671"/>
      <c r="K24" s="671"/>
      <c r="L24" s="671"/>
      <c r="M24" s="671"/>
      <c r="N24" s="672"/>
      <c r="R24" s="158"/>
      <c r="S24" s="158"/>
      <c r="T24" s="158"/>
      <c r="U24" s="158"/>
      <c r="V24" s="158"/>
      <c r="W24" s="158"/>
      <c r="X24" s="158"/>
      <c r="Y24" s="158"/>
      <c r="Z24" s="158"/>
      <c r="AA24" s="158"/>
      <c r="AB24" s="158"/>
      <c r="AC24" s="158"/>
    </row>
    <row r="25" spans="1:29" ht="33.75" customHeight="1" x14ac:dyDescent="0.25">
      <c r="A25" s="182">
        <v>1</v>
      </c>
      <c r="B25" s="673" t="s">
        <v>311</v>
      </c>
      <c r="C25" s="674"/>
      <c r="D25" s="674"/>
      <c r="E25" s="674"/>
      <c r="F25" s="674"/>
      <c r="G25" s="675"/>
      <c r="H25" s="262"/>
      <c r="I25" s="676"/>
      <c r="J25" s="677"/>
      <c r="K25" s="677"/>
      <c r="L25" s="677"/>
      <c r="M25" s="677"/>
      <c r="N25" s="678"/>
      <c r="R25" s="158"/>
      <c r="S25" s="158"/>
      <c r="T25" s="158"/>
      <c r="U25" s="158"/>
      <c r="V25" s="158"/>
      <c r="W25" s="158"/>
      <c r="X25" s="158"/>
      <c r="Y25" s="158"/>
      <c r="Z25" s="158"/>
      <c r="AA25" s="158"/>
      <c r="AB25" s="158"/>
      <c r="AC25" s="158"/>
    </row>
    <row r="26" spans="1:29" ht="33.75" customHeight="1" x14ac:dyDescent="0.25">
      <c r="A26" s="182">
        <v>2</v>
      </c>
      <c r="B26" s="699" t="s">
        <v>312</v>
      </c>
      <c r="C26" s="700"/>
      <c r="D26" s="700"/>
      <c r="E26" s="700"/>
      <c r="F26" s="700"/>
      <c r="G26" s="701"/>
      <c r="H26" s="262"/>
      <c r="I26" s="702"/>
      <c r="J26" s="703"/>
      <c r="K26" s="703"/>
      <c r="L26" s="703"/>
      <c r="M26" s="703"/>
      <c r="N26" s="704"/>
      <c r="R26" s="158"/>
      <c r="S26" s="158"/>
      <c r="T26" s="158"/>
      <c r="U26" s="158"/>
      <c r="V26" s="158"/>
      <c r="W26" s="158"/>
      <c r="X26" s="158"/>
      <c r="Y26" s="158"/>
      <c r="Z26" s="158"/>
      <c r="AA26" s="158"/>
      <c r="AB26" s="158"/>
      <c r="AC26" s="158"/>
    </row>
    <row r="27" spans="1:29" ht="33.75" customHeight="1" x14ac:dyDescent="0.25">
      <c r="A27" s="182">
        <v>3</v>
      </c>
      <c r="B27" s="699" t="s">
        <v>313</v>
      </c>
      <c r="C27" s="700"/>
      <c r="D27" s="700"/>
      <c r="E27" s="700"/>
      <c r="F27" s="700"/>
      <c r="G27" s="701"/>
      <c r="H27" s="182"/>
      <c r="I27" s="705"/>
      <c r="J27" s="705"/>
      <c r="K27" s="705"/>
      <c r="L27" s="705"/>
      <c r="M27" s="705"/>
      <c r="N27" s="705"/>
      <c r="R27" s="158"/>
      <c r="S27" s="158"/>
      <c r="T27" s="158"/>
      <c r="U27" s="158"/>
      <c r="V27" s="158"/>
      <c r="W27" s="158"/>
      <c r="X27" s="158"/>
      <c r="Y27" s="158"/>
      <c r="Z27" s="158"/>
      <c r="AA27" s="158"/>
      <c r="AB27" s="158"/>
      <c r="AC27" s="158"/>
    </row>
    <row r="28" spans="1:29" ht="33.75" customHeight="1" x14ac:dyDescent="0.25">
      <c r="A28" s="182">
        <v>4</v>
      </c>
      <c r="B28" s="706" t="s">
        <v>314</v>
      </c>
      <c r="C28" s="707"/>
      <c r="D28" s="707"/>
      <c r="E28" s="707"/>
      <c r="F28" s="707"/>
      <c r="G28" s="708"/>
      <c r="H28" s="182"/>
      <c r="I28" s="676"/>
      <c r="J28" s="677"/>
      <c r="K28" s="677"/>
      <c r="L28" s="677"/>
      <c r="M28" s="677"/>
      <c r="N28" s="678"/>
    </row>
    <row r="29" spans="1:29" ht="33.75" customHeight="1" x14ac:dyDescent="0.25">
      <c r="A29" s="182">
        <v>5</v>
      </c>
      <c r="B29" s="673" t="s">
        <v>315</v>
      </c>
      <c r="C29" s="674"/>
      <c r="D29" s="674"/>
      <c r="E29" s="674"/>
      <c r="F29" s="674"/>
      <c r="G29" s="689"/>
      <c r="H29" s="182"/>
      <c r="I29" s="690"/>
      <c r="J29" s="690"/>
      <c r="K29" s="690"/>
      <c r="L29" s="690"/>
      <c r="M29" s="690"/>
      <c r="N29" s="690"/>
    </row>
    <row r="30" spans="1:29" x14ac:dyDescent="0.25">
      <c r="A30" s="691" t="s">
        <v>112</v>
      </c>
      <c r="B30" s="692"/>
      <c r="C30" s="692"/>
      <c r="D30" s="692"/>
      <c r="E30" s="692"/>
      <c r="F30" s="692"/>
      <c r="G30" s="692"/>
      <c r="H30" s="692"/>
      <c r="I30" s="692"/>
      <c r="J30" s="692"/>
      <c r="K30" s="692"/>
      <c r="L30" s="692"/>
      <c r="M30" s="692"/>
      <c r="N30" s="693"/>
      <c r="O30" s="183"/>
      <c r="P30" s="183"/>
      <c r="Q30" s="183"/>
      <c r="R30" s="184"/>
    </row>
    <row r="31" spans="1:29" ht="35.25" customHeight="1" x14ac:dyDescent="0.25">
      <c r="A31" s="694" t="s">
        <v>113</v>
      </c>
      <c r="B31" s="695"/>
      <c r="C31" s="695"/>
      <c r="D31" s="695"/>
      <c r="E31" s="695"/>
      <c r="F31" s="695"/>
      <c r="G31" s="695"/>
      <c r="H31" s="696"/>
      <c r="I31" s="670" t="s">
        <v>303</v>
      </c>
      <c r="J31" s="672"/>
      <c r="K31" s="697" t="s">
        <v>304</v>
      </c>
      <c r="L31" s="697"/>
      <c r="M31" s="698" t="s">
        <v>114</v>
      </c>
      <c r="N31" s="698"/>
      <c r="O31" s="698">
        <v>2021</v>
      </c>
      <c r="P31" s="698"/>
      <c r="Q31" s="698">
        <v>2022</v>
      </c>
      <c r="R31" s="698"/>
    </row>
    <row r="32" spans="1:29" x14ac:dyDescent="0.25">
      <c r="A32" s="522" t="s">
        <v>481</v>
      </c>
      <c r="B32" s="523"/>
      <c r="C32" s="523"/>
      <c r="D32" s="523"/>
      <c r="E32" s="523"/>
      <c r="F32" s="523"/>
      <c r="G32" s="523"/>
      <c r="H32" s="524"/>
      <c r="I32" s="709">
        <v>200</v>
      </c>
      <c r="J32" s="709"/>
      <c r="K32" s="710">
        <v>208</v>
      </c>
      <c r="L32" s="710"/>
      <c r="M32" s="710"/>
      <c r="N32" s="710"/>
      <c r="O32" s="710"/>
      <c r="P32" s="710"/>
      <c r="Q32" s="710"/>
      <c r="R32" s="710"/>
    </row>
    <row r="33" spans="1:18" ht="14.45" customHeight="1" x14ac:dyDescent="0.25">
      <c r="A33" s="522" t="s">
        <v>316</v>
      </c>
      <c r="B33" s="523"/>
      <c r="C33" s="523"/>
      <c r="D33" s="523"/>
      <c r="E33" s="523"/>
      <c r="F33" s="523"/>
      <c r="G33" s="523"/>
      <c r="H33" s="524"/>
      <c r="I33" s="709">
        <v>150</v>
      </c>
      <c r="J33" s="709"/>
      <c r="K33" s="710">
        <v>150</v>
      </c>
      <c r="L33" s="710"/>
      <c r="M33" s="710"/>
      <c r="N33" s="710"/>
      <c r="O33" s="710"/>
      <c r="P33" s="710"/>
      <c r="Q33" s="710"/>
      <c r="R33" s="710"/>
    </row>
    <row r="34" spans="1:18" ht="14.45" customHeight="1" x14ac:dyDescent="0.25">
      <c r="A34" s="522" t="s">
        <v>317</v>
      </c>
      <c r="B34" s="523"/>
      <c r="C34" s="523"/>
      <c r="D34" s="523"/>
      <c r="E34" s="523"/>
      <c r="F34" s="523"/>
      <c r="G34" s="523"/>
      <c r="H34" s="524"/>
      <c r="I34" s="710">
        <v>4</v>
      </c>
      <c r="J34" s="710"/>
      <c r="K34" s="710">
        <v>4</v>
      </c>
      <c r="L34" s="710"/>
      <c r="M34" s="710"/>
      <c r="N34" s="710"/>
      <c r="O34" s="710"/>
      <c r="P34" s="710"/>
      <c r="Q34" s="710"/>
      <c r="R34" s="710"/>
    </row>
    <row r="35" spans="1:18" ht="14.45" customHeight="1" x14ac:dyDescent="0.25">
      <c r="A35" s="522" t="s">
        <v>318</v>
      </c>
      <c r="B35" s="523"/>
      <c r="C35" s="523"/>
      <c r="D35" s="523"/>
      <c r="E35" s="523"/>
      <c r="F35" s="523"/>
      <c r="G35" s="523"/>
      <c r="H35" s="524"/>
      <c r="I35" s="710">
        <v>30</v>
      </c>
      <c r="J35" s="710"/>
      <c r="K35" s="710">
        <v>30</v>
      </c>
      <c r="L35" s="710"/>
      <c r="M35" s="710"/>
      <c r="N35" s="710"/>
      <c r="O35" s="710"/>
      <c r="P35" s="710"/>
      <c r="Q35" s="710"/>
      <c r="R35" s="710"/>
    </row>
    <row r="36" spans="1:18" x14ac:dyDescent="0.25">
      <c r="A36" s="522" t="s">
        <v>319</v>
      </c>
      <c r="B36" s="523"/>
      <c r="C36" s="523"/>
      <c r="D36" s="523"/>
      <c r="E36" s="523"/>
      <c r="F36" s="523"/>
      <c r="G36" s="523"/>
      <c r="H36" s="524"/>
      <c r="I36" s="710">
        <v>130</v>
      </c>
      <c r="J36" s="710"/>
      <c r="K36" s="710">
        <v>150</v>
      </c>
      <c r="L36" s="710"/>
      <c r="M36" s="710"/>
      <c r="N36" s="710"/>
      <c r="O36" s="710"/>
      <c r="P36" s="710"/>
      <c r="Q36" s="710"/>
      <c r="R36" s="710"/>
    </row>
    <row r="37" spans="1:18" x14ac:dyDescent="0.25">
      <c r="A37" s="522" t="s">
        <v>482</v>
      </c>
      <c r="B37" s="523"/>
      <c r="C37" s="523"/>
      <c r="D37" s="523"/>
      <c r="E37" s="523"/>
      <c r="F37" s="523"/>
      <c r="G37" s="523"/>
      <c r="H37" s="524"/>
      <c r="I37" s="711">
        <v>1</v>
      </c>
      <c r="J37" s="710"/>
      <c r="K37" s="710">
        <v>100</v>
      </c>
      <c r="L37" s="710"/>
      <c r="M37" s="710"/>
      <c r="N37" s="710"/>
      <c r="O37" s="710"/>
      <c r="P37" s="710"/>
      <c r="Q37" s="710"/>
      <c r="R37" s="710"/>
    </row>
    <row r="38" spans="1:18" ht="13.15" customHeight="1" x14ac:dyDescent="0.25">
      <c r="A38" s="712" t="s">
        <v>320</v>
      </c>
      <c r="B38" s="712"/>
      <c r="C38" s="712"/>
      <c r="D38" s="712"/>
      <c r="E38" s="712"/>
      <c r="F38" s="712"/>
      <c r="G38" s="712"/>
      <c r="H38" s="712"/>
      <c r="I38" s="714" t="s">
        <v>528</v>
      </c>
      <c r="J38" s="714"/>
      <c r="K38" s="710">
        <v>50</v>
      </c>
      <c r="L38" s="710"/>
      <c r="M38" s="710"/>
      <c r="N38" s="710"/>
      <c r="O38" s="710"/>
      <c r="P38" s="710"/>
      <c r="Q38" s="710"/>
      <c r="R38" s="710"/>
    </row>
    <row r="39" spans="1:18" ht="13.15" customHeight="1" x14ac:dyDescent="0.25">
      <c r="A39" s="712" t="s">
        <v>483</v>
      </c>
      <c r="B39" s="712"/>
      <c r="C39" s="712"/>
      <c r="D39" s="712"/>
      <c r="E39" s="712"/>
      <c r="F39" s="712"/>
      <c r="G39" s="712"/>
      <c r="H39" s="712"/>
      <c r="I39" s="713" t="s">
        <v>529</v>
      </c>
      <c r="J39" s="713"/>
      <c r="K39" s="710">
        <v>45</v>
      </c>
      <c r="L39" s="710"/>
      <c r="M39" s="710"/>
      <c r="N39" s="710"/>
      <c r="O39" s="710"/>
      <c r="P39" s="710"/>
      <c r="Q39" s="710"/>
      <c r="R39" s="710"/>
    </row>
    <row r="40" spans="1:18" ht="13.15" customHeight="1" x14ac:dyDescent="0.25">
      <c r="A40" s="712" t="s">
        <v>484</v>
      </c>
      <c r="B40" s="712"/>
      <c r="C40" s="712"/>
      <c r="D40" s="712"/>
      <c r="E40" s="712"/>
      <c r="F40" s="712"/>
      <c r="G40" s="712"/>
      <c r="H40" s="712"/>
      <c r="I40" s="713" t="s">
        <v>545</v>
      </c>
      <c r="J40" s="713"/>
      <c r="K40" s="710">
        <v>50</v>
      </c>
      <c r="L40" s="710"/>
      <c r="M40" s="710"/>
      <c r="N40" s="710"/>
      <c r="O40" s="710"/>
      <c r="P40" s="710"/>
      <c r="Q40" s="710"/>
      <c r="R40" s="710"/>
    </row>
    <row r="41" spans="1:18" ht="23.25" customHeight="1" x14ac:dyDescent="0.25">
      <c r="A41" s="694" t="s">
        <v>115</v>
      </c>
      <c r="B41" s="695"/>
      <c r="C41" s="695"/>
      <c r="D41" s="695"/>
      <c r="E41" s="695"/>
      <c r="F41" s="695"/>
      <c r="G41" s="695"/>
      <c r="H41" s="696"/>
      <c r="I41" s="670" t="s">
        <v>303</v>
      </c>
      <c r="J41" s="672"/>
      <c r="K41" s="697" t="s">
        <v>304</v>
      </c>
      <c r="L41" s="697"/>
      <c r="M41" s="698" t="s">
        <v>114</v>
      </c>
      <c r="N41" s="698"/>
      <c r="O41" s="698">
        <v>2021</v>
      </c>
      <c r="P41" s="698"/>
      <c r="Q41" s="698">
        <v>2022</v>
      </c>
      <c r="R41" s="698"/>
    </row>
    <row r="42" spans="1:18" ht="24" customHeight="1" x14ac:dyDescent="0.25">
      <c r="A42" s="715" t="s">
        <v>485</v>
      </c>
      <c r="B42" s="716"/>
      <c r="C42" s="716"/>
      <c r="D42" s="716"/>
      <c r="E42" s="716"/>
      <c r="F42" s="716"/>
      <c r="G42" s="716"/>
      <c r="H42" s="717"/>
      <c r="I42" s="720" t="s">
        <v>321</v>
      </c>
      <c r="J42" s="710"/>
      <c r="K42" s="720">
        <v>43952</v>
      </c>
      <c r="L42" s="710"/>
      <c r="M42" s="710"/>
      <c r="N42" s="710"/>
      <c r="O42" s="720"/>
      <c r="P42" s="710"/>
      <c r="Q42" s="720"/>
      <c r="R42" s="710"/>
    </row>
    <row r="43" spans="1:18" ht="24.75" customHeight="1" x14ac:dyDescent="0.25">
      <c r="A43" s="715"/>
      <c r="B43" s="716"/>
      <c r="C43" s="716"/>
      <c r="D43" s="716"/>
      <c r="E43" s="716"/>
      <c r="F43" s="716"/>
      <c r="G43" s="716"/>
      <c r="H43" s="717"/>
      <c r="I43" s="718"/>
      <c r="J43" s="719"/>
      <c r="K43" s="720"/>
      <c r="L43" s="710"/>
      <c r="M43" s="710"/>
      <c r="N43" s="710"/>
      <c r="O43" s="720"/>
      <c r="P43" s="710"/>
      <c r="Q43" s="720"/>
      <c r="R43" s="710"/>
    </row>
    <row r="44" spans="1:18" ht="24.75" customHeight="1" x14ac:dyDescent="0.25">
      <c r="A44" s="715"/>
      <c r="B44" s="716"/>
      <c r="C44" s="716"/>
      <c r="D44" s="716"/>
      <c r="E44" s="716"/>
      <c r="F44" s="716"/>
      <c r="G44" s="716"/>
      <c r="H44" s="717"/>
      <c r="I44" s="718"/>
      <c r="J44" s="719"/>
      <c r="K44" s="720"/>
      <c r="L44" s="710"/>
      <c r="M44" s="710"/>
      <c r="N44" s="710"/>
      <c r="O44" s="720"/>
      <c r="P44" s="710"/>
      <c r="Q44" s="720"/>
      <c r="R44" s="710"/>
    </row>
    <row r="45" spans="1:18" ht="24.75" customHeight="1" x14ac:dyDescent="0.25">
      <c r="A45" s="715"/>
      <c r="B45" s="716"/>
      <c r="C45" s="716"/>
      <c r="D45" s="716"/>
      <c r="E45" s="716"/>
      <c r="F45" s="716"/>
      <c r="G45" s="716"/>
      <c r="H45" s="717"/>
      <c r="I45" s="718"/>
      <c r="J45" s="719"/>
      <c r="K45" s="720"/>
      <c r="L45" s="710"/>
      <c r="M45" s="710"/>
      <c r="N45" s="710"/>
      <c r="O45" s="720"/>
      <c r="P45" s="710"/>
      <c r="Q45" s="720"/>
      <c r="R45" s="710"/>
    </row>
    <row r="46" spans="1:18" ht="24" customHeight="1" x14ac:dyDescent="0.25">
      <c r="A46" s="694" t="s">
        <v>116</v>
      </c>
      <c r="B46" s="695"/>
      <c r="C46" s="695"/>
      <c r="D46" s="695"/>
      <c r="E46" s="695"/>
      <c r="F46" s="695"/>
      <c r="G46" s="695"/>
      <c r="H46" s="696"/>
      <c r="I46" s="670" t="s">
        <v>303</v>
      </c>
      <c r="J46" s="672"/>
      <c r="K46" s="697" t="s">
        <v>304</v>
      </c>
      <c r="L46" s="697"/>
      <c r="M46" s="698" t="s">
        <v>114</v>
      </c>
      <c r="N46" s="698"/>
      <c r="O46" s="698">
        <v>2021</v>
      </c>
      <c r="P46" s="698"/>
      <c r="Q46" s="698">
        <v>2022</v>
      </c>
      <c r="R46" s="698"/>
    </row>
    <row r="47" spans="1:18" ht="21" customHeight="1" x14ac:dyDescent="0.25">
      <c r="A47" s="715"/>
      <c r="B47" s="716"/>
      <c r="C47" s="716"/>
      <c r="D47" s="716"/>
      <c r="E47" s="716"/>
      <c r="F47" s="716"/>
      <c r="G47" s="716"/>
      <c r="H47" s="717"/>
      <c r="I47" s="721"/>
      <c r="J47" s="721"/>
      <c r="K47" s="710"/>
      <c r="L47" s="710"/>
      <c r="M47" s="710"/>
      <c r="N47" s="710"/>
      <c r="O47" s="721"/>
      <c r="P47" s="721"/>
      <c r="Q47" s="721"/>
      <c r="R47" s="721"/>
    </row>
    <row r="48" spans="1:18" x14ac:dyDescent="0.25">
      <c r="A48" s="185"/>
      <c r="B48" s="186"/>
      <c r="C48" s="186"/>
      <c r="D48" s="186"/>
      <c r="E48" s="186"/>
      <c r="F48" s="186"/>
      <c r="G48" s="186"/>
      <c r="H48" s="187"/>
      <c r="I48" s="710"/>
      <c r="J48" s="710"/>
      <c r="K48" s="710"/>
      <c r="L48" s="710"/>
      <c r="M48" s="710"/>
      <c r="N48" s="710"/>
      <c r="O48" s="710"/>
      <c r="P48" s="710"/>
      <c r="Q48" s="710"/>
      <c r="R48" s="710"/>
    </row>
    <row r="49" spans="1:18" ht="31.5" customHeight="1" x14ac:dyDescent="0.25">
      <c r="A49" s="694" t="s">
        <v>117</v>
      </c>
      <c r="B49" s="695"/>
      <c r="C49" s="695"/>
      <c r="D49" s="695"/>
      <c r="E49" s="695"/>
      <c r="F49" s="695"/>
      <c r="G49" s="695"/>
      <c r="H49" s="696"/>
      <c r="I49" s="670" t="s">
        <v>303</v>
      </c>
      <c r="J49" s="672"/>
      <c r="K49" s="697" t="s">
        <v>304</v>
      </c>
      <c r="L49" s="697"/>
      <c r="M49" s="698" t="s">
        <v>114</v>
      </c>
      <c r="N49" s="698"/>
      <c r="O49" s="698">
        <v>2021</v>
      </c>
      <c r="P49" s="698"/>
      <c r="Q49" s="698">
        <v>2022</v>
      </c>
      <c r="R49" s="698"/>
    </row>
    <row r="50" spans="1:18" x14ac:dyDescent="0.25">
      <c r="A50" s="185"/>
      <c r="B50" s="186"/>
      <c r="C50" s="186"/>
      <c r="D50" s="186"/>
      <c r="E50" s="186"/>
      <c r="F50" s="186"/>
      <c r="G50" s="188"/>
      <c r="H50" s="189"/>
      <c r="I50" s="710"/>
      <c r="J50" s="710"/>
      <c r="K50" s="710"/>
      <c r="L50" s="710"/>
      <c r="M50" s="710"/>
      <c r="N50" s="710"/>
      <c r="O50" s="710"/>
      <c r="P50" s="710"/>
      <c r="Q50" s="710"/>
      <c r="R50" s="710"/>
    </row>
    <row r="51" spans="1:18" x14ac:dyDescent="0.25">
      <c r="A51" s="185"/>
      <c r="B51" s="186"/>
      <c r="C51" s="186"/>
      <c r="D51" s="186"/>
      <c r="E51" s="186"/>
      <c r="F51" s="186"/>
      <c r="G51" s="188"/>
      <c r="H51" s="189"/>
      <c r="I51" s="710"/>
      <c r="J51" s="710"/>
      <c r="K51" s="710"/>
      <c r="L51" s="710"/>
      <c r="M51" s="710"/>
      <c r="N51" s="710"/>
      <c r="O51" s="710"/>
      <c r="P51" s="710"/>
      <c r="Q51" s="710"/>
      <c r="R51" s="710"/>
    </row>
    <row r="52" spans="1:18" x14ac:dyDescent="0.25">
      <c r="A52" s="185"/>
      <c r="B52" s="186"/>
      <c r="C52" s="186"/>
      <c r="D52" s="186"/>
      <c r="E52" s="186"/>
      <c r="F52" s="186"/>
    </row>
    <row r="53" spans="1:18" x14ac:dyDescent="0.25">
      <c r="A53" s="722" t="s">
        <v>118</v>
      </c>
      <c r="B53" s="723"/>
      <c r="C53" s="723"/>
      <c r="D53" s="723"/>
      <c r="E53" s="723"/>
      <c r="F53" s="723"/>
      <c r="G53" s="723"/>
      <c r="H53" s="723"/>
      <c r="I53" s="723"/>
      <c r="J53" s="723"/>
      <c r="K53" s="723"/>
      <c r="L53" s="723"/>
      <c r="M53" s="723"/>
      <c r="N53" s="724"/>
    </row>
    <row r="54" spans="1:18" ht="42.75" x14ac:dyDescent="0.25">
      <c r="A54" s="733" t="s">
        <v>119</v>
      </c>
      <c r="B54" s="733"/>
      <c r="C54" s="190" t="s">
        <v>120</v>
      </c>
      <c r="D54" s="190" t="s">
        <v>121</v>
      </c>
      <c r="E54" s="190" t="s">
        <v>122</v>
      </c>
      <c r="F54" s="190" t="s">
        <v>123</v>
      </c>
      <c r="G54" s="190" t="s">
        <v>124</v>
      </c>
      <c r="H54" s="190" t="s">
        <v>125</v>
      </c>
      <c r="I54" s="190" t="s">
        <v>126</v>
      </c>
      <c r="J54" s="190" t="s">
        <v>127</v>
      </c>
      <c r="K54" s="190" t="s">
        <v>128</v>
      </c>
      <c r="L54" s="190" t="s">
        <v>129</v>
      </c>
      <c r="M54" s="190" t="s">
        <v>130</v>
      </c>
      <c r="N54" s="190" t="s">
        <v>131</v>
      </c>
    </row>
    <row r="55" spans="1:18" x14ac:dyDescent="0.25">
      <c r="A55" s="725">
        <v>1</v>
      </c>
      <c r="B55" s="726"/>
      <c r="C55" s="191"/>
      <c r="D55" s="192" t="s">
        <v>108</v>
      </c>
      <c r="E55" s="192" t="s">
        <v>108</v>
      </c>
      <c r="F55" s="192" t="s">
        <v>108</v>
      </c>
      <c r="G55" s="192" t="s">
        <v>108</v>
      </c>
      <c r="H55" s="191"/>
      <c r="I55" s="191"/>
      <c r="J55" s="191"/>
      <c r="K55" s="191"/>
      <c r="L55" s="192" t="s">
        <v>108</v>
      </c>
      <c r="M55" s="192" t="s">
        <v>108</v>
      </c>
      <c r="N55" s="192" t="s">
        <v>108</v>
      </c>
    </row>
    <row r="56" spans="1:18" ht="13.5" thickBot="1" x14ac:dyDescent="0.3">
      <c r="A56" s="727"/>
      <c r="B56" s="728"/>
      <c r="C56" s="193"/>
      <c r="D56" s="193" t="s">
        <v>175</v>
      </c>
      <c r="E56" s="193" t="s">
        <v>175</v>
      </c>
      <c r="F56" s="193" t="s">
        <v>175</v>
      </c>
      <c r="G56" s="193" t="s">
        <v>175</v>
      </c>
      <c r="H56" s="193" t="s">
        <v>175</v>
      </c>
      <c r="I56" s="193" t="s">
        <v>175</v>
      </c>
      <c r="J56" s="193" t="s">
        <v>175</v>
      </c>
      <c r="K56" s="193" t="s">
        <v>175</v>
      </c>
      <c r="L56" s="193" t="s">
        <v>175</v>
      </c>
      <c r="M56" s="193" t="s">
        <v>175</v>
      </c>
      <c r="N56" s="193" t="s">
        <v>175</v>
      </c>
    </row>
    <row r="57" spans="1:18" x14ac:dyDescent="0.25">
      <c r="A57" s="725">
        <v>2</v>
      </c>
      <c r="B57" s="726"/>
      <c r="C57" s="194"/>
      <c r="D57" s="195" t="s">
        <v>175</v>
      </c>
      <c r="E57" s="195" t="s">
        <v>175</v>
      </c>
      <c r="F57" s="194"/>
      <c r="G57" s="194"/>
      <c r="H57" s="194"/>
      <c r="I57" s="194"/>
      <c r="J57" s="194"/>
      <c r="K57" s="194"/>
      <c r="L57" s="192" t="s">
        <v>108</v>
      </c>
      <c r="M57" s="192" t="s">
        <v>108</v>
      </c>
      <c r="N57" s="192" t="s">
        <v>108</v>
      </c>
    </row>
    <row r="58" spans="1:18" ht="13.5" thickBot="1" x14ac:dyDescent="0.3">
      <c r="A58" s="727"/>
      <c r="B58" s="728"/>
      <c r="C58" s="193"/>
      <c r="D58" s="193" t="s">
        <v>175</v>
      </c>
      <c r="E58" s="193" t="s">
        <v>175</v>
      </c>
      <c r="F58" s="193"/>
      <c r="G58" s="193"/>
      <c r="H58" s="193"/>
      <c r="I58" s="193"/>
      <c r="J58" s="193"/>
      <c r="K58" s="193"/>
      <c r="L58" s="193" t="s">
        <v>175</v>
      </c>
      <c r="M58" s="193" t="s">
        <v>175</v>
      </c>
      <c r="N58" s="193" t="s">
        <v>175</v>
      </c>
    </row>
    <row r="59" spans="1:18" x14ac:dyDescent="0.25">
      <c r="A59" s="725">
        <v>3</v>
      </c>
      <c r="B59" s="726"/>
      <c r="C59" s="194"/>
      <c r="D59" s="194"/>
      <c r="E59" s="195" t="s">
        <v>175</v>
      </c>
      <c r="F59" s="195" t="s">
        <v>175</v>
      </c>
      <c r="G59" s="195" t="s">
        <v>175</v>
      </c>
      <c r="H59" s="194"/>
      <c r="I59" s="194"/>
      <c r="J59" s="194"/>
      <c r="K59" s="194"/>
      <c r="L59" s="192" t="s">
        <v>108</v>
      </c>
      <c r="M59" s="192" t="s">
        <v>108</v>
      </c>
      <c r="N59" s="192" t="s">
        <v>108</v>
      </c>
    </row>
    <row r="60" spans="1:18" ht="13.5" thickBot="1" x14ac:dyDescent="0.3">
      <c r="A60" s="727"/>
      <c r="B60" s="728"/>
      <c r="C60" s="193"/>
      <c r="D60" s="193"/>
      <c r="E60" s="193" t="s">
        <v>175</v>
      </c>
      <c r="F60" s="193" t="s">
        <v>175</v>
      </c>
      <c r="G60" s="193" t="s">
        <v>175</v>
      </c>
      <c r="H60" s="193"/>
      <c r="I60" s="193"/>
      <c r="J60" s="193"/>
      <c r="K60" s="193"/>
      <c r="L60" s="193" t="s">
        <v>175</v>
      </c>
      <c r="M60" s="193" t="s">
        <v>175</v>
      </c>
      <c r="N60" s="193" t="s">
        <v>175</v>
      </c>
    </row>
    <row r="61" spans="1:18" x14ac:dyDescent="0.25">
      <c r="A61" s="725">
        <v>4</v>
      </c>
      <c r="B61" s="726"/>
      <c r="C61" s="194"/>
      <c r="D61" s="194"/>
      <c r="E61" s="195" t="s">
        <v>175</v>
      </c>
      <c r="F61" s="195" t="s">
        <v>175</v>
      </c>
      <c r="G61" s="195" t="s">
        <v>175</v>
      </c>
      <c r="H61" s="194"/>
      <c r="I61" s="194"/>
      <c r="J61" s="194"/>
      <c r="K61" s="194"/>
      <c r="L61" s="192" t="s">
        <v>108</v>
      </c>
      <c r="M61" s="192" t="s">
        <v>108</v>
      </c>
      <c r="N61" s="192" t="s">
        <v>108</v>
      </c>
    </row>
    <row r="62" spans="1:18" ht="13.5" thickBot="1" x14ac:dyDescent="0.3">
      <c r="A62" s="727"/>
      <c r="B62" s="728"/>
      <c r="C62" s="193"/>
      <c r="D62" s="193"/>
      <c r="E62" s="193" t="s">
        <v>175</v>
      </c>
      <c r="F62" s="193" t="s">
        <v>175</v>
      </c>
      <c r="G62" s="193" t="s">
        <v>175</v>
      </c>
      <c r="H62" s="193"/>
      <c r="I62" s="193"/>
      <c r="J62" s="193"/>
      <c r="K62" s="193"/>
      <c r="L62" s="193" t="s">
        <v>175</v>
      </c>
      <c r="M62" s="193" t="s">
        <v>175</v>
      </c>
      <c r="N62" s="193" t="s">
        <v>175</v>
      </c>
    </row>
    <row r="63" spans="1:18" x14ac:dyDescent="0.25">
      <c r="A63" s="725">
        <v>5</v>
      </c>
      <c r="B63" s="726"/>
      <c r="C63" s="194"/>
      <c r="D63" s="194"/>
      <c r="E63" s="195" t="s">
        <v>175</v>
      </c>
      <c r="F63" s="195" t="s">
        <v>175</v>
      </c>
      <c r="G63" s="195" t="s">
        <v>175</v>
      </c>
      <c r="H63" s="194"/>
      <c r="I63" s="194"/>
      <c r="J63" s="194"/>
      <c r="K63" s="194"/>
      <c r="L63" s="192" t="s">
        <v>108</v>
      </c>
      <c r="M63" s="192" t="s">
        <v>108</v>
      </c>
      <c r="N63" s="192" t="s">
        <v>108</v>
      </c>
    </row>
    <row r="64" spans="1:18" ht="13.5" thickBot="1" x14ac:dyDescent="0.3">
      <c r="A64" s="727"/>
      <c r="B64" s="728"/>
      <c r="C64" s="193"/>
      <c r="D64" s="193"/>
      <c r="E64" s="193" t="s">
        <v>175</v>
      </c>
      <c r="F64" s="193" t="s">
        <v>175</v>
      </c>
      <c r="G64" s="193" t="s">
        <v>175</v>
      </c>
      <c r="H64" s="193"/>
      <c r="I64" s="193"/>
      <c r="J64" s="193"/>
      <c r="K64" s="193"/>
      <c r="L64" s="193" t="s">
        <v>175</v>
      </c>
      <c r="M64" s="193" t="s">
        <v>175</v>
      </c>
      <c r="N64" s="193" t="s">
        <v>175</v>
      </c>
    </row>
    <row r="65" spans="1:14" x14ac:dyDescent="0.25">
      <c r="A65" s="725"/>
      <c r="B65" s="726"/>
      <c r="C65" s="194"/>
      <c r="D65" s="194"/>
      <c r="E65" s="194"/>
      <c r="F65" s="194"/>
      <c r="G65" s="194"/>
      <c r="H65" s="194"/>
      <c r="I65" s="194"/>
      <c r="J65" s="194"/>
      <c r="K65" s="194"/>
      <c r="L65" s="194"/>
      <c r="M65" s="194"/>
      <c r="N65" s="194"/>
    </row>
    <row r="66" spans="1:14" ht="13.5" thickBot="1" x14ac:dyDescent="0.3">
      <c r="A66" s="727"/>
      <c r="B66" s="728"/>
      <c r="C66" s="196"/>
      <c r="D66" s="196"/>
      <c r="E66" s="196"/>
      <c r="F66" s="196"/>
      <c r="G66" s="196"/>
      <c r="H66" s="196"/>
      <c r="I66" s="196"/>
      <c r="J66" s="196"/>
      <c r="K66" s="196"/>
      <c r="L66" s="196"/>
      <c r="M66" s="196"/>
      <c r="N66" s="196"/>
    </row>
    <row r="67" spans="1:14" x14ac:dyDescent="0.25">
      <c r="A67" s="725"/>
      <c r="B67" s="726"/>
      <c r="C67" s="194"/>
      <c r="D67" s="194"/>
      <c r="E67" s="194"/>
      <c r="F67" s="194"/>
      <c r="G67" s="194"/>
      <c r="H67" s="194"/>
      <c r="I67" s="194"/>
      <c r="J67" s="194"/>
      <c r="K67" s="194"/>
      <c r="L67" s="194"/>
      <c r="M67" s="194"/>
      <c r="N67" s="194"/>
    </row>
    <row r="68" spans="1:14" ht="13.5" thickBot="1" x14ac:dyDescent="0.3">
      <c r="A68" s="727"/>
      <c r="B68" s="728"/>
      <c r="C68" s="196"/>
      <c r="D68" s="196"/>
      <c r="E68" s="196"/>
      <c r="F68" s="196"/>
      <c r="G68" s="196"/>
      <c r="H68" s="196"/>
      <c r="I68" s="196"/>
      <c r="J68" s="196"/>
      <c r="K68" s="196"/>
      <c r="L68" s="196"/>
      <c r="M68" s="196"/>
      <c r="N68" s="196"/>
    </row>
    <row r="69" spans="1:14" x14ac:dyDescent="0.25">
      <c r="A69" s="725"/>
      <c r="B69" s="726"/>
      <c r="C69" s="194"/>
      <c r="D69" s="194"/>
      <c r="E69" s="194"/>
      <c r="F69" s="194"/>
      <c r="G69" s="194"/>
      <c r="H69" s="194"/>
      <c r="I69" s="194"/>
      <c r="J69" s="194"/>
      <c r="K69" s="194"/>
      <c r="L69" s="194"/>
      <c r="M69" s="194"/>
      <c r="N69" s="194"/>
    </row>
    <row r="70" spans="1:14" ht="13.5" thickBot="1" x14ac:dyDescent="0.3">
      <c r="A70" s="727"/>
      <c r="B70" s="728"/>
      <c r="C70" s="197"/>
      <c r="D70" s="197"/>
      <c r="E70" s="197"/>
      <c r="F70" s="197"/>
      <c r="G70" s="197"/>
      <c r="H70" s="197"/>
      <c r="I70" s="197"/>
      <c r="J70" s="197"/>
      <c r="K70" s="197"/>
      <c r="L70" s="197"/>
      <c r="M70" s="197"/>
      <c r="N70" s="197"/>
    </row>
    <row r="71" spans="1:14" x14ac:dyDescent="0.25">
      <c r="A71" s="198"/>
      <c r="B71" s="198"/>
      <c r="C71" s="198"/>
      <c r="D71" s="198"/>
      <c r="E71" s="198"/>
      <c r="F71" s="198"/>
      <c r="G71" s="198"/>
      <c r="H71" s="198"/>
      <c r="I71" s="198"/>
      <c r="J71" s="198"/>
      <c r="K71" s="198"/>
      <c r="L71" s="198"/>
      <c r="M71" s="198"/>
      <c r="N71" s="198"/>
    </row>
    <row r="72" spans="1:14" hidden="1" x14ac:dyDescent="0.25">
      <c r="A72" s="729" t="s">
        <v>322</v>
      </c>
      <c r="B72" s="730"/>
      <c r="C72" s="730"/>
      <c r="D72" s="730"/>
      <c r="E72" s="731"/>
      <c r="F72" s="731"/>
      <c r="G72" s="732"/>
      <c r="H72" s="722" t="s">
        <v>322</v>
      </c>
      <c r="I72" s="723"/>
      <c r="J72" s="723"/>
      <c r="K72" s="723"/>
      <c r="L72" s="731"/>
      <c r="M72" s="731"/>
      <c r="N72" s="732"/>
    </row>
    <row r="73" spans="1:14" hidden="1" x14ac:dyDescent="0.25">
      <c r="A73" s="733" t="s">
        <v>132</v>
      </c>
      <c r="B73" s="733"/>
      <c r="C73" s="733"/>
      <c r="D73" s="733"/>
      <c r="E73" s="733"/>
      <c r="F73" s="734"/>
      <c r="G73" s="734"/>
      <c r="H73" s="733" t="s">
        <v>132</v>
      </c>
      <c r="I73" s="733"/>
      <c r="J73" s="733"/>
      <c r="K73" s="733"/>
      <c r="L73" s="733"/>
      <c r="M73" s="734"/>
      <c r="N73" s="734"/>
    </row>
    <row r="74" spans="1:14" hidden="1" x14ac:dyDescent="0.25">
      <c r="A74" s="733" t="s">
        <v>133</v>
      </c>
      <c r="B74" s="733"/>
      <c r="C74" s="733"/>
      <c r="D74" s="733"/>
      <c r="E74" s="733"/>
      <c r="F74" s="734"/>
      <c r="G74" s="734"/>
      <c r="H74" s="733" t="s">
        <v>133</v>
      </c>
      <c r="I74" s="733"/>
      <c r="J74" s="733"/>
      <c r="K74" s="733"/>
      <c r="L74" s="733"/>
      <c r="M74" s="734"/>
      <c r="N74" s="734"/>
    </row>
    <row r="75" spans="1:14" hidden="1" x14ac:dyDescent="0.25">
      <c r="A75" s="729" t="s">
        <v>322</v>
      </c>
      <c r="B75" s="730"/>
      <c r="C75" s="730"/>
      <c r="D75" s="730"/>
      <c r="E75" s="731"/>
      <c r="F75" s="731"/>
      <c r="G75" s="732"/>
      <c r="H75" s="722" t="s">
        <v>323</v>
      </c>
      <c r="I75" s="723"/>
      <c r="J75" s="723"/>
      <c r="K75" s="723"/>
      <c r="L75" s="731"/>
      <c r="M75" s="731"/>
      <c r="N75" s="732"/>
    </row>
    <row r="76" spans="1:14" hidden="1" x14ac:dyDescent="0.25">
      <c r="A76" s="733" t="s">
        <v>132</v>
      </c>
      <c r="B76" s="733"/>
      <c r="C76" s="733"/>
      <c r="D76" s="733"/>
      <c r="E76" s="733"/>
      <c r="F76" s="734"/>
      <c r="G76" s="734"/>
      <c r="H76" s="733" t="s">
        <v>132</v>
      </c>
      <c r="I76" s="733"/>
      <c r="J76" s="733"/>
      <c r="K76" s="733"/>
      <c r="L76" s="733"/>
      <c r="M76" s="734"/>
      <c r="N76" s="734"/>
    </row>
    <row r="77" spans="1:14" hidden="1" x14ac:dyDescent="0.25">
      <c r="A77" s="733" t="s">
        <v>133</v>
      </c>
      <c r="B77" s="733"/>
      <c r="C77" s="733"/>
      <c r="D77" s="733"/>
      <c r="E77" s="733"/>
      <c r="F77" s="734"/>
      <c r="G77" s="734"/>
      <c r="H77" s="733" t="s">
        <v>133</v>
      </c>
      <c r="I77" s="733"/>
      <c r="J77" s="733"/>
      <c r="K77" s="733"/>
      <c r="L77" s="733"/>
      <c r="M77" s="734"/>
      <c r="N77" s="734"/>
    </row>
    <row r="78" spans="1:14" x14ac:dyDescent="0.25">
      <c r="A78" s="198"/>
      <c r="B78" s="198"/>
      <c r="C78" s="198"/>
      <c r="D78" s="198"/>
      <c r="E78" s="198"/>
      <c r="F78" s="198"/>
      <c r="G78" s="198"/>
      <c r="H78" s="198"/>
      <c r="I78" s="198"/>
      <c r="J78" s="198"/>
      <c r="K78" s="198"/>
      <c r="L78" s="198"/>
      <c r="M78" s="198"/>
      <c r="N78" s="198"/>
    </row>
    <row r="79" spans="1:14" hidden="1" x14ac:dyDescent="0.25">
      <c r="A79" s="735" t="s">
        <v>134</v>
      </c>
      <c r="B79" s="735"/>
      <c r="C79" s="735"/>
      <c r="D79" s="735"/>
      <c r="E79" s="735"/>
      <c r="F79" s="735"/>
      <c r="G79" s="735"/>
      <c r="H79" s="735" t="s">
        <v>134</v>
      </c>
      <c r="I79" s="735"/>
      <c r="J79" s="735"/>
      <c r="K79" s="735"/>
      <c r="L79" s="735"/>
      <c r="M79" s="735"/>
      <c r="N79" s="735"/>
    </row>
    <row r="80" spans="1:14" hidden="1" x14ac:dyDescent="0.25">
      <c r="A80" s="733" t="s">
        <v>135</v>
      </c>
      <c r="B80" s="733"/>
      <c r="C80" s="736"/>
      <c r="D80" s="737"/>
      <c r="E80" s="737"/>
      <c r="F80" s="737"/>
      <c r="G80" s="738"/>
      <c r="H80" s="733" t="s">
        <v>136</v>
      </c>
      <c r="I80" s="733"/>
      <c r="J80" s="736"/>
      <c r="K80" s="737"/>
      <c r="L80" s="737"/>
      <c r="M80" s="737"/>
      <c r="N80" s="738"/>
    </row>
    <row r="81" spans="1:14" hidden="1" x14ac:dyDescent="0.25">
      <c r="A81" s="733"/>
      <c r="B81" s="733"/>
      <c r="C81" s="739"/>
      <c r="D81" s="740"/>
      <c r="E81" s="740"/>
      <c r="F81" s="740"/>
      <c r="G81" s="741"/>
      <c r="H81" s="733"/>
      <c r="I81" s="733"/>
      <c r="J81" s="739"/>
      <c r="K81" s="740"/>
      <c r="L81" s="740"/>
      <c r="M81" s="740"/>
      <c r="N81" s="741"/>
    </row>
    <row r="82" spans="1:14" hidden="1" x14ac:dyDescent="0.25">
      <c r="A82" s="733"/>
      <c r="B82" s="733"/>
      <c r="C82" s="742"/>
      <c r="D82" s="743"/>
      <c r="E82" s="743"/>
      <c r="F82" s="743"/>
      <c r="G82" s="744"/>
      <c r="H82" s="733"/>
      <c r="I82" s="733"/>
      <c r="J82" s="742"/>
      <c r="K82" s="743"/>
      <c r="L82" s="743"/>
      <c r="M82" s="743"/>
      <c r="N82" s="744"/>
    </row>
    <row r="83" spans="1:14" hidden="1" x14ac:dyDescent="0.25">
      <c r="A83" s="733" t="s">
        <v>137</v>
      </c>
      <c r="B83" s="733"/>
      <c r="C83" s="736"/>
      <c r="D83" s="737"/>
      <c r="E83" s="737"/>
      <c r="F83" s="737"/>
      <c r="G83" s="738"/>
      <c r="H83" s="733" t="s">
        <v>137</v>
      </c>
      <c r="I83" s="733"/>
      <c r="J83" s="736"/>
      <c r="K83" s="737"/>
      <c r="L83" s="737"/>
      <c r="M83" s="737"/>
      <c r="N83" s="738"/>
    </row>
    <row r="84" spans="1:14" hidden="1" x14ac:dyDescent="0.25">
      <c r="A84" s="733"/>
      <c r="B84" s="733"/>
      <c r="C84" s="739"/>
      <c r="D84" s="740"/>
      <c r="E84" s="740"/>
      <c r="F84" s="740"/>
      <c r="G84" s="741"/>
      <c r="H84" s="733"/>
      <c r="I84" s="733"/>
      <c r="J84" s="739"/>
      <c r="K84" s="740"/>
      <c r="L84" s="740"/>
      <c r="M84" s="740"/>
      <c r="N84" s="741"/>
    </row>
    <row r="85" spans="1:14" hidden="1" x14ac:dyDescent="0.25">
      <c r="A85" s="733"/>
      <c r="B85" s="733"/>
      <c r="C85" s="742"/>
      <c r="D85" s="743"/>
      <c r="E85" s="743"/>
      <c r="F85" s="743"/>
      <c r="G85" s="744"/>
      <c r="H85" s="733"/>
      <c r="I85" s="733"/>
      <c r="J85" s="742"/>
      <c r="K85" s="743"/>
      <c r="L85" s="743"/>
      <c r="M85" s="743"/>
      <c r="N85" s="744"/>
    </row>
    <row r="86" spans="1:14" hidden="1" x14ac:dyDescent="0.25">
      <c r="A86" s="735" t="s">
        <v>138</v>
      </c>
      <c r="B86" s="735"/>
      <c r="C86" s="735"/>
      <c r="D86" s="735"/>
      <c r="E86" s="735"/>
      <c r="F86" s="735"/>
      <c r="G86" s="735"/>
      <c r="H86" s="735" t="s">
        <v>138</v>
      </c>
      <c r="I86" s="735"/>
      <c r="J86" s="735"/>
      <c r="K86" s="735"/>
      <c r="L86" s="735"/>
      <c r="M86" s="735"/>
      <c r="N86" s="735"/>
    </row>
    <row r="87" spans="1:14" hidden="1" x14ac:dyDescent="0.25">
      <c r="A87" s="733" t="s">
        <v>139</v>
      </c>
      <c r="B87" s="733"/>
      <c r="C87" s="736"/>
      <c r="D87" s="737"/>
      <c r="E87" s="737"/>
      <c r="F87" s="737"/>
      <c r="G87" s="738"/>
      <c r="H87" s="733" t="s">
        <v>140</v>
      </c>
      <c r="I87" s="733"/>
      <c r="J87" s="736"/>
      <c r="K87" s="737"/>
      <c r="L87" s="737"/>
      <c r="M87" s="737"/>
      <c r="N87" s="738"/>
    </row>
    <row r="88" spans="1:14" hidden="1" x14ac:dyDescent="0.25">
      <c r="A88" s="733"/>
      <c r="B88" s="733"/>
      <c r="C88" s="739"/>
      <c r="D88" s="740"/>
      <c r="E88" s="740"/>
      <c r="F88" s="740"/>
      <c r="G88" s="741"/>
      <c r="H88" s="733"/>
      <c r="I88" s="733"/>
      <c r="J88" s="739"/>
      <c r="K88" s="740"/>
      <c r="L88" s="740"/>
      <c r="M88" s="740"/>
      <c r="N88" s="741"/>
    </row>
    <row r="89" spans="1:14" hidden="1" x14ac:dyDescent="0.25">
      <c r="A89" s="733"/>
      <c r="B89" s="733"/>
      <c r="C89" s="742"/>
      <c r="D89" s="743"/>
      <c r="E89" s="743"/>
      <c r="F89" s="743"/>
      <c r="G89" s="744"/>
      <c r="H89" s="733"/>
      <c r="I89" s="733"/>
      <c r="J89" s="742"/>
      <c r="K89" s="743"/>
      <c r="L89" s="743"/>
      <c r="M89" s="743"/>
      <c r="N89" s="744"/>
    </row>
    <row r="90" spans="1:14" hidden="1" x14ac:dyDescent="0.25">
      <c r="A90" s="733" t="s">
        <v>141</v>
      </c>
      <c r="B90" s="733"/>
      <c r="C90" s="736"/>
      <c r="D90" s="737"/>
      <c r="E90" s="737"/>
      <c r="F90" s="737"/>
      <c r="G90" s="738"/>
      <c r="H90" s="733" t="s">
        <v>141</v>
      </c>
      <c r="I90" s="733"/>
      <c r="J90" s="736"/>
      <c r="K90" s="737"/>
      <c r="L90" s="737"/>
      <c r="M90" s="737"/>
      <c r="N90" s="738"/>
    </row>
    <row r="91" spans="1:14" hidden="1" x14ac:dyDescent="0.25">
      <c r="A91" s="733"/>
      <c r="B91" s="733"/>
      <c r="C91" s="739"/>
      <c r="D91" s="740"/>
      <c r="E91" s="740"/>
      <c r="F91" s="740"/>
      <c r="G91" s="741"/>
      <c r="H91" s="733"/>
      <c r="I91" s="733"/>
      <c r="J91" s="739"/>
      <c r="K91" s="740"/>
      <c r="L91" s="740"/>
      <c r="M91" s="740"/>
      <c r="N91" s="741"/>
    </row>
    <row r="92" spans="1:14" hidden="1" x14ac:dyDescent="0.25">
      <c r="A92" s="733"/>
      <c r="B92" s="733"/>
      <c r="C92" s="742"/>
      <c r="D92" s="743"/>
      <c r="E92" s="743"/>
      <c r="F92" s="743"/>
      <c r="G92" s="744"/>
      <c r="H92" s="733"/>
      <c r="I92" s="733"/>
      <c r="J92" s="742"/>
      <c r="K92" s="743"/>
      <c r="L92" s="743"/>
      <c r="M92" s="743"/>
      <c r="N92" s="744"/>
    </row>
    <row r="93" spans="1:14" x14ac:dyDescent="0.25">
      <c r="A93" s="198"/>
      <c r="B93" s="198"/>
      <c r="C93" s="198"/>
      <c r="D93" s="198"/>
      <c r="E93" s="198"/>
      <c r="F93" s="198"/>
      <c r="G93" s="198"/>
      <c r="H93" s="198"/>
      <c r="I93" s="198"/>
      <c r="J93" s="198"/>
      <c r="K93" s="198"/>
      <c r="L93" s="198"/>
      <c r="M93" s="198"/>
      <c r="N93" s="198"/>
    </row>
    <row r="94" spans="1:14" x14ac:dyDescent="0.25">
      <c r="A94" s="722" t="s">
        <v>324</v>
      </c>
      <c r="B94" s="723"/>
      <c r="C94" s="723"/>
      <c r="D94" s="723"/>
      <c r="E94" s="723"/>
      <c r="F94" s="723"/>
      <c r="G94" s="723"/>
      <c r="H94" s="723"/>
      <c r="I94" s="723"/>
      <c r="J94" s="723"/>
      <c r="K94" s="723"/>
      <c r="L94" s="723"/>
      <c r="M94" s="723"/>
      <c r="N94" s="724"/>
    </row>
    <row r="95" spans="1:14" x14ac:dyDescent="0.25">
      <c r="A95" s="199" t="s">
        <v>143</v>
      </c>
      <c r="B95" s="745" t="s">
        <v>144</v>
      </c>
      <c r="C95" s="745"/>
      <c r="D95" s="745"/>
      <c r="E95" s="745"/>
      <c r="F95" s="745"/>
      <c r="G95" s="745" t="s">
        <v>325</v>
      </c>
      <c r="H95" s="745"/>
      <c r="I95" s="746" t="s">
        <v>558</v>
      </c>
      <c r="J95" s="745"/>
      <c r="K95" s="745" t="s">
        <v>326</v>
      </c>
      <c r="L95" s="745"/>
      <c r="M95" s="747" t="s">
        <v>327</v>
      </c>
      <c r="N95" s="747"/>
    </row>
    <row r="96" spans="1:14" x14ac:dyDescent="0.25">
      <c r="A96" s="200"/>
      <c r="B96" s="748"/>
      <c r="C96" s="748"/>
      <c r="D96" s="748"/>
      <c r="E96" s="748"/>
      <c r="F96" s="748"/>
      <c r="G96" s="749"/>
      <c r="H96" s="750"/>
      <c r="I96" s="751"/>
      <c r="J96" s="752"/>
      <c r="K96" s="753"/>
      <c r="L96" s="754"/>
      <c r="M96" s="755"/>
      <c r="N96" s="756"/>
    </row>
    <row r="97" spans="1:14" x14ac:dyDescent="0.25">
      <c r="A97" s="200" t="s">
        <v>250</v>
      </c>
      <c r="B97" s="748" t="s">
        <v>486</v>
      </c>
      <c r="C97" s="748"/>
      <c r="D97" s="748"/>
      <c r="E97" s="748"/>
      <c r="F97" s="748"/>
      <c r="G97" s="757">
        <v>0.2</v>
      </c>
      <c r="H97" s="758"/>
      <c r="I97" s="759">
        <v>0.2</v>
      </c>
      <c r="J97" s="760"/>
      <c r="K97" s="761"/>
      <c r="L97" s="762"/>
      <c r="M97" s="763"/>
      <c r="N97" s="764"/>
    </row>
    <row r="98" spans="1:14" x14ac:dyDescent="0.25">
      <c r="A98" s="201" t="s">
        <v>279</v>
      </c>
      <c r="B98" s="765" t="s">
        <v>487</v>
      </c>
      <c r="C98" s="766"/>
      <c r="D98" s="766"/>
      <c r="E98" s="766"/>
      <c r="F98" s="767"/>
      <c r="G98" s="757">
        <v>0.2</v>
      </c>
      <c r="H98" s="758"/>
      <c r="I98" s="759">
        <v>0.2</v>
      </c>
      <c r="J98" s="760"/>
      <c r="K98" s="761"/>
      <c r="L98" s="762"/>
      <c r="M98" s="763"/>
      <c r="N98" s="764"/>
    </row>
    <row r="99" spans="1:14" x14ac:dyDescent="0.25">
      <c r="A99" s="202" t="s">
        <v>250</v>
      </c>
      <c r="B99" s="768" t="s">
        <v>488</v>
      </c>
      <c r="C99" s="769"/>
      <c r="D99" s="769"/>
      <c r="E99" s="769"/>
      <c r="F99" s="770"/>
      <c r="G99" s="757">
        <v>0.1</v>
      </c>
      <c r="H99" s="758"/>
      <c r="I99" s="759">
        <v>0.1</v>
      </c>
      <c r="J99" s="760"/>
      <c r="K99" s="761"/>
      <c r="L99" s="762"/>
      <c r="M99" s="763"/>
      <c r="N99" s="764"/>
    </row>
    <row r="100" spans="1:14" x14ac:dyDescent="0.25">
      <c r="A100" s="261" t="s">
        <v>248</v>
      </c>
      <c r="B100" s="320" t="s">
        <v>297</v>
      </c>
      <c r="C100" s="321"/>
      <c r="D100" s="321"/>
      <c r="E100" s="321"/>
      <c r="F100" s="322"/>
      <c r="G100" s="757">
        <v>0.2</v>
      </c>
      <c r="H100" s="758"/>
      <c r="I100" s="759">
        <v>0.3</v>
      </c>
      <c r="J100" s="760"/>
      <c r="K100" s="761"/>
      <c r="L100" s="762"/>
      <c r="M100" s="763"/>
      <c r="N100" s="764"/>
    </row>
    <row r="101" spans="1:14" x14ac:dyDescent="0.25">
      <c r="A101" s="202" t="s">
        <v>246</v>
      </c>
      <c r="B101" s="768" t="s">
        <v>489</v>
      </c>
      <c r="C101" s="769"/>
      <c r="D101" s="769"/>
      <c r="E101" s="769"/>
      <c r="F101" s="770"/>
      <c r="G101" s="757">
        <v>0.2</v>
      </c>
      <c r="H101" s="758"/>
      <c r="I101" s="759">
        <v>0.15</v>
      </c>
      <c r="J101" s="760"/>
      <c r="K101" s="761"/>
      <c r="L101" s="762"/>
      <c r="M101" s="763"/>
      <c r="N101" s="764"/>
    </row>
    <row r="102" spans="1:14" x14ac:dyDescent="0.25">
      <c r="A102" s="202" t="s">
        <v>412</v>
      </c>
      <c r="B102" s="768" t="s">
        <v>411</v>
      </c>
      <c r="C102" s="769"/>
      <c r="D102" s="769"/>
      <c r="E102" s="769"/>
      <c r="F102" s="770"/>
      <c r="G102" s="757">
        <v>0.1</v>
      </c>
      <c r="H102" s="758"/>
      <c r="I102" s="759">
        <v>0.05</v>
      </c>
      <c r="J102" s="760"/>
      <c r="K102" s="761"/>
      <c r="L102" s="762"/>
      <c r="M102" s="763"/>
      <c r="N102" s="764"/>
    </row>
    <row r="103" spans="1:14" x14ac:dyDescent="0.25">
      <c r="A103" s="202"/>
      <c r="B103" s="768"/>
      <c r="C103" s="769"/>
      <c r="D103" s="769"/>
      <c r="E103" s="769"/>
      <c r="F103" s="770"/>
      <c r="G103" s="757"/>
      <c r="H103" s="758"/>
      <c r="I103" s="771"/>
      <c r="J103" s="772"/>
      <c r="K103" s="761"/>
      <c r="L103" s="762"/>
      <c r="M103" s="763"/>
      <c r="N103" s="764"/>
    </row>
    <row r="104" spans="1:14" ht="15" x14ac:dyDescent="0.25">
      <c r="A104" s="200"/>
      <c r="B104" s="748"/>
      <c r="C104" s="748"/>
      <c r="D104" s="748"/>
      <c r="E104" s="748"/>
      <c r="F104" s="748"/>
      <c r="G104" s="773"/>
      <c r="H104" s="773"/>
      <c r="I104" s="771"/>
      <c r="J104" s="772"/>
      <c r="K104" s="761"/>
      <c r="L104" s="762"/>
      <c r="M104" s="763"/>
      <c r="N104" s="764"/>
    </row>
    <row r="105" spans="1:14" ht="15" x14ac:dyDescent="0.25">
      <c r="A105" s="200"/>
      <c r="B105" s="748"/>
      <c r="C105" s="748"/>
      <c r="D105" s="748"/>
      <c r="E105" s="748"/>
      <c r="F105" s="748"/>
      <c r="G105" s="773"/>
      <c r="H105" s="773"/>
      <c r="I105" s="771"/>
      <c r="J105" s="772"/>
      <c r="K105" s="761"/>
      <c r="L105" s="762"/>
      <c r="M105" s="763"/>
      <c r="N105" s="764"/>
    </row>
    <row r="106" spans="1:14" ht="15" x14ac:dyDescent="0.25">
      <c r="A106" s="200"/>
      <c r="B106" s="748"/>
      <c r="C106" s="748"/>
      <c r="D106" s="748"/>
      <c r="E106" s="748"/>
      <c r="F106" s="748"/>
      <c r="G106" s="773"/>
      <c r="H106" s="773"/>
      <c r="I106" s="771"/>
      <c r="J106" s="772"/>
      <c r="K106" s="761"/>
      <c r="L106" s="762"/>
      <c r="M106" s="763"/>
      <c r="N106" s="764"/>
    </row>
    <row r="107" spans="1:14" ht="15" x14ac:dyDescent="0.25">
      <c r="A107" s="200"/>
      <c r="B107" s="748"/>
      <c r="C107" s="748"/>
      <c r="D107" s="748"/>
      <c r="E107" s="748"/>
      <c r="F107" s="748"/>
      <c r="G107" s="773"/>
      <c r="H107" s="773"/>
      <c r="I107" s="771"/>
      <c r="J107" s="772"/>
      <c r="K107" s="761"/>
      <c r="L107" s="762"/>
      <c r="M107" s="763"/>
      <c r="N107" s="764"/>
    </row>
    <row r="108" spans="1:14" ht="15" x14ac:dyDescent="0.25">
      <c r="A108" s="203"/>
      <c r="B108" s="748"/>
      <c r="C108" s="748"/>
      <c r="D108" s="748"/>
      <c r="E108" s="748"/>
      <c r="F108" s="748"/>
      <c r="G108" s="774"/>
      <c r="H108" s="774"/>
      <c r="I108" s="775"/>
      <c r="J108" s="776"/>
      <c r="K108" s="777"/>
      <c r="L108" s="778"/>
      <c r="M108" s="779"/>
      <c r="N108" s="780"/>
    </row>
    <row r="109" spans="1:14" x14ac:dyDescent="0.25">
      <c r="A109" s="204">
        <f>COUNTA(B96:F108)</f>
        <v>6</v>
      </c>
      <c r="B109" s="781" t="s">
        <v>233</v>
      </c>
      <c r="C109" s="781"/>
      <c r="D109" s="781"/>
      <c r="E109" s="781"/>
      <c r="F109" s="781"/>
      <c r="G109" s="781"/>
      <c r="H109" s="781"/>
      <c r="I109" s="781"/>
      <c r="J109" s="781"/>
      <c r="K109" s="781"/>
      <c r="L109" s="782"/>
      <c r="M109" s="783"/>
      <c r="N109" s="783"/>
    </row>
    <row r="110" spans="1:14" x14ac:dyDescent="0.25">
      <c r="A110" s="198"/>
      <c r="B110" s="198"/>
      <c r="C110" s="198"/>
      <c r="D110" s="198"/>
      <c r="E110" s="198"/>
      <c r="F110" s="198"/>
      <c r="G110" s="198"/>
      <c r="H110" s="198"/>
      <c r="I110" s="198"/>
      <c r="J110" s="198"/>
      <c r="K110" s="198"/>
      <c r="L110" s="198"/>
      <c r="M110" s="198"/>
      <c r="N110" s="198"/>
    </row>
    <row r="111" spans="1:14" x14ac:dyDescent="0.25">
      <c r="A111" s="735" t="s">
        <v>146</v>
      </c>
      <c r="B111" s="735"/>
      <c r="C111" s="735"/>
      <c r="D111" s="735"/>
      <c r="E111" s="735"/>
      <c r="F111" s="735"/>
      <c r="G111" s="735"/>
      <c r="H111" s="735"/>
      <c r="I111" s="735"/>
      <c r="J111" s="735"/>
      <c r="K111" s="735"/>
      <c r="L111" s="735"/>
      <c r="M111" s="735"/>
      <c r="N111" s="735"/>
    </row>
    <row r="112" spans="1:14" x14ac:dyDescent="0.25">
      <c r="A112" s="795" t="s">
        <v>147</v>
      </c>
      <c r="B112" s="795"/>
      <c r="C112" s="795"/>
      <c r="D112" s="795"/>
      <c r="E112" s="796" t="s">
        <v>100</v>
      </c>
      <c r="F112" s="797"/>
      <c r="G112" s="797"/>
      <c r="H112" s="797"/>
      <c r="I112" s="797"/>
      <c r="J112" s="797"/>
      <c r="K112" s="797"/>
      <c r="L112" s="797"/>
      <c r="M112" s="798" t="s">
        <v>148</v>
      </c>
      <c r="N112" s="799"/>
    </row>
    <row r="113" spans="1:14" x14ac:dyDescent="0.25">
      <c r="A113" s="800"/>
      <c r="B113" s="801"/>
      <c r="C113" s="801"/>
      <c r="D113" s="802"/>
      <c r="E113" s="800"/>
      <c r="F113" s="801"/>
      <c r="G113" s="801"/>
      <c r="H113" s="801"/>
      <c r="I113" s="801"/>
      <c r="J113" s="801"/>
      <c r="K113" s="801"/>
      <c r="L113" s="802"/>
      <c r="M113" s="803"/>
      <c r="N113" s="804"/>
    </row>
    <row r="114" spans="1:14" x14ac:dyDescent="0.25">
      <c r="A114" s="787"/>
      <c r="B114" s="769"/>
      <c r="C114" s="769"/>
      <c r="D114" s="770"/>
      <c r="E114" s="787"/>
      <c r="F114" s="769"/>
      <c r="G114" s="769"/>
      <c r="H114" s="769"/>
      <c r="I114" s="769"/>
      <c r="J114" s="769"/>
      <c r="K114" s="769"/>
      <c r="L114" s="770"/>
      <c r="M114" s="791"/>
      <c r="N114" s="792"/>
    </row>
    <row r="115" spans="1:14" x14ac:dyDescent="0.25">
      <c r="A115" s="787"/>
      <c r="B115" s="769"/>
      <c r="C115" s="769"/>
      <c r="D115" s="770"/>
      <c r="E115" s="787"/>
      <c r="F115" s="769"/>
      <c r="G115" s="769"/>
      <c r="H115" s="769"/>
      <c r="I115" s="769"/>
      <c r="J115" s="769"/>
      <c r="K115" s="769"/>
      <c r="L115" s="770"/>
      <c r="M115" s="791"/>
      <c r="N115" s="792"/>
    </row>
    <row r="116" spans="1:14" x14ac:dyDescent="0.25">
      <c r="A116" s="788"/>
      <c r="B116" s="789"/>
      <c r="C116" s="789"/>
      <c r="D116" s="790"/>
      <c r="E116" s="788"/>
      <c r="F116" s="789"/>
      <c r="G116" s="789"/>
      <c r="H116" s="789"/>
      <c r="I116" s="789"/>
      <c r="J116" s="789"/>
      <c r="K116" s="789"/>
      <c r="L116" s="790"/>
      <c r="M116" s="793"/>
      <c r="N116" s="794"/>
    </row>
    <row r="117" spans="1:14" x14ac:dyDescent="0.25">
      <c r="A117" s="783" t="s">
        <v>149</v>
      </c>
      <c r="B117" s="783"/>
      <c r="C117" s="783"/>
      <c r="D117" s="783"/>
      <c r="E117" s="783"/>
      <c r="F117" s="783"/>
      <c r="G117" s="783"/>
      <c r="H117" s="783"/>
      <c r="I117" s="783"/>
      <c r="J117" s="783"/>
      <c r="K117" s="783"/>
      <c r="L117" s="783"/>
      <c r="M117" s="784"/>
      <c r="N117" s="784"/>
    </row>
    <row r="118" spans="1:14" x14ac:dyDescent="0.25">
      <c r="A118" s="785" t="s">
        <v>149</v>
      </c>
      <c r="B118" s="785"/>
      <c r="C118" s="785"/>
      <c r="D118" s="785"/>
      <c r="E118" s="785"/>
      <c r="F118" s="785"/>
      <c r="G118" s="785"/>
      <c r="H118" s="785"/>
      <c r="I118" s="785"/>
      <c r="J118" s="785"/>
      <c r="K118" s="785"/>
      <c r="L118" s="785"/>
      <c r="M118" s="786">
        <v>1000</v>
      </c>
      <c r="N118" s="786"/>
    </row>
    <row r="65275" spans="251:255" x14ac:dyDescent="0.25">
      <c r="IQ65275" s="7" t="s">
        <v>170</v>
      </c>
      <c r="IR65275" s="7" t="s">
        <v>171</v>
      </c>
      <c r="IS65275" s="7" t="s">
        <v>172</v>
      </c>
      <c r="IT65275" s="7" t="s">
        <v>173</v>
      </c>
      <c r="IU65275" s="7" t="s">
        <v>174</v>
      </c>
    </row>
    <row r="65276" spans="251:255" x14ac:dyDescent="0.25">
      <c r="IQ65276" s="7" t="e">
        <f>#REF!&amp;$C$9</f>
        <v>#REF!</v>
      </c>
      <c r="IR65276" s="7" t="e">
        <f>#REF!</f>
        <v>#REF!</v>
      </c>
      <c r="IS65276" s="7" t="e">
        <f>$B$25&amp;" - "&amp;$B$26&amp;" - "&amp;$B$29&amp;" - "&amp;$I$29&amp;" - "&amp;#REF!&amp;" - "&amp;#REF!&amp;" - "&amp;#REF!&amp;" - "&amp;#REF!</f>
        <v>#REF!</v>
      </c>
      <c r="IT65276" s="7" t="e">
        <f>$A$32&amp;": "&amp;$I$32&amp;" - "&amp;#REF!&amp;": "&amp;#REF!&amp;" - "&amp;#REF!&amp;": "&amp;#REF!&amp;" - "&amp;#REF!&amp;": "&amp;#REF!&amp;" - "&amp;#REF!&amp;": "&amp;#REF!&amp;" - "&amp;#REF!&amp;": "&amp;#REF!&amp;" - "&amp;#REF!&amp;": "&amp;#REF!&amp;" - "&amp;#REF!&amp;": "&amp;$I$41&amp;" - "&amp;#REF!&amp;": "&amp;$I$42&amp;" - "&amp;#REF!&amp;": "&amp;#REF!&amp;" - "&amp;#REF!&amp;": "&amp;#REF!&amp;" - "&amp;#REF!&amp;": "&amp;#REF!&amp;" - "&amp;#REF!&amp;": "&amp;#REF!</f>
        <v>#REF!</v>
      </c>
      <c r="IU65276" s="7" t="e">
        <f>#REF!</f>
        <v>#REF!</v>
      </c>
    </row>
  </sheetData>
  <mergeCells count="300">
    <mergeCell ref="A117:L117"/>
    <mergeCell ref="M117:N117"/>
    <mergeCell ref="A118:L118"/>
    <mergeCell ref="M118:N118"/>
    <mergeCell ref="A115:D116"/>
    <mergeCell ref="E115:L116"/>
    <mergeCell ref="M115:N116"/>
    <mergeCell ref="A111:N111"/>
    <mergeCell ref="A112:D112"/>
    <mergeCell ref="E112:L112"/>
    <mergeCell ref="M112:N112"/>
    <mergeCell ref="A113:D114"/>
    <mergeCell ref="E113:L114"/>
    <mergeCell ref="M113:N114"/>
    <mergeCell ref="B108:F108"/>
    <mergeCell ref="G108:H108"/>
    <mergeCell ref="I108:J108"/>
    <mergeCell ref="K108:L108"/>
    <mergeCell ref="M108:N108"/>
    <mergeCell ref="B109:L109"/>
    <mergeCell ref="M109:N109"/>
    <mergeCell ref="B106:F106"/>
    <mergeCell ref="G106:H106"/>
    <mergeCell ref="I106:J106"/>
    <mergeCell ref="K106:L106"/>
    <mergeCell ref="M106:N106"/>
    <mergeCell ref="B107:F107"/>
    <mergeCell ref="G107:H107"/>
    <mergeCell ref="I107:J107"/>
    <mergeCell ref="K107:L107"/>
    <mergeCell ref="M107:N107"/>
    <mergeCell ref="B104:F104"/>
    <mergeCell ref="G104:H104"/>
    <mergeCell ref="I104:J104"/>
    <mergeCell ref="K104:L104"/>
    <mergeCell ref="M104:N104"/>
    <mergeCell ref="B105:F105"/>
    <mergeCell ref="G105:H105"/>
    <mergeCell ref="I105:J105"/>
    <mergeCell ref="K105:L105"/>
    <mergeCell ref="M105:N105"/>
    <mergeCell ref="B102:F102"/>
    <mergeCell ref="G102:H102"/>
    <mergeCell ref="I102:J102"/>
    <mergeCell ref="K102:L102"/>
    <mergeCell ref="M102:N102"/>
    <mergeCell ref="B103:F103"/>
    <mergeCell ref="G103:H103"/>
    <mergeCell ref="I103:J103"/>
    <mergeCell ref="K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A90:B92"/>
    <mergeCell ref="C90:G92"/>
    <mergeCell ref="H90:I92"/>
    <mergeCell ref="J90:N92"/>
    <mergeCell ref="A94:N94"/>
    <mergeCell ref="B95:F95"/>
    <mergeCell ref="G95:H95"/>
    <mergeCell ref="I95:J95"/>
    <mergeCell ref="K95:L95"/>
    <mergeCell ref="M95:N95"/>
    <mergeCell ref="A86:G86"/>
    <mergeCell ref="H86:N86"/>
    <mergeCell ref="A87:B89"/>
    <mergeCell ref="C87:G89"/>
    <mergeCell ref="H87:I89"/>
    <mergeCell ref="J87:N89"/>
    <mergeCell ref="A80:B82"/>
    <mergeCell ref="C80:G82"/>
    <mergeCell ref="H80:I82"/>
    <mergeCell ref="J80:N82"/>
    <mergeCell ref="A83:B85"/>
    <mergeCell ref="C83:G85"/>
    <mergeCell ref="H83:I85"/>
    <mergeCell ref="J83:N85"/>
    <mergeCell ref="A77:E77"/>
    <mergeCell ref="F77:G77"/>
    <mergeCell ref="H77:L77"/>
    <mergeCell ref="M77:N77"/>
    <mergeCell ref="A79:G79"/>
    <mergeCell ref="H79:N79"/>
    <mergeCell ref="A75:D75"/>
    <mergeCell ref="E75:G75"/>
    <mergeCell ref="H75:K75"/>
    <mergeCell ref="L75:N75"/>
    <mergeCell ref="A76:E76"/>
    <mergeCell ref="F76:G76"/>
    <mergeCell ref="H76:L76"/>
    <mergeCell ref="M76:N76"/>
    <mergeCell ref="L72:N72"/>
    <mergeCell ref="A73:E73"/>
    <mergeCell ref="F73:G73"/>
    <mergeCell ref="H73:L73"/>
    <mergeCell ref="M73:N73"/>
    <mergeCell ref="A74:E74"/>
    <mergeCell ref="F74:G74"/>
    <mergeCell ref="H74:L74"/>
    <mergeCell ref="M74:N74"/>
    <mergeCell ref="A65:B66"/>
    <mergeCell ref="A67:B68"/>
    <mergeCell ref="A69:B70"/>
    <mergeCell ref="A72:D72"/>
    <mergeCell ref="E72:G72"/>
    <mergeCell ref="H72:K72"/>
    <mergeCell ref="A54:B54"/>
    <mergeCell ref="A55:B56"/>
    <mergeCell ref="A57:B58"/>
    <mergeCell ref="A59:B60"/>
    <mergeCell ref="A61:B62"/>
    <mergeCell ref="A63:B64"/>
    <mergeCell ref="I51:J51"/>
    <mergeCell ref="K51:L51"/>
    <mergeCell ref="M51:N51"/>
    <mergeCell ref="O51:P51"/>
    <mergeCell ref="Q51:R51"/>
    <mergeCell ref="A53:N53"/>
    <mergeCell ref="Q49:R49"/>
    <mergeCell ref="I50:J50"/>
    <mergeCell ref="K50:L50"/>
    <mergeCell ref="M50:N50"/>
    <mergeCell ref="O50:P50"/>
    <mergeCell ref="Q50:R50"/>
    <mergeCell ref="I48:J48"/>
    <mergeCell ref="K48:L48"/>
    <mergeCell ref="M48:N48"/>
    <mergeCell ref="O48:P48"/>
    <mergeCell ref="Q48:R48"/>
    <mergeCell ref="A49:H49"/>
    <mergeCell ref="I49:J49"/>
    <mergeCell ref="K49:L49"/>
    <mergeCell ref="M49:N49"/>
    <mergeCell ref="O49:P49"/>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6:H36"/>
    <mergeCell ref="I36:J36"/>
    <mergeCell ref="K36:L36"/>
    <mergeCell ref="M36:N36"/>
    <mergeCell ref="O36:P36"/>
    <mergeCell ref="Q36:R36"/>
    <mergeCell ref="A37:H37"/>
    <mergeCell ref="I37:J37"/>
    <mergeCell ref="K37:L37"/>
    <mergeCell ref="M37:N37"/>
    <mergeCell ref="O37:P37"/>
    <mergeCell ref="Q37:R37"/>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65:N65 C67:N67 C69:N69 C55:N55 C57:N57 C59:N59 C61:N61 C63:N63">
    <cfRule type="cellIs" dxfId="146" priority="1" stopIfTrue="1" operator="equal">
      <formula>"x"</formula>
    </cfRule>
  </conditionalFormatting>
  <conditionalFormatting sqref="C56:N56 C58:N58 C60:N60 C62:N62 C64:N64 C66:N66 C68:N68 C70:N70">
    <cfRule type="cellIs" dxfId="14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70"/>
  </dataValidations>
  <pageMargins left="0.74803149606299213" right="0.74803149606299213" top="0.39370078740157483" bottom="0.19685039370078741" header="0.51181102362204722" footer="0.51181102362204722"/>
  <pageSetup paperSize="9" scale="8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10"/>
  <sheetViews>
    <sheetView topLeftCell="A33" zoomScaleNormal="100" workbookViewId="0">
      <selection activeCell="D53" sqref="D53"/>
    </sheetView>
  </sheetViews>
  <sheetFormatPr defaultColWidth="9.140625" defaultRowHeight="12.75" x14ac:dyDescent="0.25"/>
  <cols>
    <col min="1" max="2" width="8.5703125" style="198" customWidth="1"/>
    <col min="3" max="7" width="6.5703125" style="198" customWidth="1"/>
    <col min="8" max="8" width="9.42578125" style="198" customWidth="1"/>
    <col min="9" max="13" width="6.5703125" style="198" customWidth="1"/>
    <col min="14" max="14" width="8.28515625" style="198" customWidth="1"/>
    <col min="15" max="15" width="13.7109375" style="198" customWidth="1"/>
    <col min="16" max="16" width="10" style="198" bestFit="1" customWidth="1"/>
    <col min="17" max="244" width="9.140625" style="198"/>
    <col min="245" max="245" width="14.140625" style="198" bestFit="1" customWidth="1"/>
    <col min="246" max="16384" width="9.140625" style="198"/>
  </cols>
  <sheetData>
    <row r="1" spans="1:14" ht="18" customHeight="1" thickBot="1" x14ac:dyDescent="0.3">
      <c r="A1" s="816" t="s">
        <v>352</v>
      </c>
      <c r="B1" s="816"/>
      <c r="C1" s="816"/>
      <c r="D1" s="816"/>
      <c r="E1" s="816"/>
      <c r="F1" s="816"/>
      <c r="G1" s="816"/>
      <c r="H1" s="816"/>
      <c r="I1" s="816"/>
      <c r="J1" s="816"/>
      <c r="K1" s="816"/>
      <c r="L1" s="816"/>
      <c r="M1" s="816"/>
      <c r="N1" s="816"/>
    </row>
    <row r="2" spans="1:14" s="205" customFormat="1" ht="12" thickBot="1" x14ac:dyDescent="0.3">
      <c r="A2" s="817" t="s">
        <v>328</v>
      </c>
      <c r="B2" s="818"/>
      <c r="C2" s="818"/>
      <c r="D2" s="818"/>
      <c r="E2" s="818" t="s">
        <v>329</v>
      </c>
      <c r="F2" s="818"/>
      <c r="G2" s="818"/>
      <c r="H2" s="818"/>
      <c r="I2" s="818" t="s">
        <v>330</v>
      </c>
      <c r="J2" s="818"/>
      <c r="K2" s="818"/>
      <c r="L2" s="818"/>
      <c r="M2" s="818"/>
      <c r="N2" s="819"/>
    </row>
    <row r="3" spans="1:14" s="205" customFormat="1" ht="11.25" x14ac:dyDescent="0.25">
      <c r="A3" s="820"/>
      <c r="B3" s="821"/>
      <c r="C3" s="821"/>
      <c r="D3" s="821"/>
      <c r="E3" s="824" t="s">
        <v>339</v>
      </c>
      <c r="F3" s="824"/>
      <c r="G3" s="824"/>
      <c r="H3" s="824"/>
      <c r="I3" s="826" t="s">
        <v>340</v>
      </c>
      <c r="J3" s="827"/>
      <c r="K3" s="827"/>
      <c r="L3" s="827"/>
      <c r="M3" s="827"/>
      <c r="N3" s="828"/>
    </row>
    <row r="4" spans="1:14" s="205" customFormat="1" ht="11.25" x14ac:dyDescent="0.25">
      <c r="A4" s="822"/>
      <c r="B4" s="823"/>
      <c r="C4" s="823"/>
      <c r="D4" s="823"/>
      <c r="E4" s="825"/>
      <c r="F4" s="825"/>
      <c r="G4" s="825"/>
      <c r="H4" s="825"/>
      <c r="I4" s="829"/>
      <c r="J4" s="830"/>
      <c r="K4" s="830"/>
      <c r="L4" s="830"/>
      <c r="M4" s="830"/>
      <c r="N4" s="831"/>
    </row>
    <row r="5" spans="1:14" s="205" customFormat="1" ht="27" customHeight="1" x14ac:dyDescent="0.25">
      <c r="A5" s="805" t="s">
        <v>331</v>
      </c>
      <c r="B5" s="806"/>
      <c r="C5" s="807"/>
      <c r="D5" s="807"/>
      <c r="E5" s="807"/>
      <c r="F5" s="807"/>
      <c r="G5" s="807"/>
      <c r="H5" s="807"/>
      <c r="I5" s="806" t="s">
        <v>43</v>
      </c>
      <c r="J5" s="806"/>
      <c r="K5" s="808">
        <v>12</v>
      </c>
      <c r="L5" s="808"/>
      <c r="M5" s="808"/>
      <c r="N5" s="809"/>
    </row>
    <row r="6" spans="1:14" ht="22.5" customHeight="1" x14ac:dyDescent="0.25">
      <c r="A6" s="810" t="s">
        <v>332</v>
      </c>
      <c r="B6" s="811"/>
      <c r="C6" s="812"/>
      <c r="D6" s="812"/>
      <c r="E6" s="812"/>
      <c r="F6" s="812"/>
      <c r="G6" s="812"/>
      <c r="H6" s="812"/>
      <c r="I6" s="811" t="s">
        <v>42</v>
      </c>
      <c r="J6" s="811"/>
      <c r="K6" s="813" t="s">
        <v>341</v>
      </c>
      <c r="L6" s="814"/>
      <c r="M6" s="814"/>
      <c r="N6" s="815"/>
    </row>
    <row r="7" spans="1:14" ht="29.25" customHeight="1" x14ac:dyDescent="0.25">
      <c r="A7" s="842" t="s">
        <v>333</v>
      </c>
      <c r="B7" s="733"/>
      <c r="C7" s="843" t="s">
        <v>342</v>
      </c>
      <c r="D7" s="844"/>
      <c r="E7" s="844"/>
      <c r="F7" s="844"/>
      <c r="G7" s="844"/>
      <c r="H7" s="844"/>
      <c r="I7" s="844"/>
      <c r="J7" s="844"/>
      <c r="K7" s="844"/>
      <c r="L7" s="844"/>
      <c r="M7" s="844"/>
      <c r="N7" s="845"/>
    </row>
    <row r="8" spans="1:14" ht="12.75" customHeight="1" x14ac:dyDescent="0.25">
      <c r="A8" s="206"/>
      <c r="B8" s="207"/>
      <c r="C8" s="846" t="s">
        <v>546</v>
      </c>
      <c r="D8" s="847"/>
      <c r="E8" s="847"/>
      <c r="F8" s="847"/>
      <c r="G8" s="847"/>
      <c r="H8" s="847"/>
      <c r="I8" s="847"/>
      <c r="J8" s="847"/>
      <c r="K8" s="847"/>
      <c r="L8" s="847"/>
      <c r="M8" s="847"/>
      <c r="N8" s="848"/>
    </row>
    <row r="9" spans="1:14" ht="12.75" customHeight="1" x14ac:dyDescent="0.25">
      <c r="A9" s="208"/>
      <c r="B9" s="209"/>
      <c r="C9" s="846"/>
      <c r="D9" s="847"/>
      <c r="E9" s="847"/>
      <c r="F9" s="847"/>
      <c r="G9" s="847"/>
      <c r="H9" s="847"/>
      <c r="I9" s="847"/>
      <c r="J9" s="847"/>
      <c r="K9" s="847"/>
      <c r="L9" s="847"/>
      <c r="M9" s="847"/>
      <c r="N9" s="848"/>
    </row>
    <row r="10" spans="1:14" ht="12.75" customHeight="1" x14ac:dyDescent="0.25">
      <c r="A10" s="852" t="s">
        <v>334</v>
      </c>
      <c r="B10" s="853"/>
      <c r="C10" s="846"/>
      <c r="D10" s="847"/>
      <c r="E10" s="847"/>
      <c r="F10" s="847"/>
      <c r="G10" s="847"/>
      <c r="H10" s="847"/>
      <c r="I10" s="847"/>
      <c r="J10" s="847"/>
      <c r="K10" s="847"/>
      <c r="L10" s="847"/>
      <c r="M10" s="847"/>
      <c r="N10" s="848"/>
    </row>
    <row r="11" spans="1:14" ht="12.75" customHeight="1" x14ac:dyDescent="0.25">
      <c r="A11" s="852"/>
      <c r="B11" s="853"/>
      <c r="C11" s="846"/>
      <c r="D11" s="847"/>
      <c r="E11" s="847"/>
      <c r="F11" s="847"/>
      <c r="G11" s="847"/>
      <c r="H11" s="847"/>
      <c r="I11" s="847"/>
      <c r="J11" s="847"/>
      <c r="K11" s="847"/>
      <c r="L11" s="847"/>
      <c r="M11" s="847"/>
      <c r="N11" s="848"/>
    </row>
    <row r="12" spans="1:14" ht="12.75" customHeight="1" x14ac:dyDescent="0.25">
      <c r="A12" s="852"/>
      <c r="B12" s="853"/>
      <c r="C12" s="846"/>
      <c r="D12" s="847"/>
      <c r="E12" s="847"/>
      <c r="F12" s="847"/>
      <c r="G12" s="847"/>
      <c r="H12" s="847"/>
      <c r="I12" s="847"/>
      <c r="J12" s="847"/>
      <c r="K12" s="847"/>
      <c r="L12" s="847"/>
      <c r="M12" s="847"/>
      <c r="N12" s="848"/>
    </row>
    <row r="13" spans="1:14" ht="12.75" customHeight="1" x14ac:dyDescent="0.25">
      <c r="A13" s="852"/>
      <c r="B13" s="853"/>
      <c r="C13" s="846"/>
      <c r="D13" s="847"/>
      <c r="E13" s="847"/>
      <c r="F13" s="847"/>
      <c r="G13" s="847"/>
      <c r="H13" s="847"/>
      <c r="I13" s="847"/>
      <c r="J13" s="847"/>
      <c r="K13" s="847"/>
      <c r="L13" s="847"/>
      <c r="M13" s="847"/>
      <c r="N13" s="848"/>
    </row>
    <row r="14" spans="1:14" ht="12.75" customHeight="1" x14ac:dyDescent="0.25">
      <c r="A14" s="852"/>
      <c r="B14" s="853"/>
      <c r="C14" s="846"/>
      <c r="D14" s="847"/>
      <c r="E14" s="847"/>
      <c r="F14" s="847"/>
      <c r="G14" s="847"/>
      <c r="H14" s="847"/>
      <c r="I14" s="847"/>
      <c r="J14" s="847"/>
      <c r="K14" s="847"/>
      <c r="L14" s="847"/>
      <c r="M14" s="847"/>
      <c r="N14" s="848"/>
    </row>
    <row r="15" spans="1:14" ht="12.75" customHeight="1" x14ac:dyDescent="0.25">
      <c r="A15" s="852"/>
      <c r="B15" s="853"/>
      <c r="C15" s="846"/>
      <c r="D15" s="847"/>
      <c r="E15" s="847"/>
      <c r="F15" s="847"/>
      <c r="G15" s="847"/>
      <c r="H15" s="847"/>
      <c r="I15" s="847"/>
      <c r="J15" s="847"/>
      <c r="K15" s="847"/>
      <c r="L15" s="847"/>
      <c r="M15" s="847"/>
      <c r="N15" s="848"/>
    </row>
    <row r="16" spans="1:14" ht="12.75" customHeight="1" x14ac:dyDescent="0.25">
      <c r="A16" s="852"/>
      <c r="B16" s="853"/>
      <c r="C16" s="846"/>
      <c r="D16" s="847"/>
      <c r="E16" s="847"/>
      <c r="F16" s="847"/>
      <c r="G16" s="847"/>
      <c r="H16" s="847"/>
      <c r="I16" s="847"/>
      <c r="J16" s="847"/>
      <c r="K16" s="847"/>
      <c r="L16" s="847"/>
      <c r="M16" s="847"/>
      <c r="N16" s="848"/>
    </row>
    <row r="17" spans="1:14" ht="12.75" customHeight="1" x14ac:dyDescent="0.25">
      <c r="A17" s="852"/>
      <c r="B17" s="853"/>
      <c r="C17" s="846"/>
      <c r="D17" s="847"/>
      <c r="E17" s="847"/>
      <c r="F17" s="847"/>
      <c r="G17" s="847"/>
      <c r="H17" s="847"/>
      <c r="I17" s="847"/>
      <c r="J17" s="847"/>
      <c r="K17" s="847"/>
      <c r="L17" s="847"/>
      <c r="M17" s="847"/>
      <c r="N17" s="848"/>
    </row>
    <row r="18" spans="1:14" ht="12.75" customHeight="1" x14ac:dyDescent="0.25">
      <c r="A18" s="854"/>
      <c r="B18" s="855"/>
      <c r="C18" s="849"/>
      <c r="D18" s="850"/>
      <c r="E18" s="850"/>
      <c r="F18" s="850"/>
      <c r="G18" s="850"/>
      <c r="H18" s="850"/>
      <c r="I18" s="850"/>
      <c r="J18" s="850"/>
      <c r="K18" s="850"/>
      <c r="L18" s="850"/>
      <c r="M18" s="850"/>
      <c r="N18" s="851"/>
    </row>
    <row r="19" spans="1:14" ht="12.75" customHeight="1" x14ac:dyDescent="0.25">
      <c r="A19" s="210"/>
      <c r="B19" s="211"/>
      <c r="C19" s="856" t="s">
        <v>335</v>
      </c>
      <c r="D19" s="857"/>
      <c r="E19" s="857"/>
      <c r="F19" s="857"/>
      <c r="G19" s="857"/>
      <c r="H19" s="858"/>
      <c r="I19" s="825">
        <v>2020</v>
      </c>
      <c r="J19" s="825"/>
      <c r="K19" s="825">
        <v>2021</v>
      </c>
      <c r="L19" s="825"/>
      <c r="M19" s="825">
        <v>2022</v>
      </c>
      <c r="N19" s="862"/>
    </row>
    <row r="20" spans="1:14" ht="12.75" customHeight="1" x14ac:dyDescent="0.25">
      <c r="A20" s="210"/>
      <c r="B20" s="211"/>
      <c r="C20" s="859"/>
      <c r="D20" s="860"/>
      <c r="E20" s="860"/>
      <c r="F20" s="860"/>
      <c r="G20" s="860"/>
      <c r="H20" s="861"/>
      <c r="I20" s="832" t="s">
        <v>175</v>
      </c>
      <c r="J20" s="832"/>
      <c r="K20" s="832" t="s">
        <v>108</v>
      </c>
      <c r="L20" s="832"/>
      <c r="M20" s="832"/>
      <c r="N20" s="833"/>
    </row>
    <row r="21" spans="1:14" ht="18.75" customHeight="1" x14ac:dyDescent="0.25">
      <c r="A21" s="834" t="s">
        <v>336</v>
      </c>
      <c r="B21" s="797"/>
      <c r="C21" s="797"/>
      <c r="D21" s="797"/>
      <c r="E21" s="797"/>
      <c r="F21" s="797"/>
      <c r="G21" s="797"/>
      <c r="H21" s="797"/>
      <c r="I21" s="797"/>
      <c r="J21" s="797"/>
      <c r="K21" s="797"/>
      <c r="L21" s="797"/>
      <c r="M21" s="797"/>
      <c r="N21" s="835"/>
    </row>
    <row r="22" spans="1:14" ht="36" customHeight="1" x14ac:dyDescent="0.25">
      <c r="A22" s="212">
        <f>IF(B22&lt;&gt;"",1,"")</f>
        <v>1</v>
      </c>
      <c r="B22" s="699" t="s">
        <v>343</v>
      </c>
      <c r="C22" s="836"/>
      <c r="D22" s="836"/>
      <c r="E22" s="836"/>
      <c r="F22" s="836"/>
      <c r="G22" s="837"/>
      <c r="H22" s="213">
        <f>IF(I22&lt;&gt;"",A25+1,"")</f>
        <v>5</v>
      </c>
      <c r="I22" s="838" t="s">
        <v>344</v>
      </c>
      <c r="J22" s="839"/>
      <c r="K22" s="839"/>
      <c r="L22" s="839"/>
      <c r="M22" s="839"/>
      <c r="N22" s="840"/>
    </row>
    <row r="23" spans="1:14" ht="43.15" customHeight="1" x14ac:dyDescent="0.25">
      <c r="A23" s="214">
        <v>2</v>
      </c>
      <c r="B23" s="699" t="s">
        <v>490</v>
      </c>
      <c r="C23" s="836"/>
      <c r="D23" s="836"/>
      <c r="E23" s="836"/>
      <c r="F23" s="836"/>
      <c r="G23" s="837"/>
      <c r="H23" s="215"/>
      <c r="I23" s="699"/>
      <c r="J23" s="836"/>
      <c r="K23" s="836"/>
      <c r="L23" s="836"/>
      <c r="M23" s="836"/>
      <c r="N23" s="841"/>
    </row>
    <row r="24" spans="1:14" ht="30" customHeight="1" x14ac:dyDescent="0.25">
      <c r="A24" s="214">
        <f>IF(B24&lt;&gt;"",A23+1,"")</f>
        <v>3</v>
      </c>
      <c r="B24" s="699" t="s">
        <v>345</v>
      </c>
      <c r="C24" s="836"/>
      <c r="D24" s="836"/>
      <c r="E24" s="836"/>
      <c r="F24" s="836"/>
      <c r="G24" s="837"/>
      <c r="H24" s="215"/>
      <c r="I24" s="877"/>
      <c r="J24" s="878"/>
      <c r="K24" s="878"/>
      <c r="L24" s="878"/>
      <c r="M24" s="878"/>
      <c r="N24" s="879"/>
    </row>
    <row r="25" spans="1:14" ht="36" customHeight="1" x14ac:dyDescent="0.25">
      <c r="A25" s="216">
        <f>IF(B25&lt;&gt;"",A24+1,"")</f>
        <v>4</v>
      </c>
      <c r="B25" s="706" t="s">
        <v>491</v>
      </c>
      <c r="C25" s="878"/>
      <c r="D25" s="878"/>
      <c r="E25" s="878"/>
      <c r="F25" s="878"/>
      <c r="G25" s="880"/>
      <c r="H25" s="217"/>
      <c r="I25" s="877"/>
      <c r="J25" s="878"/>
      <c r="K25" s="878"/>
      <c r="L25" s="878"/>
      <c r="M25" s="878"/>
      <c r="N25" s="879"/>
    </row>
    <row r="26" spans="1:14" ht="12.75" customHeight="1" thickBot="1" x14ac:dyDescent="0.3">
      <c r="A26" s="218"/>
      <c r="B26" s="219"/>
      <c r="C26" s="219"/>
      <c r="D26" s="219"/>
      <c r="E26" s="219"/>
      <c r="F26" s="219"/>
      <c r="G26" s="219"/>
      <c r="H26" s="219"/>
      <c r="I26" s="219"/>
      <c r="J26" s="219"/>
      <c r="K26" s="219"/>
      <c r="L26" s="219"/>
      <c r="M26" s="219"/>
      <c r="N26" s="220"/>
    </row>
    <row r="27" spans="1:14" x14ac:dyDescent="0.25">
      <c r="A27" s="881" t="s">
        <v>112</v>
      </c>
      <c r="B27" s="882"/>
      <c r="C27" s="882"/>
      <c r="D27" s="882"/>
      <c r="E27" s="882"/>
      <c r="F27" s="882"/>
      <c r="G27" s="882"/>
      <c r="H27" s="882"/>
      <c r="I27" s="882"/>
      <c r="J27" s="882"/>
      <c r="K27" s="882"/>
      <c r="L27" s="882"/>
      <c r="M27" s="882"/>
      <c r="N27" s="883"/>
    </row>
    <row r="28" spans="1:14" x14ac:dyDescent="0.25">
      <c r="A28" s="884" t="s">
        <v>337</v>
      </c>
      <c r="B28" s="885"/>
      <c r="C28" s="885"/>
      <c r="D28" s="885"/>
      <c r="E28" s="885"/>
      <c r="F28" s="885"/>
      <c r="G28" s="886" t="s">
        <v>346</v>
      </c>
      <c r="H28" s="887"/>
      <c r="I28" s="886" t="s">
        <v>338</v>
      </c>
      <c r="J28" s="887"/>
      <c r="K28" s="886" t="s">
        <v>347</v>
      </c>
      <c r="L28" s="887"/>
      <c r="M28" s="221">
        <v>2021</v>
      </c>
      <c r="N28" s="222">
        <v>2022</v>
      </c>
    </row>
    <row r="29" spans="1:14" x14ac:dyDescent="0.25">
      <c r="A29" s="863"/>
      <c r="B29" s="864"/>
      <c r="C29" s="864"/>
      <c r="D29" s="864"/>
      <c r="E29" s="864"/>
      <c r="F29" s="865"/>
      <c r="G29" s="866"/>
      <c r="H29" s="867"/>
      <c r="I29" s="868"/>
      <c r="J29" s="869"/>
      <c r="K29" s="866"/>
      <c r="L29" s="867"/>
      <c r="M29" s="223"/>
      <c r="N29" s="224"/>
    </row>
    <row r="30" spans="1:14" x14ac:dyDescent="0.25">
      <c r="A30" s="870" t="s">
        <v>348</v>
      </c>
      <c r="B30" s="871"/>
      <c r="C30" s="871"/>
      <c r="D30" s="871"/>
      <c r="E30" s="871"/>
      <c r="F30" s="872"/>
      <c r="G30" s="873">
        <v>104</v>
      </c>
      <c r="H30" s="874"/>
      <c r="I30" s="875">
        <v>104</v>
      </c>
      <c r="J30" s="876"/>
      <c r="K30" s="873"/>
      <c r="L30" s="874"/>
      <c r="M30" s="225">
        <v>120</v>
      </c>
      <c r="N30" s="226"/>
    </row>
    <row r="31" spans="1:14" x14ac:dyDescent="0.25">
      <c r="A31" s="870" t="s">
        <v>349</v>
      </c>
      <c r="B31" s="871"/>
      <c r="C31" s="871"/>
      <c r="D31" s="871"/>
      <c r="E31" s="871"/>
      <c r="F31" s="872"/>
      <c r="G31" s="873">
        <v>9</v>
      </c>
      <c r="H31" s="874"/>
      <c r="I31" s="875">
        <v>9</v>
      </c>
      <c r="J31" s="876"/>
      <c r="K31" s="873"/>
      <c r="L31" s="874"/>
      <c r="M31" s="225">
        <v>9</v>
      </c>
      <c r="N31" s="226"/>
    </row>
    <row r="32" spans="1:14" x14ac:dyDescent="0.25">
      <c r="A32" s="870" t="s">
        <v>350</v>
      </c>
      <c r="B32" s="871"/>
      <c r="C32" s="871"/>
      <c r="D32" s="871"/>
      <c r="E32" s="871"/>
      <c r="F32" s="872"/>
      <c r="G32" s="873">
        <v>1000</v>
      </c>
      <c r="H32" s="874"/>
      <c r="I32" s="875">
        <v>1000</v>
      </c>
      <c r="J32" s="876"/>
      <c r="K32" s="873"/>
      <c r="L32" s="874"/>
      <c r="M32" s="225">
        <v>1200</v>
      </c>
      <c r="N32" s="226"/>
    </row>
    <row r="33" spans="1:14" x14ac:dyDescent="0.25">
      <c r="A33" s="870" t="s">
        <v>351</v>
      </c>
      <c r="B33" s="871"/>
      <c r="C33" s="871"/>
      <c r="D33" s="871"/>
      <c r="E33" s="871"/>
      <c r="F33" s="872"/>
      <c r="G33" s="873">
        <v>25</v>
      </c>
      <c r="H33" s="874"/>
      <c r="I33" s="875">
        <v>25</v>
      </c>
      <c r="J33" s="876"/>
      <c r="K33" s="873"/>
      <c r="L33" s="874"/>
      <c r="M33" s="225">
        <v>25</v>
      </c>
      <c r="N33" s="226"/>
    </row>
    <row r="34" spans="1:14" x14ac:dyDescent="0.25">
      <c r="A34" s="870" t="s">
        <v>492</v>
      </c>
      <c r="B34" s="871"/>
      <c r="C34" s="871"/>
      <c r="D34" s="871"/>
      <c r="E34" s="871"/>
      <c r="F34" s="872"/>
      <c r="G34" s="873">
        <v>114</v>
      </c>
      <c r="H34" s="874"/>
      <c r="I34" s="875">
        <v>114</v>
      </c>
      <c r="J34" s="876"/>
      <c r="K34" s="873"/>
      <c r="L34" s="874"/>
      <c r="M34" s="225">
        <v>120</v>
      </c>
      <c r="N34" s="226"/>
    </row>
    <row r="35" spans="1:14" x14ac:dyDescent="0.25">
      <c r="A35" s="870"/>
      <c r="B35" s="871"/>
      <c r="C35" s="871"/>
      <c r="D35" s="871"/>
      <c r="E35" s="871"/>
      <c r="F35" s="872"/>
      <c r="G35" s="873"/>
      <c r="H35" s="874"/>
      <c r="I35" s="875"/>
      <c r="J35" s="876"/>
      <c r="K35" s="873"/>
      <c r="L35" s="874"/>
      <c r="M35" s="225"/>
      <c r="N35" s="226"/>
    </row>
    <row r="36" spans="1:14" x14ac:dyDescent="0.25">
      <c r="A36" s="870"/>
      <c r="B36" s="871"/>
      <c r="C36" s="871"/>
      <c r="D36" s="871"/>
      <c r="E36" s="871"/>
      <c r="F36" s="872"/>
      <c r="G36" s="873"/>
      <c r="H36" s="874"/>
      <c r="I36" s="875"/>
      <c r="J36" s="876"/>
      <c r="K36" s="873"/>
      <c r="L36" s="874"/>
      <c r="M36" s="225"/>
      <c r="N36" s="226"/>
    </row>
    <row r="37" spans="1:14" x14ac:dyDescent="0.25">
      <c r="A37" s="870"/>
      <c r="B37" s="871"/>
      <c r="C37" s="871"/>
      <c r="D37" s="871"/>
      <c r="E37" s="871"/>
      <c r="F37" s="872"/>
      <c r="G37" s="873"/>
      <c r="H37" s="874"/>
      <c r="I37" s="875"/>
      <c r="J37" s="876"/>
      <c r="K37" s="873"/>
      <c r="L37" s="874"/>
      <c r="M37" s="225"/>
      <c r="N37" s="226"/>
    </row>
    <row r="38" spans="1:14" x14ac:dyDescent="0.25">
      <c r="A38" s="870"/>
      <c r="B38" s="871"/>
      <c r="C38" s="871"/>
      <c r="D38" s="871"/>
      <c r="E38" s="871"/>
      <c r="F38" s="872"/>
      <c r="G38" s="873"/>
      <c r="H38" s="874"/>
      <c r="I38" s="875"/>
      <c r="J38" s="876"/>
      <c r="K38" s="873"/>
      <c r="L38" s="874"/>
      <c r="M38" s="225"/>
      <c r="N38" s="226"/>
    </row>
    <row r="39" spans="1:14" x14ac:dyDescent="0.25">
      <c r="A39" s="888"/>
      <c r="B39" s="889"/>
      <c r="C39" s="889"/>
      <c r="D39" s="889"/>
      <c r="E39" s="889"/>
      <c r="F39" s="876"/>
      <c r="G39" s="873"/>
      <c r="H39" s="874"/>
      <c r="I39" s="875"/>
      <c r="J39" s="876"/>
      <c r="K39" s="873"/>
      <c r="L39" s="874"/>
      <c r="M39" s="225"/>
      <c r="N39" s="226"/>
    </row>
    <row r="40" spans="1:14" ht="13.5" thickBot="1" x14ac:dyDescent="0.3">
      <c r="A40" s="890"/>
      <c r="B40" s="891"/>
      <c r="C40" s="891"/>
      <c r="D40" s="891"/>
      <c r="E40" s="891"/>
      <c r="F40" s="892"/>
      <c r="G40" s="893"/>
      <c r="H40" s="894"/>
      <c r="I40" s="895"/>
      <c r="J40" s="892"/>
      <c r="K40" s="893"/>
      <c r="L40" s="894"/>
      <c r="M40" s="227"/>
      <c r="N40" s="228"/>
    </row>
    <row r="42" spans="1:14" x14ac:dyDescent="0.25">
      <c r="A42" s="722" t="s">
        <v>118</v>
      </c>
      <c r="B42" s="723"/>
      <c r="C42" s="723"/>
      <c r="D42" s="723"/>
      <c r="E42" s="723"/>
      <c r="F42" s="723"/>
      <c r="G42" s="723"/>
      <c r="H42" s="723"/>
      <c r="I42" s="723"/>
      <c r="J42" s="723"/>
      <c r="K42" s="723"/>
      <c r="L42" s="723"/>
      <c r="M42" s="723"/>
      <c r="N42" s="724"/>
    </row>
    <row r="43" spans="1:14" ht="39.75" customHeight="1" x14ac:dyDescent="0.25">
      <c r="A43" s="733" t="s">
        <v>119</v>
      </c>
      <c r="B43" s="733"/>
      <c r="C43" s="229" t="s">
        <v>120</v>
      </c>
      <c r="D43" s="229" t="s">
        <v>121</v>
      </c>
      <c r="E43" s="229" t="s">
        <v>122</v>
      </c>
      <c r="F43" s="229" t="s">
        <v>123</v>
      </c>
      <c r="G43" s="229" t="s">
        <v>124</v>
      </c>
      <c r="H43" s="229" t="s">
        <v>125</v>
      </c>
      <c r="I43" s="229" t="s">
        <v>126</v>
      </c>
      <c r="J43" s="229" t="s">
        <v>127</v>
      </c>
      <c r="K43" s="229" t="s">
        <v>128</v>
      </c>
      <c r="L43" s="229" t="s">
        <v>129</v>
      </c>
      <c r="M43" s="229" t="s">
        <v>130</v>
      </c>
      <c r="N43" s="229" t="s">
        <v>131</v>
      </c>
    </row>
    <row r="44" spans="1:14" ht="12" customHeight="1" x14ac:dyDescent="0.25">
      <c r="A44" s="725">
        <f>IF(A22&gt;0,A22,"")</f>
        <v>1</v>
      </c>
      <c r="B44" s="726"/>
      <c r="C44" s="230"/>
      <c r="D44" s="230"/>
      <c r="E44" s="231" t="s">
        <v>175</v>
      </c>
      <c r="F44" s="230"/>
      <c r="G44" s="230"/>
      <c r="H44" s="230"/>
      <c r="I44" s="230"/>
      <c r="J44" s="230"/>
      <c r="K44" s="230"/>
      <c r="L44" s="230"/>
      <c r="M44" s="230"/>
      <c r="N44" s="231" t="s">
        <v>175</v>
      </c>
    </row>
    <row r="45" spans="1:14" ht="12" customHeight="1" thickBot="1" x14ac:dyDescent="0.3">
      <c r="A45" s="727"/>
      <c r="B45" s="728"/>
      <c r="C45" s="193"/>
      <c r="D45" s="193"/>
      <c r="E45" s="193" t="s">
        <v>175</v>
      </c>
      <c r="F45" s="193"/>
      <c r="G45" s="193"/>
      <c r="H45" s="193"/>
      <c r="I45" s="193"/>
      <c r="J45" s="193"/>
      <c r="K45" s="193"/>
      <c r="L45" s="193"/>
      <c r="M45" s="193"/>
      <c r="N45" s="193" t="s">
        <v>175</v>
      </c>
    </row>
    <row r="46" spans="1:14" ht="12" customHeight="1" x14ac:dyDescent="0.25">
      <c r="A46" s="725">
        <f>IF(A23&gt;0,A23,"")</f>
        <v>2</v>
      </c>
      <c r="B46" s="726"/>
      <c r="C46" s="194"/>
      <c r="D46" s="195"/>
      <c r="E46" s="195"/>
      <c r="F46" s="195" t="s">
        <v>175</v>
      </c>
      <c r="G46" s="194"/>
      <c r="H46" s="194"/>
      <c r="I46" s="194"/>
      <c r="J46" s="194"/>
      <c r="K46" s="194"/>
      <c r="L46" s="194"/>
      <c r="M46" s="194"/>
      <c r="N46" s="231" t="s">
        <v>175</v>
      </c>
    </row>
    <row r="47" spans="1:14" ht="12" customHeight="1" thickBot="1" x14ac:dyDescent="0.3">
      <c r="A47" s="727"/>
      <c r="B47" s="728"/>
      <c r="C47" s="193"/>
      <c r="D47" s="193"/>
      <c r="E47" s="193"/>
      <c r="F47" s="193" t="s">
        <v>175</v>
      </c>
      <c r="G47" s="193"/>
      <c r="H47" s="193"/>
      <c r="I47" s="193"/>
      <c r="J47" s="193"/>
      <c r="K47" s="193"/>
      <c r="L47" s="193"/>
      <c r="M47" s="193"/>
      <c r="N47" s="193" t="s">
        <v>175</v>
      </c>
    </row>
    <row r="48" spans="1:14" ht="12" customHeight="1" x14ac:dyDescent="0.25">
      <c r="A48" s="725">
        <f>IF(A24&gt;0,A24,"")</f>
        <v>3</v>
      </c>
      <c r="B48" s="726"/>
      <c r="C48" s="194"/>
      <c r="D48" s="194"/>
      <c r="E48" s="195"/>
      <c r="F48" s="195" t="s">
        <v>175</v>
      </c>
      <c r="G48" s="194"/>
      <c r="H48" s="194"/>
      <c r="I48" s="194"/>
      <c r="J48" s="194"/>
      <c r="K48" s="194"/>
      <c r="L48" s="194"/>
      <c r="M48" s="194"/>
      <c r="N48" s="231" t="s">
        <v>175</v>
      </c>
    </row>
    <row r="49" spans="1:14" ht="12" customHeight="1" thickBot="1" x14ac:dyDescent="0.3">
      <c r="A49" s="727"/>
      <c r="B49" s="728"/>
      <c r="C49" s="193"/>
      <c r="D49" s="193"/>
      <c r="E49" s="193"/>
      <c r="F49" s="193" t="s">
        <v>175</v>
      </c>
      <c r="G49" s="193"/>
      <c r="H49" s="193"/>
      <c r="I49" s="193"/>
      <c r="J49" s="193"/>
      <c r="K49" s="193"/>
      <c r="L49" s="193"/>
      <c r="M49" s="193"/>
      <c r="N49" s="193" t="s">
        <v>175</v>
      </c>
    </row>
    <row r="50" spans="1:14" ht="12" customHeight="1" x14ac:dyDescent="0.25">
      <c r="A50" s="725">
        <f>IF(A25&gt;0,A25,"")</f>
        <v>4</v>
      </c>
      <c r="B50" s="726"/>
      <c r="C50" s="231" t="s">
        <v>175</v>
      </c>
      <c r="D50" s="194"/>
      <c r="E50" s="195"/>
      <c r="F50" s="195" t="s">
        <v>175</v>
      </c>
      <c r="G50" s="195"/>
      <c r="H50" s="195"/>
      <c r="I50" s="194"/>
      <c r="J50" s="194"/>
      <c r="K50" s="194"/>
      <c r="L50" s="194"/>
      <c r="M50" s="194"/>
      <c r="N50" s="194"/>
    </row>
    <row r="51" spans="1:14" ht="12" customHeight="1" thickBot="1" x14ac:dyDescent="0.3">
      <c r="A51" s="727"/>
      <c r="B51" s="728"/>
      <c r="C51" s="193" t="s">
        <v>175</v>
      </c>
      <c r="D51" s="193"/>
      <c r="E51" s="193"/>
      <c r="F51" s="193" t="s">
        <v>175</v>
      </c>
      <c r="G51" s="193"/>
      <c r="H51" s="193"/>
      <c r="I51" s="193"/>
      <c r="J51" s="193"/>
      <c r="K51" s="193"/>
      <c r="L51" s="193"/>
      <c r="M51" s="193"/>
      <c r="N51" s="193"/>
    </row>
    <row r="52" spans="1:14" ht="12" customHeight="1" x14ac:dyDescent="0.25">
      <c r="A52" s="725">
        <f>IF(H22&gt;0,H22,"")</f>
        <v>5</v>
      </c>
      <c r="B52" s="726"/>
      <c r="C52" s="231" t="s">
        <v>175</v>
      </c>
      <c r="D52" s="231" t="s">
        <v>175</v>
      </c>
      <c r="E52" s="195"/>
      <c r="F52" s="195" t="s">
        <v>175</v>
      </c>
      <c r="G52" s="195"/>
      <c r="H52" s="195"/>
      <c r="I52" s="194"/>
      <c r="J52" s="194"/>
      <c r="K52" s="194"/>
      <c r="L52" s="194"/>
      <c r="M52" s="194"/>
      <c r="N52" s="194"/>
    </row>
    <row r="53" spans="1:14" ht="12" customHeight="1" thickBot="1" x14ac:dyDescent="0.3">
      <c r="A53" s="727"/>
      <c r="B53" s="728"/>
      <c r="C53" s="193" t="s">
        <v>175</v>
      </c>
      <c r="D53" s="193" t="s">
        <v>175</v>
      </c>
      <c r="E53" s="193"/>
      <c r="F53" s="193" t="s">
        <v>175</v>
      </c>
      <c r="G53" s="193"/>
      <c r="H53" s="193"/>
      <c r="I53" s="193"/>
      <c r="J53" s="193"/>
      <c r="K53" s="193"/>
      <c r="L53" s="193"/>
      <c r="M53" s="193"/>
      <c r="N53" s="193"/>
    </row>
    <row r="54" spans="1:14" ht="12" customHeight="1" x14ac:dyDescent="0.25">
      <c r="A54" s="725" t="str">
        <f>IF(H23&gt;0,H23,"")</f>
        <v/>
      </c>
      <c r="B54" s="726"/>
      <c r="C54" s="194"/>
      <c r="D54" s="194"/>
      <c r="E54" s="194"/>
      <c r="F54" s="195"/>
      <c r="G54" s="195"/>
      <c r="H54" s="195"/>
      <c r="I54" s="194"/>
      <c r="J54" s="194"/>
      <c r="K54" s="194"/>
      <c r="L54" s="194"/>
      <c r="M54" s="194"/>
      <c r="N54" s="194"/>
    </row>
    <row r="55" spans="1:14" ht="12" customHeight="1" thickBot="1" x14ac:dyDescent="0.3">
      <c r="A55" s="727"/>
      <c r="B55" s="728"/>
      <c r="C55" s="196"/>
      <c r="D55" s="196"/>
      <c r="E55" s="196"/>
      <c r="F55" s="196"/>
      <c r="G55" s="196"/>
      <c r="H55" s="196"/>
      <c r="I55" s="196"/>
      <c r="J55" s="196"/>
      <c r="K55" s="196"/>
      <c r="L55" s="196"/>
      <c r="M55" s="196"/>
      <c r="N55" s="196"/>
    </row>
    <row r="56" spans="1:14" ht="12" customHeight="1" thickBot="1" x14ac:dyDescent="0.3">
      <c r="A56" s="725" t="str">
        <f>IF(H24&gt;0,H24,"")</f>
        <v/>
      </c>
      <c r="B56" s="726"/>
      <c r="C56" s="194"/>
      <c r="D56" s="194"/>
      <c r="E56" s="195"/>
      <c r="F56" s="195"/>
      <c r="G56" s="195"/>
      <c r="H56" s="195"/>
      <c r="I56" s="195"/>
      <c r="J56" s="196"/>
      <c r="K56" s="196"/>
      <c r="L56" s="196"/>
      <c r="M56" s="196"/>
      <c r="N56" s="196"/>
    </row>
    <row r="57" spans="1:14" ht="12" customHeight="1" thickBot="1" x14ac:dyDescent="0.3">
      <c r="A57" s="727"/>
      <c r="B57" s="728"/>
      <c r="C57" s="196"/>
      <c r="D57" s="196"/>
      <c r="E57" s="196"/>
      <c r="F57" s="196"/>
      <c r="G57" s="196"/>
      <c r="H57" s="196"/>
      <c r="I57" s="196"/>
      <c r="J57" s="196"/>
      <c r="K57" s="196"/>
      <c r="L57" s="196"/>
      <c r="M57" s="196"/>
      <c r="N57" s="196"/>
    </row>
    <row r="58" spans="1:14" ht="12" customHeight="1" x14ac:dyDescent="0.25">
      <c r="A58" s="725" t="str">
        <f>IF(H25&gt;0,H25,"")</f>
        <v/>
      </c>
      <c r="B58" s="726"/>
      <c r="C58" s="194"/>
      <c r="D58" s="194"/>
      <c r="E58" s="195"/>
      <c r="F58" s="195"/>
      <c r="G58" s="195"/>
      <c r="H58" s="195"/>
      <c r="I58" s="195"/>
      <c r="J58" s="195"/>
      <c r="K58" s="195" t="s">
        <v>340</v>
      </c>
      <c r="L58" s="194"/>
      <c r="M58" s="194"/>
      <c r="N58" s="194"/>
    </row>
    <row r="59" spans="1:14" ht="12" customHeight="1" thickBot="1" x14ac:dyDescent="0.3">
      <c r="A59" s="727"/>
      <c r="B59" s="728"/>
      <c r="C59" s="197"/>
      <c r="D59" s="197"/>
      <c r="E59" s="197"/>
      <c r="F59" s="197"/>
      <c r="G59" s="197"/>
      <c r="H59" s="197"/>
      <c r="I59" s="197"/>
      <c r="J59" s="197"/>
      <c r="K59" s="197"/>
      <c r="L59" s="197"/>
      <c r="M59" s="197"/>
      <c r="N59" s="197"/>
    </row>
    <row r="60" spans="1:14" ht="15" x14ac:dyDescent="0.25">
      <c r="A60" s="232"/>
      <c r="B60" s="232"/>
      <c r="C60" s="232"/>
      <c r="D60" s="232"/>
      <c r="E60" s="232"/>
      <c r="F60" s="232"/>
      <c r="G60" s="232"/>
      <c r="H60" s="232"/>
      <c r="I60" s="232"/>
      <c r="J60" s="232"/>
      <c r="K60" s="232"/>
      <c r="L60" s="232"/>
      <c r="M60" s="232"/>
      <c r="N60" s="232"/>
    </row>
    <row r="61" spans="1:14" hidden="1" x14ac:dyDescent="0.25">
      <c r="A61" s="729" t="s">
        <v>322</v>
      </c>
      <c r="B61" s="730"/>
      <c r="C61" s="730"/>
      <c r="D61" s="730"/>
      <c r="E61" s="731"/>
      <c r="F61" s="731"/>
      <c r="G61" s="732"/>
      <c r="H61" s="722" t="s">
        <v>322</v>
      </c>
      <c r="I61" s="723"/>
      <c r="J61" s="723"/>
      <c r="K61" s="723"/>
      <c r="L61" s="731"/>
      <c r="M61" s="731"/>
      <c r="N61" s="732"/>
    </row>
    <row r="62" spans="1:14" ht="25.5" hidden="1" customHeight="1" x14ac:dyDescent="0.25">
      <c r="A62" s="733" t="s">
        <v>132</v>
      </c>
      <c r="B62" s="733"/>
      <c r="C62" s="733"/>
      <c r="D62" s="733"/>
      <c r="E62" s="733"/>
      <c r="F62" s="734"/>
      <c r="G62" s="734"/>
      <c r="H62" s="733" t="s">
        <v>132</v>
      </c>
      <c r="I62" s="733"/>
      <c r="J62" s="733"/>
      <c r="K62" s="733"/>
      <c r="L62" s="733"/>
      <c r="M62" s="734"/>
      <c r="N62" s="734"/>
    </row>
    <row r="63" spans="1:14" ht="25.5" hidden="1" customHeight="1" x14ac:dyDescent="0.25">
      <c r="A63" s="733" t="s">
        <v>133</v>
      </c>
      <c r="B63" s="733"/>
      <c r="C63" s="733"/>
      <c r="D63" s="733"/>
      <c r="E63" s="733"/>
      <c r="F63" s="734"/>
      <c r="G63" s="734"/>
      <c r="H63" s="733" t="s">
        <v>133</v>
      </c>
      <c r="I63" s="733"/>
      <c r="J63" s="733"/>
      <c r="K63" s="733"/>
      <c r="L63" s="733"/>
      <c r="M63" s="734"/>
      <c r="N63" s="734"/>
    </row>
    <row r="64" spans="1:14" ht="15.75" hidden="1" customHeight="1" x14ac:dyDescent="0.25">
      <c r="A64" s="729" t="s">
        <v>322</v>
      </c>
      <c r="B64" s="730"/>
      <c r="C64" s="730"/>
      <c r="D64" s="730"/>
      <c r="E64" s="731"/>
      <c r="F64" s="731"/>
      <c r="G64" s="732"/>
      <c r="H64" s="722" t="s">
        <v>323</v>
      </c>
      <c r="I64" s="723"/>
      <c r="J64" s="723"/>
      <c r="K64" s="723"/>
      <c r="L64" s="731"/>
      <c r="M64" s="731"/>
      <c r="N64" s="732"/>
    </row>
    <row r="65" spans="1:14" ht="25.5" hidden="1" customHeight="1" x14ac:dyDescent="0.25">
      <c r="A65" s="733" t="s">
        <v>132</v>
      </c>
      <c r="B65" s="733"/>
      <c r="C65" s="733"/>
      <c r="D65" s="733"/>
      <c r="E65" s="733"/>
      <c r="F65" s="734"/>
      <c r="G65" s="734"/>
      <c r="H65" s="733" t="s">
        <v>132</v>
      </c>
      <c r="I65" s="733"/>
      <c r="J65" s="733"/>
      <c r="K65" s="733"/>
      <c r="L65" s="733"/>
      <c r="M65" s="734"/>
      <c r="N65" s="734"/>
    </row>
    <row r="66" spans="1:14" ht="25.5" hidden="1" customHeight="1" x14ac:dyDescent="0.25">
      <c r="A66" s="733" t="s">
        <v>133</v>
      </c>
      <c r="B66" s="733"/>
      <c r="C66" s="733"/>
      <c r="D66" s="733"/>
      <c r="E66" s="733"/>
      <c r="F66" s="734"/>
      <c r="G66" s="734"/>
      <c r="H66" s="733" t="s">
        <v>133</v>
      </c>
      <c r="I66" s="733"/>
      <c r="J66" s="733"/>
      <c r="K66" s="733"/>
      <c r="L66" s="733"/>
      <c r="M66" s="734"/>
      <c r="N66" s="734"/>
    </row>
    <row r="67" spans="1:14" hidden="1" x14ac:dyDescent="0.25"/>
    <row r="68" spans="1:14" hidden="1" x14ac:dyDescent="0.25">
      <c r="A68" s="735" t="s">
        <v>134</v>
      </c>
      <c r="B68" s="735"/>
      <c r="C68" s="735"/>
      <c r="D68" s="735"/>
      <c r="E68" s="735"/>
      <c r="F68" s="735"/>
      <c r="G68" s="735"/>
      <c r="H68" s="735" t="s">
        <v>134</v>
      </c>
      <c r="I68" s="735"/>
      <c r="J68" s="735"/>
      <c r="K68" s="735"/>
      <c r="L68" s="735"/>
      <c r="M68" s="735"/>
      <c r="N68" s="735"/>
    </row>
    <row r="69" spans="1:14" ht="18" hidden="1" customHeight="1" x14ac:dyDescent="0.25">
      <c r="A69" s="733" t="s">
        <v>135</v>
      </c>
      <c r="B69" s="733"/>
      <c r="C69" s="896"/>
      <c r="D69" s="897"/>
      <c r="E69" s="897"/>
      <c r="F69" s="897"/>
      <c r="G69" s="898"/>
      <c r="H69" s="733" t="s">
        <v>136</v>
      </c>
      <c r="I69" s="733"/>
      <c r="J69" s="896"/>
      <c r="K69" s="897"/>
      <c r="L69" s="897"/>
      <c r="M69" s="897"/>
      <c r="N69" s="898"/>
    </row>
    <row r="70" spans="1:14" ht="18" hidden="1" customHeight="1" x14ac:dyDescent="0.25">
      <c r="A70" s="733"/>
      <c r="B70" s="733"/>
      <c r="C70" s="899"/>
      <c r="D70" s="900"/>
      <c r="E70" s="900"/>
      <c r="F70" s="900"/>
      <c r="G70" s="901"/>
      <c r="H70" s="733"/>
      <c r="I70" s="733"/>
      <c r="J70" s="899"/>
      <c r="K70" s="900"/>
      <c r="L70" s="900"/>
      <c r="M70" s="900"/>
      <c r="N70" s="901"/>
    </row>
    <row r="71" spans="1:14" ht="18" hidden="1" customHeight="1" x14ac:dyDescent="0.25">
      <c r="A71" s="733"/>
      <c r="B71" s="733"/>
      <c r="C71" s="902"/>
      <c r="D71" s="903"/>
      <c r="E71" s="903"/>
      <c r="F71" s="903"/>
      <c r="G71" s="904"/>
      <c r="H71" s="733"/>
      <c r="I71" s="733"/>
      <c r="J71" s="902"/>
      <c r="K71" s="903"/>
      <c r="L71" s="903"/>
      <c r="M71" s="903"/>
      <c r="N71" s="904"/>
    </row>
    <row r="72" spans="1:14" ht="18" hidden="1" customHeight="1" x14ac:dyDescent="0.25">
      <c r="A72" s="733" t="s">
        <v>137</v>
      </c>
      <c r="B72" s="733"/>
      <c r="C72" s="896"/>
      <c r="D72" s="897"/>
      <c r="E72" s="897"/>
      <c r="F72" s="897"/>
      <c r="G72" s="898"/>
      <c r="H72" s="733" t="s">
        <v>137</v>
      </c>
      <c r="I72" s="733"/>
      <c r="J72" s="896"/>
      <c r="K72" s="897"/>
      <c r="L72" s="897"/>
      <c r="M72" s="897"/>
      <c r="N72" s="898"/>
    </row>
    <row r="73" spans="1:14" ht="18" hidden="1" customHeight="1" x14ac:dyDescent="0.25">
      <c r="A73" s="733"/>
      <c r="B73" s="733"/>
      <c r="C73" s="899"/>
      <c r="D73" s="900"/>
      <c r="E73" s="900"/>
      <c r="F73" s="900"/>
      <c r="G73" s="901"/>
      <c r="H73" s="733"/>
      <c r="I73" s="733"/>
      <c r="J73" s="899"/>
      <c r="K73" s="900"/>
      <c r="L73" s="900"/>
      <c r="M73" s="900"/>
      <c r="N73" s="901"/>
    </row>
    <row r="74" spans="1:14" ht="18" hidden="1" customHeight="1" x14ac:dyDescent="0.25">
      <c r="A74" s="733"/>
      <c r="B74" s="733"/>
      <c r="C74" s="902"/>
      <c r="D74" s="903"/>
      <c r="E74" s="903"/>
      <c r="F74" s="903"/>
      <c r="G74" s="904"/>
      <c r="H74" s="733"/>
      <c r="I74" s="733"/>
      <c r="J74" s="902"/>
      <c r="K74" s="903"/>
      <c r="L74" s="903"/>
      <c r="M74" s="903"/>
      <c r="N74" s="904"/>
    </row>
    <row r="75" spans="1:14" hidden="1" x14ac:dyDescent="0.25">
      <c r="A75" s="735" t="s">
        <v>138</v>
      </c>
      <c r="B75" s="735"/>
      <c r="C75" s="735"/>
      <c r="D75" s="735"/>
      <c r="E75" s="735"/>
      <c r="F75" s="735"/>
      <c r="G75" s="735"/>
      <c r="H75" s="735" t="s">
        <v>138</v>
      </c>
      <c r="I75" s="735"/>
      <c r="J75" s="735"/>
      <c r="K75" s="735"/>
      <c r="L75" s="735"/>
      <c r="M75" s="735"/>
      <c r="N75" s="735"/>
    </row>
    <row r="76" spans="1:14" ht="18" hidden="1" customHeight="1" x14ac:dyDescent="0.25">
      <c r="A76" s="733" t="s">
        <v>139</v>
      </c>
      <c r="B76" s="733"/>
      <c r="C76" s="896"/>
      <c r="D76" s="897"/>
      <c r="E76" s="897"/>
      <c r="F76" s="897"/>
      <c r="G76" s="898"/>
      <c r="H76" s="733" t="s">
        <v>140</v>
      </c>
      <c r="I76" s="733"/>
      <c r="J76" s="896"/>
      <c r="K76" s="897"/>
      <c r="L76" s="897"/>
      <c r="M76" s="897"/>
      <c r="N76" s="898"/>
    </row>
    <row r="77" spans="1:14" ht="18" hidden="1" customHeight="1" x14ac:dyDescent="0.25">
      <c r="A77" s="733"/>
      <c r="B77" s="733"/>
      <c r="C77" s="899"/>
      <c r="D77" s="900"/>
      <c r="E77" s="900"/>
      <c r="F77" s="900"/>
      <c r="G77" s="901"/>
      <c r="H77" s="733"/>
      <c r="I77" s="733"/>
      <c r="J77" s="899"/>
      <c r="K77" s="900"/>
      <c r="L77" s="900"/>
      <c r="M77" s="900"/>
      <c r="N77" s="901"/>
    </row>
    <row r="78" spans="1:14" ht="18" hidden="1" customHeight="1" x14ac:dyDescent="0.25">
      <c r="A78" s="733"/>
      <c r="B78" s="733"/>
      <c r="C78" s="902"/>
      <c r="D78" s="903"/>
      <c r="E78" s="903"/>
      <c r="F78" s="903"/>
      <c r="G78" s="904"/>
      <c r="H78" s="733"/>
      <c r="I78" s="733"/>
      <c r="J78" s="902"/>
      <c r="K78" s="903"/>
      <c r="L78" s="903"/>
      <c r="M78" s="903"/>
      <c r="N78" s="904"/>
    </row>
    <row r="79" spans="1:14" ht="18" hidden="1" customHeight="1" x14ac:dyDescent="0.25">
      <c r="A79" s="733" t="s">
        <v>141</v>
      </c>
      <c r="B79" s="733"/>
      <c r="C79" s="896"/>
      <c r="D79" s="897"/>
      <c r="E79" s="897"/>
      <c r="F79" s="897"/>
      <c r="G79" s="898"/>
      <c r="H79" s="733" t="s">
        <v>141</v>
      </c>
      <c r="I79" s="733"/>
      <c r="J79" s="896"/>
      <c r="K79" s="897"/>
      <c r="L79" s="897"/>
      <c r="M79" s="897"/>
      <c r="N79" s="898"/>
    </row>
    <row r="80" spans="1:14" ht="18" hidden="1" customHeight="1" x14ac:dyDescent="0.25">
      <c r="A80" s="733"/>
      <c r="B80" s="733"/>
      <c r="C80" s="899"/>
      <c r="D80" s="900"/>
      <c r="E80" s="900"/>
      <c r="F80" s="900"/>
      <c r="G80" s="901"/>
      <c r="H80" s="733"/>
      <c r="I80" s="733"/>
      <c r="J80" s="899"/>
      <c r="K80" s="900"/>
      <c r="L80" s="900"/>
      <c r="M80" s="900"/>
      <c r="N80" s="901"/>
    </row>
    <row r="81" spans="1:14" ht="18" hidden="1" customHeight="1" x14ac:dyDescent="0.25">
      <c r="A81" s="733"/>
      <c r="B81" s="733"/>
      <c r="C81" s="902"/>
      <c r="D81" s="903"/>
      <c r="E81" s="903"/>
      <c r="F81" s="903"/>
      <c r="G81" s="904"/>
      <c r="H81" s="733"/>
      <c r="I81" s="733"/>
      <c r="J81" s="902"/>
      <c r="K81" s="903"/>
      <c r="L81" s="903"/>
      <c r="M81" s="903"/>
      <c r="N81" s="904"/>
    </row>
    <row r="83" spans="1:14" x14ac:dyDescent="0.25">
      <c r="A83" s="722" t="s">
        <v>324</v>
      </c>
      <c r="B83" s="723"/>
      <c r="C83" s="723"/>
      <c r="D83" s="723"/>
      <c r="E83" s="723"/>
      <c r="F83" s="723"/>
      <c r="G83" s="723"/>
      <c r="H83" s="723"/>
      <c r="I83" s="723"/>
      <c r="J83" s="723"/>
      <c r="K83" s="723"/>
      <c r="L83" s="723"/>
      <c r="M83" s="723"/>
      <c r="N83" s="724"/>
    </row>
    <row r="84" spans="1:14" ht="36" customHeight="1" x14ac:dyDescent="0.25">
      <c r="A84" s="199" t="s">
        <v>143</v>
      </c>
      <c r="B84" s="745" t="s">
        <v>144</v>
      </c>
      <c r="C84" s="745"/>
      <c r="D84" s="745"/>
      <c r="E84" s="745"/>
      <c r="F84" s="745"/>
      <c r="G84" s="745" t="s">
        <v>325</v>
      </c>
      <c r="H84" s="745"/>
      <c r="I84" s="745"/>
      <c r="J84" s="745"/>
      <c r="K84" s="745"/>
      <c r="L84" s="745"/>
      <c r="M84" s="747"/>
      <c r="N84" s="747"/>
    </row>
    <row r="85" spans="1:14" ht="15" x14ac:dyDescent="0.25">
      <c r="A85" s="200" t="s">
        <v>279</v>
      </c>
      <c r="B85" s="748" t="s">
        <v>293</v>
      </c>
      <c r="C85" s="748"/>
      <c r="D85" s="748"/>
      <c r="E85" s="748"/>
      <c r="F85" s="748"/>
      <c r="G85" s="905">
        <v>5</v>
      </c>
      <c r="H85" s="905"/>
      <c r="I85" s="906">
        <v>0.05</v>
      </c>
      <c r="J85" s="907"/>
      <c r="K85" s="753"/>
      <c r="L85" s="754"/>
      <c r="M85" s="908"/>
      <c r="N85" s="756"/>
    </row>
    <row r="86" spans="1:14" ht="15" x14ac:dyDescent="0.25">
      <c r="A86" s="200" t="s">
        <v>409</v>
      </c>
      <c r="B86" s="748" t="s">
        <v>410</v>
      </c>
      <c r="C86" s="748"/>
      <c r="D86" s="748"/>
      <c r="E86" s="748"/>
      <c r="F86" s="748"/>
      <c r="G86" s="905">
        <v>5</v>
      </c>
      <c r="H86" s="905"/>
      <c r="I86" s="759">
        <v>0.05</v>
      </c>
      <c r="J86" s="760"/>
      <c r="K86" s="761"/>
      <c r="L86" s="762"/>
      <c r="M86" s="763"/>
      <c r="N86" s="764"/>
    </row>
    <row r="87" spans="1:14" ht="15" x14ac:dyDescent="0.25">
      <c r="A87" s="200" t="s">
        <v>248</v>
      </c>
      <c r="B87" s="748" t="s">
        <v>297</v>
      </c>
      <c r="C87" s="748"/>
      <c r="D87" s="748"/>
      <c r="E87" s="748"/>
      <c r="F87" s="748"/>
      <c r="G87" s="905">
        <v>20</v>
      </c>
      <c r="H87" s="905"/>
      <c r="I87" s="759">
        <v>0.25</v>
      </c>
      <c r="J87" s="760"/>
      <c r="K87" s="761"/>
      <c r="L87" s="762"/>
      <c r="M87" s="763"/>
      <c r="N87" s="764"/>
    </row>
    <row r="88" spans="1:14" ht="15" x14ac:dyDescent="0.25">
      <c r="A88" s="200" t="s">
        <v>246</v>
      </c>
      <c r="B88" s="748" t="s">
        <v>489</v>
      </c>
      <c r="C88" s="748"/>
      <c r="D88" s="748"/>
      <c r="E88" s="748"/>
      <c r="F88" s="748"/>
      <c r="G88" s="905">
        <v>20</v>
      </c>
      <c r="H88" s="905"/>
      <c r="I88" s="759">
        <v>0.15</v>
      </c>
      <c r="J88" s="760"/>
      <c r="K88" s="761"/>
      <c r="L88" s="762"/>
      <c r="M88" s="763"/>
      <c r="N88" s="764"/>
    </row>
    <row r="89" spans="1:14" ht="15" x14ac:dyDescent="0.25">
      <c r="A89" s="203" t="s">
        <v>247</v>
      </c>
      <c r="B89" s="748" t="s">
        <v>244</v>
      </c>
      <c r="C89" s="748"/>
      <c r="D89" s="748"/>
      <c r="E89" s="748"/>
      <c r="F89" s="748"/>
      <c r="G89" s="905">
        <v>20</v>
      </c>
      <c r="H89" s="905"/>
      <c r="I89" s="909">
        <v>0.2</v>
      </c>
      <c r="J89" s="760"/>
      <c r="K89" s="761"/>
      <c r="L89" s="762"/>
      <c r="M89" s="763"/>
      <c r="N89" s="764"/>
    </row>
    <row r="90" spans="1:14" ht="15" x14ac:dyDescent="0.25">
      <c r="A90" s="202" t="s">
        <v>547</v>
      </c>
      <c r="B90" s="768" t="s">
        <v>504</v>
      </c>
      <c r="C90" s="769"/>
      <c r="D90" s="769"/>
      <c r="E90" s="769"/>
      <c r="F90" s="770"/>
      <c r="G90" s="905">
        <v>20</v>
      </c>
      <c r="H90" s="905"/>
      <c r="I90" s="759">
        <v>0.2</v>
      </c>
      <c r="J90" s="760"/>
      <c r="K90" s="761"/>
      <c r="L90" s="762"/>
      <c r="M90" s="763"/>
      <c r="N90" s="764"/>
    </row>
    <row r="91" spans="1:14" ht="15" x14ac:dyDescent="0.25">
      <c r="A91" s="233" t="s">
        <v>474</v>
      </c>
      <c r="B91" s="910" t="s">
        <v>501</v>
      </c>
      <c r="C91" s="789"/>
      <c r="D91" s="789"/>
      <c r="E91" s="789"/>
      <c r="F91" s="790"/>
      <c r="G91" s="905">
        <v>10</v>
      </c>
      <c r="H91" s="905"/>
      <c r="I91" s="911">
        <v>0.1</v>
      </c>
      <c r="J91" s="912"/>
      <c r="K91" s="777"/>
      <c r="L91" s="778"/>
      <c r="M91" s="779"/>
      <c r="N91" s="780"/>
    </row>
    <row r="92" spans="1:14" x14ac:dyDescent="0.25">
      <c r="A92" s="204">
        <f>COUNTA(B85:F91)</f>
        <v>7</v>
      </c>
      <c r="B92" s="781" t="s">
        <v>233</v>
      </c>
      <c r="C92" s="781"/>
      <c r="D92" s="781"/>
      <c r="E92" s="781"/>
      <c r="F92" s="781"/>
      <c r="G92" s="781"/>
      <c r="H92" s="781"/>
      <c r="I92" s="781"/>
      <c r="J92" s="781"/>
      <c r="K92" s="781"/>
      <c r="L92" s="782"/>
      <c r="M92" s="913"/>
      <c r="N92" s="913"/>
    </row>
    <row r="94" spans="1:14" x14ac:dyDescent="0.25">
      <c r="A94" s="735" t="s">
        <v>146</v>
      </c>
      <c r="B94" s="735"/>
      <c r="C94" s="735"/>
      <c r="D94" s="735"/>
      <c r="E94" s="735"/>
      <c r="F94" s="735"/>
      <c r="G94" s="735"/>
      <c r="H94" s="735"/>
      <c r="I94" s="735"/>
      <c r="J94" s="735"/>
      <c r="K94" s="735"/>
      <c r="L94" s="735"/>
      <c r="M94" s="735"/>
      <c r="N94" s="735"/>
    </row>
    <row r="95" spans="1:14" x14ac:dyDescent="0.25">
      <c r="A95" s="795" t="s">
        <v>147</v>
      </c>
      <c r="B95" s="795"/>
      <c r="C95" s="795"/>
      <c r="D95" s="795"/>
      <c r="E95" s="796" t="s">
        <v>100</v>
      </c>
      <c r="F95" s="797"/>
      <c r="G95" s="797"/>
      <c r="H95" s="797"/>
      <c r="I95" s="797"/>
      <c r="J95" s="797"/>
      <c r="K95" s="797"/>
      <c r="L95" s="797"/>
      <c r="M95" s="798" t="s">
        <v>148</v>
      </c>
      <c r="N95" s="799"/>
    </row>
    <row r="96" spans="1:14" x14ac:dyDescent="0.25">
      <c r="A96" s="800"/>
      <c r="B96" s="801"/>
      <c r="C96" s="801"/>
      <c r="D96" s="802"/>
      <c r="E96" s="800"/>
      <c r="F96" s="801"/>
      <c r="G96" s="801"/>
      <c r="H96" s="801"/>
      <c r="I96" s="801"/>
      <c r="J96" s="801"/>
      <c r="K96" s="801"/>
      <c r="L96" s="802"/>
      <c r="M96" s="803"/>
      <c r="N96" s="804"/>
    </row>
    <row r="97" spans="1:14" x14ac:dyDescent="0.25">
      <c r="A97" s="787"/>
      <c r="B97" s="769"/>
      <c r="C97" s="769"/>
      <c r="D97" s="770"/>
      <c r="E97" s="787"/>
      <c r="F97" s="769"/>
      <c r="G97" s="769"/>
      <c r="H97" s="769"/>
      <c r="I97" s="769"/>
      <c r="J97" s="769"/>
      <c r="K97" s="769"/>
      <c r="L97" s="770"/>
      <c r="M97" s="791"/>
      <c r="N97" s="792"/>
    </row>
    <row r="98" spans="1:14" x14ac:dyDescent="0.25">
      <c r="A98" s="787"/>
      <c r="B98" s="769"/>
      <c r="C98" s="769"/>
      <c r="D98" s="770"/>
      <c r="E98" s="787"/>
      <c r="F98" s="769"/>
      <c r="G98" s="769"/>
      <c r="H98" s="769"/>
      <c r="I98" s="769"/>
      <c r="J98" s="769"/>
      <c r="K98" s="769"/>
      <c r="L98" s="770"/>
      <c r="M98" s="791"/>
      <c r="N98" s="792"/>
    </row>
    <row r="99" spans="1:14" x14ac:dyDescent="0.25">
      <c r="A99" s="787"/>
      <c r="B99" s="769"/>
      <c r="C99" s="769"/>
      <c r="D99" s="770"/>
      <c r="E99" s="787"/>
      <c r="F99" s="769"/>
      <c r="G99" s="769"/>
      <c r="H99" s="769"/>
      <c r="I99" s="769"/>
      <c r="J99" s="769"/>
      <c r="K99" s="769"/>
      <c r="L99" s="770"/>
      <c r="M99" s="791"/>
      <c r="N99" s="792"/>
    </row>
    <row r="100" spans="1:14" x14ac:dyDescent="0.25">
      <c r="A100" s="787"/>
      <c r="B100" s="769"/>
      <c r="C100" s="769"/>
      <c r="D100" s="770"/>
      <c r="E100" s="787"/>
      <c r="F100" s="769"/>
      <c r="G100" s="769"/>
      <c r="H100" s="769"/>
      <c r="I100" s="769"/>
      <c r="J100" s="769"/>
      <c r="K100" s="769"/>
      <c r="L100" s="770"/>
      <c r="M100" s="791"/>
      <c r="N100" s="792"/>
    </row>
    <row r="101" spans="1:14" x14ac:dyDescent="0.25">
      <c r="A101" s="788"/>
      <c r="B101" s="789"/>
      <c r="C101" s="789"/>
      <c r="D101" s="790"/>
      <c r="E101" s="788"/>
      <c r="F101" s="789"/>
      <c r="G101" s="789"/>
      <c r="H101" s="789"/>
      <c r="I101" s="789"/>
      <c r="J101" s="789"/>
      <c r="K101" s="789"/>
      <c r="L101" s="790"/>
      <c r="M101" s="793"/>
      <c r="N101" s="794"/>
    </row>
    <row r="102" spans="1:14" x14ac:dyDescent="0.25">
      <c r="A102" s="913" t="s">
        <v>149</v>
      </c>
      <c r="B102" s="913"/>
      <c r="C102" s="913"/>
      <c r="D102" s="913"/>
      <c r="E102" s="913"/>
      <c r="F102" s="913"/>
      <c r="G102" s="913"/>
      <c r="H102" s="913"/>
      <c r="I102" s="913"/>
      <c r="J102" s="913"/>
      <c r="K102" s="913"/>
      <c r="L102" s="913"/>
      <c r="M102" s="914"/>
      <c r="N102" s="914"/>
    </row>
    <row r="103" spans="1:14" ht="22.5" customHeight="1" x14ac:dyDescent="0.25">
      <c r="A103" s="915" t="s">
        <v>149</v>
      </c>
      <c r="B103" s="915"/>
      <c r="C103" s="915"/>
      <c r="D103" s="915"/>
      <c r="E103" s="915"/>
      <c r="F103" s="915"/>
      <c r="G103" s="915"/>
      <c r="H103" s="915"/>
      <c r="I103" s="915"/>
      <c r="J103" s="915"/>
      <c r="K103" s="915"/>
      <c r="L103" s="915"/>
      <c r="M103" s="916">
        <v>2200</v>
      </c>
      <c r="N103" s="916"/>
    </row>
    <row r="65509" spans="251:255" x14ac:dyDescent="0.25">
      <c r="IQ65509" s="211" t="s">
        <v>170</v>
      </c>
      <c r="IR65509" s="211" t="s">
        <v>171</v>
      </c>
      <c r="IS65509" s="211" t="s">
        <v>172</v>
      </c>
      <c r="IT65509" s="211" t="s">
        <v>173</v>
      </c>
      <c r="IU65509" s="211" t="s">
        <v>174</v>
      </c>
    </row>
    <row r="65510" spans="251:255" x14ac:dyDescent="0.25">
      <c r="IQ65510" s="211" t="e">
        <f>#REF!&amp;#REF!</f>
        <v>#REF!</v>
      </c>
      <c r="IR65510" s="211">
        <f>$A$14</f>
        <v>0</v>
      </c>
      <c r="IS65510" s="211" t="str">
        <f>$B$22&amp;" - "&amp;$B$23&amp;" - "&amp;$B$24&amp;" - "&amp;$B$25&amp;" - "&amp;$I$22&amp;" - "&amp;$I$23&amp;" - "&amp;$I$24&amp;" - "&amp;$I$25</f>
        <v xml:space="preserve">Definiziione delle modalità di erogazione del sostegno - Predisposizione dei criteri di accesso alla misure (modulistica/avviso) e loro pubblicizzazione - Avviso per manifestazione di interesse da parte di esercizi commerciali e conseguenti convenzionamenti - Breve verifica e richiesta perfezionamento domande e relativa graduatoria - Organizzazione della distribuzione  e consegna dei vaucher/buoni buoni  -  -  - </v>
      </c>
      <c r="IT65510" s="211" t="e">
        <f>$A$29&amp;": "&amp;$I$29&amp;" - "&amp;#REF!&amp;": "&amp;#REF!&amp;" - "&amp;#REF!&amp;": "&amp;$I$36&amp;" - "&amp;#REF!&amp;": "&amp;#REF!&amp;" - "&amp;#REF!&amp;": "&amp;#REF!&amp;" - "&amp;#REF!&amp;": "&amp;#REF!&amp;" - "&amp;#REF!&amp;": "&amp;#REF!&amp;" - "&amp;$A$36&amp;": "&amp;#REF!&amp;" - "&amp;#REF!&amp;": "&amp;#REF!&amp;" - "&amp;#REF!&amp;": "&amp;#REF!&amp;" - "&amp;#REF!&amp;": "&amp;#REF!&amp;" - "&amp;$A$37&amp;": "&amp;$I$37&amp;" - "&amp;$A$40&amp;": "&amp;$I$40</f>
        <v>#REF!</v>
      </c>
      <c r="IU65510" s="211">
        <f>$A$92</f>
        <v>7</v>
      </c>
    </row>
  </sheetData>
  <sheetProtection formatCells="0" formatColumns="0" formatRows="0"/>
  <mergeCells count="203">
    <mergeCell ref="A102:L102"/>
    <mergeCell ref="M102:N102"/>
    <mergeCell ref="A103:L103"/>
    <mergeCell ref="M103:N103"/>
    <mergeCell ref="A98:D99"/>
    <mergeCell ref="E98:L99"/>
    <mergeCell ref="M98:N99"/>
    <mergeCell ref="A100:D101"/>
    <mergeCell ref="E100:L101"/>
    <mergeCell ref="M100:N101"/>
    <mergeCell ref="A94:N94"/>
    <mergeCell ref="A95:D95"/>
    <mergeCell ref="E95:L95"/>
    <mergeCell ref="M95:N95"/>
    <mergeCell ref="A96:D97"/>
    <mergeCell ref="E96:L97"/>
    <mergeCell ref="M96:N97"/>
    <mergeCell ref="B91:F91"/>
    <mergeCell ref="G91:H91"/>
    <mergeCell ref="I91:J91"/>
    <mergeCell ref="K91:L91"/>
    <mergeCell ref="M91:N91"/>
    <mergeCell ref="B92:L92"/>
    <mergeCell ref="M92:N92"/>
    <mergeCell ref="B89:F89"/>
    <mergeCell ref="G89:H89"/>
    <mergeCell ref="I89:J89"/>
    <mergeCell ref="K89:L89"/>
    <mergeCell ref="M89:N89"/>
    <mergeCell ref="B90:F90"/>
    <mergeCell ref="G90:H90"/>
    <mergeCell ref="I90:J90"/>
    <mergeCell ref="K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A83:N83"/>
    <mergeCell ref="B84:F84"/>
    <mergeCell ref="G84:H84"/>
    <mergeCell ref="I84:J84"/>
    <mergeCell ref="K84:L84"/>
    <mergeCell ref="M84:N84"/>
    <mergeCell ref="A76:B78"/>
    <mergeCell ref="C76:G78"/>
    <mergeCell ref="H76:I78"/>
    <mergeCell ref="J76:N78"/>
    <mergeCell ref="A79:B81"/>
    <mergeCell ref="C79:G81"/>
    <mergeCell ref="H79:I81"/>
    <mergeCell ref="J79:N81"/>
    <mergeCell ref="A72:B74"/>
    <mergeCell ref="C72:G74"/>
    <mergeCell ref="H72:I74"/>
    <mergeCell ref="J72:N74"/>
    <mergeCell ref="A75:G75"/>
    <mergeCell ref="H75:N75"/>
    <mergeCell ref="A68:G68"/>
    <mergeCell ref="H68:N68"/>
    <mergeCell ref="A69:B71"/>
    <mergeCell ref="C69:G71"/>
    <mergeCell ref="H69:I71"/>
    <mergeCell ref="J69:N71"/>
    <mergeCell ref="A65:E65"/>
    <mergeCell ref="F65:G65"/>
    <mergeCell ref="H65:L65"/>
    <mergeCell ref="M65:N65"/>
    <mergeCell ref="A66:E66"/>
    <mergeCell ref="F66:G66"/>
    <mergeCell ref="H66:L66"/>
    <mergeCell ref="M66:N66"/>
    <mergeCell ref="A63:E63"/>
    <mergeCell ref="F63:G63"/>
    <mergeCell ref="H63:L63"/>
    <mergeCell ref="M63:N63"/>
    <mergeCell ref="A64:D64"/>
    <mergeCell ref="E64:G64"/>
    <mergeCell ref="H64:K64"/>
    <mergeCell ref="L64:N64"/>
    <mergeCell ref="H61:K61"/>
    <mergeCell ref="L61:N61"/>
    <mergeCell ref="A62:E62"/>
    <mergeCell ref="F62:G62"/>
    <mergeCell ref="H62:L62"/>
    <mergeCell ref="M62:N62"/>
    <mergeCell ref="A52:B53"/>
    <mergeCell ref="A54:B55"/>
    <mergeCell ref="A56:B57"/>
    <mergeCell ref="A58:B59"/>
    <mergeCell ref="A61:D61"/>
    <mergeCell ref="E61:G61"/>
    <mergeCell ref="A50:B51"/>
    <mergeCell ref="A39:F39"/>
    <mergeCell ref="G39:H39"/>
    <mergeCell ref="I39:J39"/>
    <mergeCell ref="K39:L39"/>
    <mergeCell ref="A40:F40"/>
    <mergeCell ref="G40:H40"/>
    <mergeCell ref="I40:J40"/>
    <mergeCell ref="K40:L40"/>
    <mergeCell ref="A38:F38"/>
    <mergeCell ref="G38:H38"/>
    <mergeCell ref="I38:J38"/>
    <mergeCell ref="K38:L38"/>
    <mergeCell ref="A42:N42"/>
    <mergeCell ref="A43:B43"/>
    <mergeCell ref="A44:B45"/>
    <mergeCell ref="A46:B47"/>
    <mergeCell ref="A48:B49"/>
    <mergeCell ref="A35:F35"/>
    <mergeCell ref="G35:H35"/>
    <mergeCell ref="I35:J35"/>
    <mergeCell ref="K35:L35"/>
    <mergeCell ref="A36:F36"/>
    <mergeCell ref="G36:H36"/>
    <mergeCell ref="I36:J36"/>
    <mergeCell ref="K36:L36"/>
    <mergeCell ref="A37:F37"/>
    <mergeCell ref="G37:H37"/>
    <mergeCell ref="I37:J37"/>
    <mergeCell ref="K37:L37"/>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58:N58 D50:N50 E52:N52 C54:N54 C56:I56 C44:N44 C46:N46 C48:N48">
    <cfRule type="cellIs" dxfId="144" priority="12" stopIfTrue="1" operator="equal">
      <formula>"x"</formula>
    </cfRule>
  </conditionalFormatting>
  <conditionalFormatting sqref="C45:N45 C47:N47 C49:N49 D51:N51 E53:N53 C55:N55 C57:N57 C59:N59">
    <cfRule type="cellIs" dxfId="143" priority="13" stopIfTrue="1" operator="equal">
      <formula>"x"</formula>
    </cfRule>
  </conditionalFormatting>
  <conditionalFormatting sqref="J56">
    <cfRule type="cellIs" dxfId="142" priority="11" stopIfTrue="1" operator="equal">
      <formula>"x"</formula>
    </cfRule>
  </conditionalFormatting>
  <conditionalFormatting sqref="K56">
    <cfRule type="cellIs" dxfId="141" priority="10" stopIfTrue="1" operator="equal">
      <formula>"x"</formula>
    </cfRule>
  </conditionalFormatting>
  <conditionalFormatting sqref="L56">
    <cfRule type="cellIs" dxfId="140" priority="9" stopIfTrue="1" operator="equal">
      <formula>"x"</formula>
    </cfRule>
  </conditionalFormatting>
  <conditionalFormatting sqref="M56">
    <cfRule type="cellIs" dxfId="139" priority="8" stopIfTrue="1" operator="equal">
      <formula>"x"</formula>
    </cfRule>
  </conditionalFormatting>
  <conditionalFormatting sqref="N56">
    <cfRule type="cellIs" dxfId="138" priority="7" stopIfTrue="1" operator="equal">
      <formula>"x"</formula>
    </cfRule>
  </conditionalFormatting>
  <conditionalFormatting sqref="C50">
    <cfRule type="cellIs" dxfId="137" priority="6" stopIfTrue="1" operator="equal">
      <formula>"x"</formula>
    </cfRule>
  </conditionalFormatting>
  <conditionalFormatting sqref="C52">
    <cfRule type="cellIs" dxfId="136" priority="5" stopIfTrue="1" operator="equal">
      <formula>"x"</formula>
    </cfRule>
  </conditionalFormatting>
  <conditionalFormatting sqref="D52">
    <cfRule type="cellIs" dxfId="135" priority="4" stopIfTrue="1" operator="equal">
      <formula>"x"</formula>
    </cfRule>
  </conditionalFormatting>
  <conditionalFormatting sqref="C51">
    <cfRule type="cellIs" dxfId="6" priority="3" stopIfTrue="1" operator="equal">
      <formula>"x"</formula>
    </cfRule>
  </conditionalFormatting>
  <conditionalFormatting sqref="C53">
    <cfRule type="cellIs" dxfId="5" priority="2" stopIfTrue="1" operator="equal">
      <formula>"x"</formula>
    </cfRule>
  </conditionalFormatting>
  <conditionalFormatting sqref="D53">
    <cfRule type="cellIs" dxfId="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59"/>
  </dataValidations>
  <printOptions horizontalCentered="1"/>
  <pageMargins left="0.47244094488188981" right="0.39370078740157483" top="0.35433070866141736" bottom="0.11811023622047245" header="0.23622047244094491" footer="0.23622047244094491"/>
  <pageSetup paperSize="9" scale="97" orientation="landscape" r:id="rId1"/>
  <headerFooter alignWithMargins="0"/>
  <rowBreaks count="2" manualBreakCount="2">
    <brk id="40" max="16383" man="1"/>
    <brk id="81" max="1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50"/>
  <sheetViews>
    <sheetView topLeftCell="A26" zoomScale="90" zoomScaleNormal="90" workbookViewId="0">
      <selection activeCell="N53" sqref="N53:N54"/>
    </sheetView>
  </sheetViews>
  <sheetFormatPr defaultRowHeight="12.75" x14ac:dyDescent="0.25"/>
  <cols>
    <col min="1" max="1" width="7.28515625" style="6" customWidth="1"/>
    <col min="2" max="2" width="14.7109375" style="6" customWidth="1"/>
    <col min="3" max="3" width="6.28515625" style="6" customWidth="1"/>
    <col min="4" max="7" width="6.5703125" style="6" customWidth="1"/>
    <col min="8" max="8" width="7.28515625" style="6" customWidth="1"/>
    <col min="9" max="9" width="6.5703125" style="6" customWidth="1"/>
    <col min="10" max="10" width="6.71093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19" width="36.85546875" style="234" customWidth="1"/>
    <col min="20" max="244" width="8.85546875" style="6"/>
    <col min="245" max="245" width="14.28515625" style="6" bestFit="1" customWidth="1"/>
    <col min="246" max="256" width="8.85546875" style="6"/>
    <col min="257" max="257" width="7.28515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71093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8.85546875" style="6"/>
    <col min="501" max="501" width="14.28515625" style="6" bestFit="1" customWidth="1"/>
    <col min="502" max="512" width="8.85546875" style="6"/>
    <col min="513" max="513" width="7.28515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71093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8.85546875" style="6"/>
    <col min="757" max="757" width="14.28515625" style="6" bestFit="1" customWidth="1"/>
    <col min="758" max="768" width="8.85546875" style="6"/>
    <col min="769" max="769" width="7.28515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71093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8.85546875" style="6"/>
    <col min="1013" max="1013" width="14.28515625" style="6" bestFit="1" customWidth="1"/>
    <col min="1014" max="1024" width="8.85546875" style="6"/>
    <col min="1025" max="1025" width="7.28515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71093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8.85546875" style="6"/>
    <col min="1269" max="1269" width="14.28515625" style="6" bestFit="1" customWidth="1"/>
    <col min="1270" max="1280" width="8.85546875" style="6"/>
    <col min="1281" max="1281" width="7.28515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71093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8.85546875" style="6"/>
    <col min="1525" max="1525" width="14.28515625" style="6" bestFit="1" customWidth="1"/>
    <col min="1526" max="1536" width="8.85546875" style="6"/>
    <col min="1537" max="1537" width="7.28515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71093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8.85546875" style="6"/>
    <col min="1781" max="1781" width="14.28515625" style="6" bestFit="1" customWidth="1"/>
    <col min="1782" max="1792" width="8.85546875" style="6"/>
    <col min="1793" max="1793" width="7.28515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71093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8.85546875" style="6"/>
    <col min="2037" max="2037" width="14.28515625" style="6" bestFit="1" customWidth="1"/>
    <col min="2038" max="2048" width="8.85546875" style="6"/>
    <col min="2049" max="2049" width="7.28515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71093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8.85546875" style="6"/>
    <col min="2293" max="2293" width="14.28515625" style="6" bestFit="1" customWidth="1"/>
    <col min="2294" max="2304" width="8.85546875" style="6"/>
    <col min="2305" max="2305" width="7.28515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71093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8.85546875" style="6"/>
    <col min="2549" max="2549" width="14.28515625" style="6" bestFit="1" customWidth="1"/>
    <col min="2550" max="2560" width="8.85546875" style="6"/>
    <col min="2561" max="2561" width="7.28515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71093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8.85546875" style="6"/>
    <col min="2805" max="2805" width="14.28515625" style="6" bestFit="1" customWidth="1"/>
    <col min="2806" max="2816" width="8.85546875" style="6"/>
    <col min="2817" max="2817" width="7.28515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71093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8.85546875" style="6"/>
    <col min="3061" max="3061" width="14.28515625" style="6" bestFit="1" customWidth="1"/>
    <col min="3062" max="3072" width="8.85546875" style="6"/>
    <col min="3073" max="3073" width="7.28515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71093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8.85546875" style="6"/>
    <col min="3317" max="3317" width="14.28515625" style="6" bestFit="1" customWidth="1"/>
    <col min="3318" max="3328" width="8.85546875" style="6"/>
    <col min="3329" max="3329" width="7.28515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71093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8.85546875" style="6"/>
    <col min="3573" max="3573" width="14.28515625" style="6" bestFit="1" customWidth="1"/>
    <col min="3574" max="3584" width="8.85546875" style="6"/>
    <col min="3585" max="3585" width="7.28515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71093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8.85546875" style="6"/>
    <col min="3829" max="3829" width="14.28515625" style="6" bestFit="1" customWidth="1"/>
    <col min="3830" max="3840" width="8.85546875" style="6"/>
    <col min="3841" max="3841" width="7.28515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71093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8.85546875" style="6"/>
    <col min="4085" max="4085" width="14.28515625" style="6" bestFit="1" customWidth="1"/>
    <col min="4086" max="4096" width="8.85546875" style="6"/>
    <col min="4097" max="4097" width="7.28515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71093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8.85546875" style="6"/>
    <col min="4341" max="4341" width="14.28515625" style="6" bestFit="1" customWidth="1"/>
    <col min="4342" max="4352" width="8.85546875" style="6"/>
    <col min="4353" max="4353" width="7.28515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71093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8.85546875" style="6"/>
    <col min="4597" max="4597" width="14.28515625" style="6" bestFit="1" customWidth="1"/>
    <col min="4598" max="4608" width="8.85546875" style="6"/>
    <col min="4609" max="4609" width="7.28515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71093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8.85546875" style="6"/>
    <col min="4853" max="4853" width="14.28515625" style="6" bestFit="1" customWidth="1"/>
    <col min="4854" max="4864" width="8.85546875" style="6"/>
    <col min="4865" max="4865" width="7.28515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71093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8.85546875" style="6"/>
    <col min="5109" max="5109" width="14.28515625" style="6" bestFit="1" customWidth="1"/>
    <col min="5110" max="5120" width="8.85546875" style="6"/>
    <col min="5121" max="5121" width="7.28515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71093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8.85546875" style="6"/>
    <col min="5365" max="5365" width="14.28515625" style="6" bestFit="1" customWidth="1"/>
    <col min="5366" max="5376" width="8.85546875" style="6"/>
    <col min="5377" max="5377" width="7.28515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71093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8.85546875" style="6"/>
    <col min="5621" max="5621" width="14.28515625" style="6" bestFit="1" customWidth="1"/>
    <col min="5622" max="5632" width="8.85546875" style="6"/>
    <col min="5633" max="5633" width="7.28515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71093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8.85546875" style="6"/>
    <col min="5877" max="5877" width="14.28515625" style="6" bestFit="1" customWidth="1"/>
    <col min="5878" max="5888" width="8.85546875" style="6"/>
    <col min="5889" max="5889" width="7.28515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71093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8.85546875" style="6"/>
    <col min="6133" max="6133" width="14.28515625" style="6" bestFit="1" customWidth="1"/>
    <col min="6134" max="6144" width="8.85546875" style="6"/>
    <col min="6145" max="6145" width="7.28515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71093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8.85546875" style="6"/>
    <col min="6389" max="6389" width="14.28515625" style="6" bestFit="1" customWidth="1"/>
    <col min="6390" max="6400" width="8.85546875" style="6"/>
    <col min="6401" max="6401" width="7.28515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71093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8.85546875" style="6"/>
    <col min="6645" max="6645" width="14.28515625" style="6" bestFit="1" customWidth="1"/>
    <col min="6646" max="6656" width="8.85546875" style="6"/>
    <col min="6657" max="6657" width="7.28515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71093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8.85546875" style="6"/>
    <col min="6901" max="6901" width="14.28515625" style="6" bestFit="1" customWidth="1"/>
    <col min="6902" max="6912" width="8.85546875" style="6"/>
    <col min="6913" max="6913" width="7.28515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71093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8.85546875" style="6"/>
    <col min="7157" max="7157" width="14.28515625" style="6" bestFit="1" customWidth="1"/>
    <col min="7158" max="7168" width="8.85546875" style="6"/>
    <col min="7169" max="7169" width="7.28515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71093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8.85546875" style="6"/>
    <col min="7413" max="7413" width="14.28515625" style="6" bestFit="1" customWidth="1"/>
    <col min="7414" max="7424" width="8.85546875" style="6"/>
    <col min="7425" max="7425" width="7.28515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71093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8.85546875" style="6"/>
    <col min="7669" max="7669" width="14.28515625" style="6" bestFit="1" customWidth="1"/>
    <col min="7670" max="7680" width="8.85546875" style="6"/>
    <col min="7681" max="7681" width="7.28515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71093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8.85546875" style="6"/>
    <col min="7925" max="7925" width="14.28515625" style="6" bestFit="1" customWidth="1"/>
    <col min="7926" max="7936" width="8.85546875" style="6"/>
    <col min="7937" max="7937" width="7.28515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71093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8.85546875" style="6"/>
    <col min="8181" max="8181" width="14.28515625" style="6" bestFit="1" customWidth="1"/>
    <col min="8182" max="8192" width="8.85546875" style="6"/>
    <col min="8193" max="8193" width="7.28515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71093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8.85546875" style="6"/>
    <col min="8437" max="8437" width="14.28515625" style="6" bestFit="1" customWidth="1"/>
    <col min="8438" max="8448" width="8.85546875" style="6"/>
    <col min="8449" max="8449" width="7.28515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71093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8.85546875" style="6"/>
    <col min="8693" max="8693" width="14.28515625" style="6" bestFit="1" customWidth="1"/>
    <col min="8694" max="8704" width="8.85546875" style="6"/>
    <col min="8705" max="8705" width="7.28515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71093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8.85546875" style="6"/>
    <col min="8949" max="8949" width="14.28515625" style="6" bestFit="1" customWidth="1"/>
    <col min="8950" max="8960" width="8.85546875" style="6"/>
    <col min="8961" max="8961" width="7.28515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71093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8.85546875" style="6"/>
    <col min="9205" max="9205" width="14.28515625" style="6" bestFit="1" customWidth="1"/>
    <col min="9206" max="9216" width="8.85546875" style="6"/>
    <col min="9217" max="9217" width="7.28515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71093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8.85546875" style="6"/>
    <col min="9461" max="9461" width="14.28515625" style="6" bestFit="1" customWidth="1"/>
    <col min="9462" max="9472" width="8.85546875" style="6"/>
    <col min="9473" max="9473" width="7.28515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71093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8.85546875" style="6"/>
    <col min="9717" max="9717" width="14.28515625" style="6" bestFit="1" customWidth="1"/>
    <col min="9718" max="9728" width="8.85546875" style="6"/>
    <col min="9729" max="9729" width="7.28515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71093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8.85546875" style="6"/>
    <col min="9973" max="9973" width="14.28515625" style="6" bestFit="1" customWidth="1"/>
    <col min="9974" max="9984" width="8.85546875" style="6"/>
    <col min="9985" max="9985" width="7.28515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71093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8.85546875" style="6"/>
    <col min="10229" max="10229" width="14.28515625" style="6" bestFit="1" customWidth="1"/>
    <col min="10230" max="10240" width="8.85546875" style="6"/>
    <col min="10241" max="10241" width="7.28515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71093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8.85546875" style="6"/>
    <col min="10485" max="10485" width="14.28515625" style="6" bestFit="1" customWidth="1"/>
    <col min="10486" max="10496" width="8.85546875" style="6"/>
    <col min="10497" max="10497" width="7.28515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71093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8.85546875" style="6"/>
    <col min="10741" max="10741" width="14.28515625" style="6" bestFit="1" customWidth="1"/>
    <col min="10742" max="10752" width="8.85546875" style="6"/>
    <col min="10753" max="10753" width="7.28515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71093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8.85546875" style="6"/>
    <col min="10997" max="10997" width="14.28515625" style="6" bestFit="1" customWidth="1"/>
    <col min="10998" max="11008" width="8.85546875" style="6"/>
    <col min="11009" max="11009" width="7.28515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71093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8.85546875" style="6"/>
    <col min="11253" max="11253" width="14.28515625" style="6" bestFit="1" customWidth="1"/>
    <col min="11254" max="11264" width="8.85546875" style="6"/>
    <col min="11265" max="11265" width="7.28515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71093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8.85546875" style="6"/>
    <col min="11509" max="11509" width="14.28515625" style="6" bestFit="1" customWidth="1"/>
    <col min="11510" max="11520" width="8.85546875" style="6"/>
    <col min="11521" max="11521" width="7.28515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71093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8.85546875" style="6"/>
    <col min="11765" max="11765" width="14.28515625" style="6" bestFit="1" customWidth="1"/>
    <col min="11766" max="11776" width="8.85546875" style="6"/>
    <col min="11777" max="11777" width="7.28515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71093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8.85546875" style="6"/>
    <col min="12021" max="12021" width="14.28515625" style="6" bestFit="1" customWidth="1"/>
    <col min="12022" max="12032" width="8.85546875" style="6"/>
    <col min="12033" max="12033" width="7.28515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71093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8.85546875" style="6"/>
    <col min="12277" max="12277" width="14.28515625" style="6" bestFit="1" customWidth="1"/>
    <col min="12278" max="12288" width="8.85546875" style="6"/>
    <col min="12289" max="12289" width="7.28515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71093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8.85546875" style="6"/>
    <col min="12533" max="12533" width="14.28515625" style="6" bestFit="1" customWidth="1"/>
    <col min="12534" max="12544" width="8.85546875" style="6"/>
    <col min="12545" max="12545" width="7.28515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71093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8.85546875" style="6"/>
    <col min="12789" max="12789" width="14.28515625" style="6" bestFit="1" customWidth="1"/>
    <col min="12790" max="12800" width="8.85546875" style="6"/>
    <col min="12801" max="12801" width="7.28515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71093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8.85546875" style="6"/>
    <col min="13045" max="13045" width="14.28515625" style="6" bestFit="1" customWidth="1"/>
    <col min="13046" max="13056" width="8.85546875" style="6"/>
    <col min="13057" max="13057" width="7.28515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71093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8.85546875" style="6"/>
    <col min="13301" max="13301" width="14.28515625" style="6" bestFit="1" customWidth="1"/>
    <col min="13302" max="13312" width="8.85546875" style="6"/>
    <col min="13313" max="13313" width="7.28515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71093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8.85546875" style="6"/>
    <col min="13557" max="13557" width="14.28515625" style="6" bestFit="1" customWidth="1"/>
    <col min="13558" max="13568" width="8.85546875" style="6"/>
    <col min="13569" max="13569" width="7.28515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71093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8.85546875" style="6"/>
    <col min="13813" max="13813" width="14.28515625" style="6" bestFit="1" customWidth="1"/>
    <col min="13814" max="13824" width="8.85546875" style="6"/>
    <col min="13825" max="13825" width="7.28515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71093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8.85546875" style="6"/>
    <col min="14069" max="14069" width="14.28515625" style="6" bestFit="1" customWidth="1"/>
    <col min="14070" max="14080" width="8.85546875" style="6"/>
    <col min="14081" max="14081" width="7.28515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71093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8.85546875" style="6"/>
    <col min="14325" max="14325" width="14.28515625" style="6" bestFit="1" customWidth="1"/>
    <col min="14326" max="14336" width="8.85546875" style="6"/>
    <col min="14337" max="14337" width="7.28515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71093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8.85546875" style="6"/>
    <col min="14581" max="14581" width="14.28515625" style="6" bestFit="1" customWidth="1"/>
    <col min="14582" max="14592" width="8.85546875" style="6"/>
    <col min="14593" max="14593" width="7.28515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71093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8.85546875" style="6"/>
    <col min="14837" max="14837" width="14.28515625" style="6" bestFit="1" customWidth="1"/>
    <col min="14838" max="14848" width="8.85546875" style="6"/>
    <col min="14849" max="14849" width="7.28515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71093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8.85546875" style="6"/>
    <col min="15093" max="15093" width="14.28515625" style="6" bestFit="1" customWidth="1"/>
    <col min="15094" max="15104" width="8.85546875" style="6"/>
    <col min="15105" max="15105" width="7.28515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71093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8.85546875" style="6"/>
    <col min="15349" max="15349" width="14.28515625" style="6" bestFit="1" customWidth="1"/>
    <col min="15350" max="15360" width="8.85546875" style="6"/>
    <col min="15361" max="15361" width="7.28515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71093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8.85546875" style="6"/>
    <col min="15605" max="15605" width="14.28515625" style="6" bestFit="1" customWidth="1"/>
    <col min="15606" max="15616" width="8.85546875" style="6"/>
    <col min="15617" max="15617" width="7.28515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71093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8.85546875" style="6"/>
    <col min="15861" max="15861" width="14.28515625" style="6" bestFit="1" customWidth="1"/>
    <col min="15862" max="15872" width="8.85546875" style="6"/>
    <col min="15873" max="15873" width="7.28515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71093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8.85546875" style="6"/>
    <col min="16117" max="16117" width="14.28515625" style="6" bestFit="1" customWidth="1"/>
    <col min="16118" max="16128" width="8.85546875" style="6"/>
    <col min="16129" max="16129" width="7.28515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71093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8.85546875" style="6"/>
    <col min="16373" max="16373" width="14.28515625" style="6" bestFit="1" customWidth="1"/>
    <col min="16374" max="16384" width="8.85546875" style="6"/>
  </cols>
  <sheetData>
    <row r="1" spans="1:27" ht="63.75" customHeight="1" thickBot="1" x14ac:dyDescent="0.3">
      <c r="A1" s="917" t="s">
        <v>542</v>
      </c>
      <c r="B1" s="629"/>
      <c r="C1" s="629"/>
      <c r="D1" s="629"/>
      <c r="E1" s="629"/>
      <c r="F1" s="629"/>
      <c r="G1" s="629"/>
      <c r="H1" s="629"/>
      <c r="I1" s="629"/>
      <c r="J1" s="629"/>
      <c r="K1" s="629"/>
      <c r="L1" s="629"/>
      <c r="M1" s="629"/>
      <c r="N1" s="629"/>
    </row>
    <row r="2" spans="1:27" ht="17.25" customHeight="1" x14ac:dyDescent="0.25">
      <c r="A2" s="7"/>
      <c r="B2" s="7"/>
      <c r="C2" s="7"/>
      <c r="D2" s="7"/>
      <c r="E2" s="7"/>
      <c r="F2" s="7"/>
      <c r="G2" s="7"/>
      <c r="H2" s="7"/>
      <c r="I2" s="7"/>
      <c r="J2" s="7"/>
      <c r="K2" s="7"/>
      <c r="L2" s="7"/>
      <c r="M2" s="7"/>
      <c r="N2" s="7"/>
      <c r="O2" s="8"/>
      <c r="P2" s="8"/>
      <c r="Q2" s="8"/>
      <c r="R2" s="8"/>
      <c r="S2" s="235"/>
      <c r="T2" s="8"/>
      <c r="U2" s="8"/>
      <c r="V2" s="8"/>
      <c r="W2" s="8"/>
    </row>
    <row r="3" spans="1:27" s="8" customFormat="1" ht="37.5" customHeight="1" x14ac:dyDescent="0.25">
      <c r="A3" s="630" t="s">
        <v>356</v>
      </c>
      <c r="B3" s="631"/>
      <c r="C3" s="631"/>
      <c r="D3" s="632"/>
      <c r="E3" s="633"/>
      <c r="F3" s="634"/>
      <c r="G3" s="634"/>
      <c r="H3" s="635"/>
      <c r="I3" s="412" t="s">
        <v>209</v>
      </c>
      <c r="J3" s="412"/>
      <c r="K3" s="412"/>
      <c r="L3" s="412"/>
      <c r="M3" s="412"/>
      <c r="N3" s="412"/>
      <c r="R3" s="141"/>
      <c r="S3" s="236"/>
      <c r="AA3" s="140"/>
    </row>
    <row r="4" spans="1:27" s="8" customFormat="1" ht="12.75" customHeight="1" x14ac:dyDescent="0.25">
      <c r="A4" s="638" t="s">
        <v>357</v>
      </c>
      <c r="B4" s="639"/>
      <c r="C4" s="639"/>
      <c r="D4" s="640"/>
      <c r="E4" s="644"/>
      <c r="F4" s="645"/>
      <c r="G4" s="645"/>
      <c r="H4" s="645"/>
      <c r="I4" s="421" t="s">
        <v>422</v>
      </c>
      <c r="J4" s="422"/>
      <c r="K4" s="422"/>
      <c r="L4" s="423"/>
      <c r="M4" s="423"/>
      <c r="N4" s="424"/>
      <c r="R4" s="141"/>
      <c r="S4" s="237"/>
      <c r="AA4" s="140"/>
    </row>
    <row r="5" spans="1:27" s="8" customFormat="1" ht="21.75" customHeight="1" x14ac:dyDescent="0.25">
      <c r="A5" s="641"/>
      <c r="B5" s="642"/>
      <c r="C5" s="642"/>
      <c r="D5" s="643"/>
      <c r="E5" s="645"/>
      <c r="F5" s="645"/>
      <c r="G5" s="645"/>
      <c r="H5" s="645"/>
      <c r="I5" s="425"/>
      <c r="J5" s="426"/>
      <c r="K5" s="426"/>
      <c r="L5" s="426"/>
      <c r="M5" s="426"/>
      <c r="N5" s="427"/>
      <c r="R5" s="141"/>
      <c r="S5" s="237"/>
      <c r="AA5" s="140"/>
    </row>
    <row r="6" spans="1:27" s="8" customFormat="1" ht="21.75" customHeight="1" x14ac:dyDescent="0.25">
      <c r="A6" s="924" t="s">
        <v>105</v>
      </c>
      <c r="B6" s="925"/>
      <c r="C6" s="925"/>
      <c r="D6" s="926"/>
      <c r="E6" s="622" t="s">
        <v>358</v>
      </c>
      <c r="F6" s="622"/>
      <c r="G6" s="622"/>
      <c r="H6" s="623"/>
      <c r="I6" s="930" t="s">
        <v>106</v>
      </c>
      <c r="J6" s="930"/>
      <c r="K6" s="930"/>
      <c r="L6" s="930"/>
      <c r="M6" s="930"/>
      <c r="N6" s="930"/>
      <c r="R6" s="141"/>
      <c r="S6" s="237"/>
    </row>
    <row r="7" spans="1:27" s="8" customFormat="1" ht="27" customHeight="1" x14ac:dyDescent="0.25">
      <c r="A7" s="927"/>
      <c r="B7" s="928"/>
      <c r="C7" s="928"/>
      <c r="D7" s="929"/>
      <c r="E7" s="624"/>
      <c r="F7" s="624"/>
      <c r="G7" s="624"/>
      <c r="H7" s="625"/>
      <c r="I7" s="930">
        <v>2020</v>
      </c>
      <c r="J7" s="930"/>
      <c r="K7" s="930">
        <v>2021</v>
      </c>
      <c r="L7" s="930"/>
      <c r="M7" s="930">
        <v>2022</v>
      </c>
      <c r="N7" s="930"/>
      <c r="R7" s="141"/>
      <c r="S7" s="237"/>
    </row>
    <row r="8" spans="1:27" s="8" customFormat="1" ht="31.5" customHeight="1" x14ac:dyDescent="0.25">
      <c r="A8" s="918" t="s">
        <v>107</v>
      </c>
      <c r="B8" s="919"/>
      <c r="C8" s="919"/>
      <c r="D8" s="920"/>
      <c r="E8" s="682"/>
      <c r="F8" s="682"/>
      <c r="G8" s="682"/>
      <c r="H8" s="683"/>
      <c r="I8" s="921" t="s">
        <v>175</v>
      </c>
      <c r="J8" s="922"/>
      <c r="K8" s="923"/>
      <c r="L8" s="923"/>
      <c r="M8" s="923"/>
      <c r="N8" s="923"/>
      <c r="R8" s="141"/>
      <c r="S8" s="237"/>
    </row>
    <row r="9" spans="1:27" ht="45.75" customHeight="1" x14ac:dyDescent="0.25">
      <c r="A9" s="653" t="s">
        <v>109</v>
      </c>
      <c r="B9" s="654"/>
      <c r="C9" s="655" t="s">
        <v>359</v>
      </c>
      <c r="D9" s="687"/>
      <c r="E9" s="687"/>
      <c r="F9" s="687"/>
      <c r="G9" s="687"/>
      <c r="H9" s="687"/>
      <c r="I9" s="687"/>
      <c r="J9" s="687"/>
      <c r="K9" s="687"/>
      <c r="L9" s="687"/>
      <c r="M9" s="687"/>
      <c r="N9" s="688"/>
      <c r="R9" s="141"/>
      <c r="S9" s="237"/>
    </row>
    <row r="10" spans="1:27" ht="38.25" hidden="1" customHeight="1" x14ac:dyDescent="0.25">
      <c r="A10" s="653"/>
      <c r="B10" s="654"/>
      <c r="C10" s="655"/>
      <c r="D10" s="656"/>
      <c r="E10" s="656"/>
      <c r="F10" s="656"/>
      <c r="G10" s="656"/>
      <c r="H10" s="656"/>
      <c r="I10" s="656"/>
      <c r="J10" s="656"/>
      <c r="K10" s="656"/>
      <c r="L10" s="656"/>
      <c r="M10" s="656"/>
      <c r="N10" s="657"/>
    </row>
    <row r="11" spans="1:27" ht="19.5" customHeight="1" x14ac:dyDescent="0.25">
      <c r="A11" s="658" t="s">
        <v>110</v>
      </c>
      <c r="B11" s="659"/>
      <c r="C11" s="937" t="s">
        <v>413</v>
      </c>
      <c r="D11" s="664"/>
      <c r="E11" s="664"/>
      <c r="F11" s="664"/>
      <c r="G11" s="664"/>
      <c r="H11" s="664"/>
      <c r="I11" s="664"/>
      <c r="J11" s="664"/>
      <c r="K11" s="664"/>
      <c r="L11" s="664"/>
      <c r="M11" s="664"/>
      <c r="N11" s="665"/>
      <c r="R11" s="141"/>
      <c r="S11" s="238"/>
      <c r="AA11" s="21"/>
    </row>
    <row r="12" spans="1:27" ht="19.5" customHeight="1" x14ac:dyDescent="0.25">
      <c r="A12" s="660"/>
      <c r="B12" s="376"/>
      <c r="C12" s="666"/>
      <c r="D12" s="383"/>
      <c r="E12" s="383"/>
      <c r="F12" s="383"/>
      <c r="G12" s="383"/>
      <c r="H12" s="383"/>
      <c r="I12" s="383"/>
      <c r="J12" s="383"/>
      <c r="K12" s="383"/>
      <c r="L12" s="383"/>
      <c r="M12" s="383"/>
      <c r="N12" s="384"/>
      <c r="AA12" s="21"/>
    </row>
    <row r="13" spans="1:27" ht="22.5" customHeight="1" x14ac:dyDescent="0.25">
      <c r="A13" s="660"/>
      <c r="B13" s="376"/>
      <c r="C13" s="666"/>
      <c r="D13" s="383"/>
      <c r="E13" s="383"/>
      <c r="F13" s="383"/>
      <c r="G13" s="383"/>
      <c r="H13" s="383"/>
      <c r="I13" s="383"/>
      <c r="J13" s="383"/>
      <c r="K13" s="383"/>
      <c r="L13" s="383"/>
      <c r="M13" s="383"/>
      <c r="N13" s="384"/>
      <c r="AA13" s="21"/>
    </row>
    <row r="14" spans="1:27" ht="45" customHeight="1" x14ac:dyDescent="0.25">
      <c r="A14" s="660"/>
      <c r="B14" s="376"/>
      <c r="C14" s="666"/>
      <c r="D14" s="383"/>
      <c r="E14" s="383"/>
      <c r="F14" s="383"/>
      <c r="G14" s="383"/>
      <c r="H14" s="383"/>
      <c r="I14" s="383"/>
      <c r="J14" s="383"/>
      <c r="K14" s="383"/>
      <c r="L14" s="383"/>
      <c r="M14" s="383"/>
      <c r="N14" s="384"/>
      <c r="AA14" s="21"/>
    </row>
    <row r="15" spans="1:27" ht="18.75" hidden="1" customHeight="1" x14ac:dyDescent="0.25">
      <c r="A15" s="660"/>
      <c r="B15" s="376"/>
      <c r="C15" s="666"/>
      <c r="D15" s="383"/>
      <c r="E15" s="383"/>
      <c r="F15" s="383"/>
      <c r="G15" s="383"/>
      <c r="H15" s="383"/>
      <c r="I15" s="383"/>
      <c r="J15" s="383"/>
      <c r="K15" s="383"/>
      <c r="L15" s="383"/>
      <c r="M15" s="383"/>
      <c r="N15" s="384"/>
    </row>
    <row r="16" spans="1:27" ht="16.5" hidden="1" customHeight="1" x14ac:dyDescent="0.25">
      <c r="A16" s="660"/>
      <c r="B16" s="376"/>
      <c r="C16" s="666"/>
      <c r="D16" s="383"/>
      <c r="E16" s="383"/>
      <c r="F16" s="383"/>
      <c r="G16" s="383"/>
      <c r="H16" s="383"/>
      <c r="I16" s="383"/>
      <c r="J16" s="383"/>
      <c r="K16" s="383"/>
      <c r="L16" s="383"/>
      <c r="M16" s="383"/>
      <c r="N16" s="384"/>
    </row>
    <row r="17" spans="1:29" ht="23.25" hidden="1" customHeight="1" x14ac:dyDescent="0.25">
      <c r="A17" s="660"/>
      <c r="B17" s="376"/>
      <c r="C17" s="666"/>
      <c r="D17" s="383"/>
      <c r="E17" s="383"/>
      <c r="F17" s="383"/>
      <c r="G17" s="383"/>
      <c r="H17" s="383"/>
      <c r="I17" s="383"/>
      <c r="J17" s="383"/>
      <c r="K17" s="383"/>
      <c r="L17" s="383"/>
      <c r="M17" s="383"/>
      <c r="N17" s="384"/>
    </row>
    <row r="18" spans="1:29" ht="20.25" hidden="1" customHeight="1" x14ac:dyDescent="0.25">
      <c r="A18" s="660"/>
      <c r="B18" s="376"/>
      <c r="C18" s="666"/>
      <c r="D18" s="383"/>
      <c r="E18" s="383"/>
      <c r="F18" s="383"/>
      <c r="G18" s="383"/>
      <c r="H18" s="383"/>
      <c r="I18" s="383"/>
      <c r="J18" s="383"/>
      <c r="K18" s="383"/>
      <c r="L18" s="383"/>
      <c r="M18" s="383"/>
      <c r="N18" s="384"/>
    </row>
    <row r="19" spans="1:29" ht="13.5" hidden="1" customHeight="1" x14ac:dyDescent="0.25">
      <c r="A19" s="660"/>
      <c r="B19" s="376"/>
      <c r="C19" s="666"/>
      <c r="D19" s="383"/>
      <c r="E19" s="383"/>
      <c r="F19" s="383"/>
      <c r="G19" s="383"/>
      <c r="H19" s="383"/>
      <c r="I19" s="383"/>
      <c r="J19" s="383"/>
      <c r="K19" s="383"/>
      <c r="L19" s="383"/>
      <c r="M19" s="383"/>
      <c r="N19" s="384"/>
    </row>
    <row r="20" spans="1:29" ht="13.5" hidden="1" customHeight="1" x14ac:dyDescent="0.25">
      <c r="A20" s="660"/>
      <c r="B20" s="376"/>
      <c r="C20" s="666"/>
      <c r="D20" s="383"/>
      <c r="E20" s="383"/>
      <c r="F20" s="383"/>
      <c r="G20" s="383"/>
      <c r="H20" s="383"/>
      <c r="I20" s="383"/>
      <c r="J20" s="383"/>
      <c r="K20" s="383"/>
      <c r="L20" s="383"/>
      <c r="M20" s="383"/>
      <c r="N20" s="384"/>
    </row>
    <row r="21" spans="1:29" ht="13.5" hidden="1" customHeight="1" x14ac:dyDescent="0.25">
      <c r="A21" s="660"/>
      <c r="B21" s="376"/>
      <c r="C21" s="666"/>
      <c r="D21" s="383"/>
      <c r="E21" s="383"/>
      <c r="F21" s="383"/>
      <c r="G21" s="383"/>
      <c r="H21" s="383"/>
      <c r="I21" s="383"/>
      <c r="J21" s="383"/>
      <c r="K21" s="383"/>
      <c r="L21" s="383"/>
      <c r="M21" s="383"/>
      <c r="N21" s="384"/>
    </row>
    <row r="22" spans="1:29" ht="13.5" hidden="1" customHeight="1" x14ac:dyDescent="0.25">
      <c r="A22" s="660"/>
      <c r="B22" s="376"/>
      <c r="C22" s="666"/>
      <c r="D22" s="383"/>
      <c r="E22" s="383"/>
      <c r="F22" s="383"/>
      <c r="G22" s="383"/>
      <c r="H22" s="383"/>
      <c r="I22" s="383"/>
      <c r="J22" s="383"/>
      <c r="K22" s="383"/>
      <c r="L22" s="383"/>
      <c r="M22" s="383"/>
      <c r="N22" s="384"/>
    </row>
    <row r="23" spans="1:29" ht="25.5" customHeight="1" x14ac:dyDescent="0.25">
      <c r="A23" s="661"/>
      <c r="B23" s="662"/>
      <c r="C23" s="667"/>
      <c r="D23" s="668"/>
      <c r="E23" s="668"/>
      <c r="F23" s="668"/>
      <c r="G23" s="668"/>
      <c r="H23" s="668"/>
      <c r="I23" s="668"/>
      <c r="J23" s="668"/>
      <c r="K23" s="668"/>
      <c r="L23" s="668"/>
      <c r="M23" s="668"/>
      <c r="N23" s="669"/>
    </row>
    <row r="24" spans="1:29" ht="18.75" customHeight="1" x14ac:dyDescent="0.25">
      <c r="A24" s="670" t="s">
        <v>111</v>
      </c>
      <c r="B24" s="671"/>
      <c r="C24" s="671"/>
      <c r="D24" s="671"/>
      <c r="E24" s="671"/>
      <c r="F24" s="671"/>
      <c r="G24" s="671"/>
      <c r="H24" s="671"/>
      <c r="I24" s="671"/>
      <c r="J24" s="671"/>
      <c r="K24" s="671"/>
      <c r="L24" s="671"/>
      <c r="M24" s="671"/>
      <c r="N24" s="672"/>
      <c r="R24" s="158"/>
      <c r="S24" s="239"/>
      <c r="T24" s="158"/>
      <c r="U24" s="158"/>
      <c r="V24" s="158"/>
      <c r="W24" s="158"/>
      <c r="X24" s="158"/>
      <c r="Y24" s="158"/>
      <c r="Z24" s="158"/>
      <c r="AA24" s="158"/>
      <c r="AB24" s="158"/>
      <c r="AC24" s="158"/>
    </row>
    <row r="25" spans="1:29" ht="27" customHeight="1" x14ac:dyDescent="0.25">
      <c r="A25" s="240">
        <v>1</v>
      </c>
      <c r="B25" s="936" t="s">
        <v>360</v>
      </c>
      <c r="C25" s="936"/>
      <c r="D25" s="936"/>
      <c r="E25" s="936"/>
      <c r="F25" s="936"/>
      <c r="G25" s="936"/>
      <c r="H25" s="240"/>
      <c r="I25" s="936"/>
      <c r="J25" s="936"/>
      <c r="K25" s="936"/>
      <c r="L25" s="936"/>
      <c r="M25" s="936"/>
      <c r="N25" s="936"/>
      <c r="R25" s="158"/>
      <c r="S25" s="239"/>
      <c r="T25" s="158"/>
      <c r="U25" s="158"/>
      <c r="V25" s="158"/>
      <c r="W25" s="158"/>
      <c r="X25" s="158"/>
      <c r="Y25" s="158"/>
      <c r="Z25" s="158"/>
      <c r="AA25" s="158"/>
      <c r="AB25" s="158"/>
      <c r="AC25" s="158"/>
    </row>
    <row r="26" spans="1:29" ht="44.25" customHeight="1" x14ac:dyDescent="0.25">
      <c r="A26" s="241">
        <v>2</v>
      </c>
      <c r="B26" s="931" t="s">
        <v>406</v>
      </c>
      <c r="C26" s="932"/>
      <c r="D26" s="932"/>
      <c r="E26" s="932"/>
      <c r="F26" s="932"/>
      <c r="G26" s="933"/>
      <c r="H26" s="241"/>
      <c r="I26" s="934"/>
      <c r="J26" s="934"/>
      <c r="K26" s="934"/>
      <c r="L26" s="934"/>
      <c r="M26" s="934"/>
      <c r="N26" s="934"/>
      <c r="R26" s="158"/>
      <c r="S26" s="239"/>
      <c r="T26" s="158"/>
      <c r="U26" s="158"/>
      <c r="V26" s="158"/>
      <c r="W26" s="158"/>
      <c r="X26" s="158"/>
      <c r="Y26" s="158"/>
      <c r="Z26" s="158"/>
      <c r="AA26" s="158"/>
      <c r="AB26" s="158"/>
      <c r="AC26" s="158"/>
    </row>
    <row r="27" spans="1:29" ht="26.25" customHeight="1" x14ac:dyDescent="0.25">
      <c r="A27" s="242"/>
      <c r="B27" s="935"/>
      <c r="C27" s="935"/>
      <c r="D27" s="935"/>
      <c r="E27" s="935"/>
      <c r="F27" s="935"/>
      <c r="G27" s="935"/>
      <c r="H27" s="241"/>
      <c r="I27" s="936"/>
      <c r="J27" s="936"/>
      <c r="K27" s="936"/>
      <c r="L27" s="936"/>
      <c r="M27" s="936"/>
      <c r="N27" s="936"/>
      <c r="R27" s="158"/>
      <c r="S27" s="239"/>
      <c r="T27" s="158"/>
      <c r="U27" s="158"/>
      <c r="V27" s="158"/>
      <c r="W27" s="158"/>
      <c r="X27" s="158"/>
      <c r="Y27" s="158"/>
      <c r="Z27" s="158"/>
      <c r="AA27" s="158"/>
      <c r="AB27" s="158"/>
      <c r="AC27" s="158"/>
    </row>
    <row r="28" spans="1:29" ht="10.5" customHeight="1" x14ac:dyDescent="0.25">
      <c r="A28" s="242"/>
      <c r="B28" s="936"/>
      <c r="C28" s="936"/>
      <c r="D28" s="936"/>
      <c r="E28" s="936"/>
      <c r="F28" s="936"/>
      <c r="G28" s="936"/>
      <c r="H28" s="177"/>
      <c r="I28" s="372"/>
      <c r="J28" s="372"/>
      <c r="K28" s="372"/>
      <c r="L28" s="372"/>
      <c r="M28" s="372"/>
      <c r="N28" s="372"/>
    </row>
    <row r="29" spans="1:29" x14ac:dyDescent="0.25">
      <c r="A29" s="340" t="s">
        <v>112</v>
      </c>
      <c r="B29" s="341"/>
      <c r="C29" s="341"/>
      <c r="D29" s="341"/>
      <c r="E29" s="341"/>
      <c r="F29" s="341"/>
      <c r="G29" s="341"/>
      <c r="H29" s="341"/>
      <c r="I29" s="341"/>
      <c r="J29" s="341"/>
      <c r="K29" s="341"/>
      <c r="L29" s="341"/>
      <c r="M29" s="341"/>
      <c r="N29" s="342"/>
      <c r="O29" s="10"/>
      <c r="P29" s="10"/>
      <c r="Q29" s="10"/>
      <c r="R29" s="11"/>
    </row>
    <row r="30" spans="1:29" ht="35.25" customHeight="1" x14ac:dyDescent="0.25">
      <c r="A30" s="351" t="s">
        <v>113</v>
      </c>
      <c r="B30" s="352"/>
      <c r="C30" s="352"/>
      <c r="D30" s="352"/>
      <c r="E30" s="352"/>
      <c r="F30" s="352"/>
      <c r="G30" s="352"/>
      <c r="H30" s="353"/>
      <c r="I30" s="354" t="s">
        <v>303</v>
      </c>
      <c r="J30" s="355"/>
      <c r="K30" s="356" t="s">
        <v>304</v>
      </c>
      <c r="L30" s="356"/>
      <c r="M30" s="343" t="s">
        <v>114</v>
      </c>
      <c r="N30" s="343"/>
      <c r="O30" s="343">
        <v>2021</v>
      </c>
      <c r="P30" s="343"/>
      <c r="Q30" s="343">
        <v>2022</v>
      </c>
      <c r="R30" s="343"/>
    </row>
    <row r="31" spans="1:29" ht="18.75" customHeight="1" x14ac:dyDescent="0.25">
      <c r="A31" s="938" t="s">
        <v>361</v>
      </c>
      <c r="B31" s="938"/>
      <c r="C31" s="938"/>
      <c r="D31" s="938"/>
      <c r="E31" s="938"/>
      <c r="F31" s="938"/>
      <c r="G31" s="938"/>
      <c r="H31" s="938"/>
      <c r="I31" s="347">
        <v>3</v>
      </c>
      <c r="J31" s="347"/>
      <c r="K31" s="347">
        <v>3</v>
      </c>
      <c r="L31" s="347"/>
      <c r="M31" s="347"/>
      <c r="N31" s="347"/>
      <c r="O31" s="347"/>
      <c r="P31" s="347"/>
      <c r="Q31" s="347"/>
      <c r="R31" s="347"/>
    </row>
    <row r="32" spans="1:29" ht="30" customHeight="1" x14ac:dyDescent="0.25">
      <c r="A32" s="939" t="s">
        <v>362</v>
      </c>
      <c r="B32" s="939"/>
      <c r="C32" s="939"/>
      <c r="D32" s="939"/>
      <c r="E32" s="939"/>
      <c r="F32" s="939"/>
      <c r="G32" s="939"/>
      <c r="H32" s="939"/>
      <c r="I32" s="940" t="s">
        <v>363</v>
      </c>
      <c r="J32" s="941"/>
      <c r="K32" s="347">
        <v>2</v>
      </c>
      <c r="L32" s="347"/>
      <c r="M32" s="347"/>
      <c r="N32" s="347"/>
      <c r="O32" s="347"/>
      <c r="P32" s="347"/>
      <c r="Q32" s="347"/>
      <c r="R32" s="347"/>
    </row>
    <row r="33" spans="1:19" ht="21" customHeight="1" x14ac:dyDescent="0.25">
      <c r="A33" s="939" t="s">
        <v>364</v>
      </c>
      <c r="B33" s="939"/>
      <c r="C33" s="939"/>
      <c r="D33" s="939"/>
      <c r="E33" s="939"/>
      <c r="F33" s="939"/>
      <c r="G33" s="939"/>
      <c r="H33" s="939"/>
      <c r="I33" s="347">
        <v>2</v>
      </c>
      <c r="J33" s="347"/>
      <c r="K33" s="347">
        <v>2</v>
      </c>
      <c r="L33" s="347"/>
      <c r="M33" s="347"/>
      <c r="N33" s="347"/>
      <c r="O33" s="347"/>
      <c r="P33" s="347"/>
      <c r="Q33" s="347"/>
      <c r="R33" s="347"/>
    </row>
    <row r="34" spans="1:19" ht="23.25" customHeight="1" x14ac:dyDescent="0.25">
      <c r="A34" s="939" t="s">
        <v>408</v>
      </c>
      <c r="B34" s="939"/>
      <c r="C34" s="939"/>
      <c r="D34" s="939"/>
      <c r="E34" s="939"/>
      <c r="F34" s="939"/>
      <c r="G34" s="939"/>
      <c r="H34" s="939"/>
      <c r="I34" s="347">
        <v>700</v>
      </c>
      <c r="J34" s="347"/>
      <c r="K34" s="347">
        <v>740</v>
      </c>
      <c r="L34" s="347"/>
      <c r="M34" s="347"/>
      <c r="N34" s="347"/>
      <c r="O34" s="347"/>
      <c r="P34" s="347"/>
      <c r="Q34" s="347"/>
      <c r="R34" s="347"/>
    </row>
    <row r="35" spans="1:19" ht="26.25" customHeight="1" x14ac:dyDescent="0.25">
      <c r="A35" s="939" t="s">
        <v>407</v>
      </c>
      <c r="B35" s="939"/>
      <c r="C35" s="939"/>
      <c r="D35" s="939"/>
      <c r="E35" s="939"/>
      <c r="F35" s="939"/>
      <c r="G35" s="939"/>
      <c r="H35" s="939"/>
      <c r="I35" s="940">
        <v>700</v>
      </c>
      <c r="J35" s="941"/>
      <c r="K35" s="347">
        <v>720</v>
      </c>
      <c r="L35" s="347"/>
      <c r="M35" s="350"/>
      <c r="N35" s="350"/>
      <c r="O35" s="347"/>
      <c r="P35" s="347"/>
      <c r="Q35" s="347"/>
      <c r="R35" s="347"/>
    </row>
    <row r="36" spans="1:19" s="12" customFormat="1" ht="25.5" customHeight="1" x14ac:dyDescent="0.25">
      <c r="A36" s="939"/>
      <c r="B36" s="939"/>
      <c r="C36" s="939"/>
      <c r="D36" s="939"/>
      <c r="E36" s="939"/>
      <c r="F36" s="939"/>
      <c r="G36" s="939"/>
      <c r="H36" s="939"/>
      <c r="I36" s="347"/>
      <c r="J36" s="347"/>
      <c r="K36" s="350"/>
      <c r="L36" s="350"/>
      <c r="M36" s="350"/>
      <c r="N36" s="350"/>
      <c r="O36" s="347"/>
      <c r="P36" s="347"/>
      <c r="Q36" s="347"/>
      <c r="R36" s="347"/>
      <c r="S36" s="243"/>
    </row>
    <row r="37" spans="1:19" ht="23.25" customHeight="1" x14ac:dyDescent="0.25">
      <c r="A37" s="351" t="s">
        <v>115</v>
      </c>
      <c r="B37" s="352"/>
      <c r="C37" s="352"/>
      <c r="D37" s="352"/>
      <c r="E37" s="352"/>
      <c r="F37" s="352"/>
      <c r="G37" s="352"/>
      <c r="H37" s="353"/>
      <c r="I37" s="354" t="s">
        <v>303</v>
      </c>
      <c r="J37" s="355"/>
      <c r="K37" s="356" t="s">
        <v>304</v>
      </c>
      <c r="L37" s="356"/>
      <c r="M37" s="343" t="s">
        <v>114</v>
      </c>
      <c r="N37" s="343"/>
      <c r="O37" s="343">
        <v>2021</v>
      </c>
      <c r="P37" s="343"/>
      <c r="Q37" s="343">
        <v>2022</v>
      </c>
      <c r="R37" s="343"/>
    </row>
    <row r="38" spans="1:19" ht="23.25" customHeight="1" x14ac:dyDescent="0.25">
      <c r="A38" s="939" t="s">
        <v>365</v>
      </c>
      <c r="B38" s="939"/>
      <c r="C38" s="939"/>
      <c r="D38" s="939"/>
      <c r="E38" s="939"/>
      <c r="F38" s="939"/>
      <c r="G38" s="939"/>
      <c r="H38" s="939"/>
      <c r="I38" s="347">
        <v>4</v>
      </c>
      <c r="J38" s="347"/>
      <c r="K38" s="362">
        <v>4</v>
      </c>
      <c r="L38" s="347"/>
      <c r="M38" s="347"/>
      <c r="N38" s="347"/>
      <c r="O38" s="362"/>
      <c r="P38" s="347"/>
      <c r="Q38" s="362"/>
      <c r="R38" s="347"/>
    </row>
    <row r="39" spans="1:19" ht="26.25" customHeight="1" x14ac:dyDescent="0.25">
      <c r="A39" s="942"/>
      <c r="B39" s="942"/>
      <c r="C39" s="942"/>
      <c r="D39" s="942"/>
      <c r="E39" s="942"/>
      <c r="F39" s="942"/>
      <c r="G39" s="942"/>
      <c r="H39" s="942"/>
      <c r="I39" s="943"/>
      <c r="J39" s="943"/>
      <c r="K39" s="362"/>
      <c r="L39" s="347"/>
      <c r="M39" s="347"/>
      <c r="N39" s="347"/>
      <c r="O39" s="362"/>
      <c r="P39" s="347"/>
      <c r="Q39" s="362"/>
      <c r="R39" s="347"/>
    </row>
    <row r="40" spans="1:19" ht="26.25" customHeight="1" x14ac:dyDescent="0.25">
      <c r="A40" s="357"/>
      <c r="B40" s="358"/>
      <c r="C40" s="358"/>
      <c r="D40" s="358"/>
      <c r="E40" s="358"/>
      <c r="F40" s="358"/>
      <c r="G40" s="358"/>
      <c r="H40" s="359"/>
      <c r="I40" s="362"/>
      <c r="J40" s="347"/>
      <c r="K40" s="362"/>
      <c r="L40" s="347"/>
      <c r="M40" s="347"/>
      <c r="N40" s="347"/>
      <c r="O40" s="362"/>
      <c r="P40" s="347"/>
      <c r="Q40" s="362"/>
      <c r="R40" s="347"/>
    </row>
    <row r="41" spans="1:19" ht="25.5" customHeight="1" x14ac:dyDescent="0.25">
      <c r="A41" s="351" t="s">
        <v>116</v>
      </c>
      <c r="B41" s="352"/>
      <c r="C41" s="352"/>
      <c r="D41" s="352"/>
      <c r="E41" s="352"/>
      <c r="F41" s="352"/>
      <c r="G41" s="352"/>
      <c r="H41" s="353"/>
      <c r="I41" s="354" t="s">
        <v>303</v>
      </c>
      <c r="J41" s="355"/>
      <c r="K41" s="356" t="s">
        <v>304</v>
      </c>
      <c r="L41" s="356"/>
      <c r="M41" s="343" t="s">
        <v>114</v>
      </c>
      <c r="N41" s="343"/>
      <c r="O41" s="343">
        <v>2021</v>
      </c>
      <c r="P41" s="343"/>
      <c r="Q41" s="343">
        <v>2022</v>
      </c>
      <c r="R41" s="343"/>
    </row>
    <row r="42" spans="1:19" ht="33.75" customHeight="1" x14ac:dyDescent="0.25">
      <c r="A42" s="942" t="s">
        <v>366</v>
      </c>
      <c r="B42" s="942"/>
      <c r="C42" s="942"/>
      <c r="D42" s="942"/>
      <c r="E42" s="942"/>
      <c r="F42" s="942"/>
      <c r="G42" s="942"/>
      <c r="H42" s="942"/>
      <c r="I42" s="361">
        <v>0</v>
      </c>
      <c r="J42" s="361"/>
      <c r="K42" s="347">
        <v>0</v>
      </c>
      <c r="L42" s="347"/>
      <c r="M42" s="347"/>
      <c r="N42" s="347"/>
      <c r="O42" s="361"/>
      <c r="P42" s="361"/>
      <c r="Q42" s="361"/>
      <c r="R42" s="361"/>
    </row>
    <row r="43" spans="1:19" x14ac:dyDescent="0.25">
      <c r="A43" s="944"/>
      <c r="B43" s="945"/>
      <c r="C43" s="945"/>
      <c r="D43" s="945"/>
      <c r="E43" s="945"/>
      <c r="F43" s="945"/>
      <c r="G43" s="945"/>
      <c r="H43" s="945"/>
      <c r="I43" s="347"/>
      <c r="J43" s="347"/>
      <c r="K43" s="347"/>
      <c r="L43" s="347"/>
      <c r="M43" s="347"/>
      <c r="N43" s="347"/>
      <c r="O43" s="347"/>
      <c r="P43" s="347"/>
      <c r="Q43" s="347"/>
      <c r="R43" s="347"/>
    </row>
    <row r="44" spans="1:19" ht="27" customHeight="1" x14ac:dyDescent="0.25">
      <c r="A44" s="351" t="s">
        <v>117</v>
      </c>
      <c r="B44" s="352"/>
      <c r="C44" s="352"/>
      <c r="D44" s="352"/>
      <c r="E44" s="352"/>
      <c r="F44" s="352"/>
      <c r="G44" s="352"/>
      <c r="H44" s="353"/>
      <c r="I44" s="354" t="s">
        <v>303</v>
      </c>
      <c r="J44" s="355"/>
      <c r="K44" s="356" t="s">
        <v>304</v>
      </c>
      <c r="L44" s="356"/>
      <c r="M44" s="343" t="s">
        <v>114</v>
      </c>
      <c r="N44" s="343"/>
      <c r="O44" s="343">
        <v>2021</v>
      </c>
      <c r="P44" s="343"/>
      <c r="Q44" s="343">
        <v>2022</v>
      </c>
      <c r="R44" s="343"/>
    </row>
    <row r="45" spans="1:19" ht="22.5" customHeight="1" x14ac:dyDescent="0.25">
      <c r="A45" s="357"/>
      <c r="B45" s="358"/>
      <c r="C45" s="358"/>
      <c r="D45" s="358"/>
      <c r="E45" s="358"/>
      <c r="F45" s="358"/>
      <c r="G45" s="358"/>
      <c r="H45" s="359"/>
      <c r="I45" s="348"/>
      <c r="J45" s="347"/>
      <c r="K45" s="347"/>
      <c r="L45" s="347"/>
      <c r="M45" s="347"/>
      <c r="N45" s="347"/>
      <c r="O45" s="347"/>
      <c r="P45" s="347"/>
      <c r="Q45" s="347"/>
      <c r="R45" s="347"/>
    </row>
    <row r="47" spans="1:19" x14ac:dyDescent="0.25">
      <c r="A47" s="340" t="s">
        <v>118</v>
      </c>
      <c r="B47" s="341"/>
      <c r="C47" s="341"/>
      <c r="D47" s="341"/>
      <c r="E47" s="341"/>
      <c r="F47" s="341"/>
      <c r="G47" s="341"/>
      <c r="H47" s="341"/>
      <c r="I47" s="341"/>
      <c r="J47" s="341"/>
      <c r="K47" s="341"/>
      <c r="L47" s="341"/>
      <c r="M47" s="341"/>
      <c r="N47" s="342"/>
    </row>
    <row r="48" spans="1:19" ht="48.75" customHeight="1" x14ac:dyDescent="0.25">
      <c r="A48" s="343" t="s">
        <v>119</v>
      </c>
      <c r="B48" s="343"/>
      <c r="C48" s="13" t="s">
        <v>120</v>
      </c>
      <c r="D48" s="13" t="s">
        <v>121</v>
      </c>
      <c r="E48" s="13" t="s">
        <v>122</v>
      </c>
      <c r="F48" s="13" t="s">
        <v>123</v>
      </c>
      <c r="G48" s="13" t="s">
        <v>124</v>
      </c>
      <c r="H48" s="13" t="s">
        <v>125</v>
      </c>
      <c r="I48" s="13" t="s">
        <v>126</v>
      </c>
      <c r="J48" s="13" t="s">
        <v>127</v>
      </c>
      <c r="K48" s="13" t="s">
        <v>128</v>
      </c>
      <c r="L48" s="13" t="s">
        <v>129</v>
      </c>
      <c r="M48" s="13" t="s">
        <v>130</v>
      </c>
      <c r="N48" s="13" t="s">
        <v>131</v>
      </c>
    </row>
    <row r="49" spans="1:17" ht="12" customHeight="1" x14ac:dyDescent="0.25">
      <c r="A49" s="336">
        <v>1</v>
      </c>
      <c r="B49" s="337"/>
      <c r="C49" s="14"/>
      <c r="D49" s="15"/>
      <c r="E49" s="15"/>
      <c r="F49" s="15"/>
      <c r="G49" s="15"/>
      <c r="H49" s="15" t="s">
        <v>175</v>
      </c>
      <c r="I49" s="15"/>
      <c r="J49" s="15"/>
      <c r="K49" s="15"/>
      <c r="L49" s="15"/>
      <c r="M49" s="15"/>
      <c r="N49" s="15" t="s">
        <v>175</v>
      </c>
    </row>
    <row r="50" spans="1:17" ht="12" customHeight="1" thickBot="1" x14ac:dyDescent="0.3">
      <c r="A50" s="946"/>
      <c r="B50" s="947"/>
      <c r="C50" s="16"/>
      <c r="D50" s="16"/>
      <c r="E50" s="16"/>
      <c r="F50" s="16"/>
      <c r="G50" s="16"/>
      <c r="H50" s="16" t="s">
        <v>175</v>
      </c>
      <c r="I50" s="16"/>
      <c r="J50" s="16"/>
      <c r="K50" s="16"/>
      <c r="L50" s="16"/>
      <c r="M50" s="16"/>
      <c r="N50" s="16" t="s">
        <v>175</v>
      </c>
    </row>
    <row r="51" spans="1:17" ht="12" customHeight="1" x14ac:dyDescent="0.25">
      <c r="A51" s="336">
        <v>2</v>
      </c>
      <c r="B51" s="337"/>
      <c r="C51" s="15"/>
      <c r="D51" s="15"/>
      <c r="E51" s="15"/>
      <c r="F51" s="15"/>
      <c r="G51" s="15"/>
      <c r="H51" s="15" t="s">
        <v>175</v>
      </c>
      <c r="I51" s="15"/>
      <c r="J51" s="15"/>
      <c r="K51" s="15"/>
      <c r="L51" s="15"/>
      <c r="M51" s="15"/>
      <c r="N51" s="15" t="s">
        <v>175</v>
      </c>
    </row>
    <row r="52" spans="1:17" ht="12" customHeight="1" thickBot="1" x14ac:dyDescent="0.3">
      <c r="A52" s="946"/>
      <c r="B52" s="947"/>
      <c r="C52" s="16"/>
      <c r="D52" s="16"/>
      <c r="E52" s="16"/>
      <c r="F52" s="16"/>
      <c r="G52" s="16"/>
      <c r="H52" s="16" t="s">
        <v>175</v>
      </c>
      <c r="I52" s="16"/>
      <c r="J52" s="16"/>
      <c r="K52" s="16"/>
      <c r="L52" s="16"/>
      <c r="M52" s="16"/>
      <c r="N52" s="16" t="s">
        <v>175</v>
      </c>
    </row>
    <row r="53" spans="1:17" ht="12" customHeight="1" x14ac:dyDescent="0.25">
      <c r="A53" s="336"/>
      <c r="B53" s="337"/>
      <c r="C53" s="15"/>
      <c r="D53" s="17"/>
      <c r="E53" s="15"/>
      <c r="F53" s="15"/>
      <c r="G53" s="15"/>
      <c r="H53" s="15"/>
      <c r="I53" s="15"/>
      <c r="J53" s="15"/>
      <c r="K53" s="15"/>
      <c r="L53" s="15"/>
      <c r="M53" s="15"/>
      <c r="N53" s="15"/>
    </row>
    <row r="54" spans="1:17" ht="12" customHeight="1" thickBot="1" x14ac:dyDescent="0.3">
      <c r="A54" s="946"/>
      <c r="B54" s="947"/>
      <c r="C54" s="16"/>
      <c r="D54" s="16"/>
      <c r="E54" s="16"/>
      <c r="F54" s="16"/>
      <c r="G54" s="16"/>
      <c r="H54" s="16"/>
      <c r="I54" s="16"/>
      <c r="J54" s="16"/>
      <c r="K54" s="16"/>
      <c r="L54" s="16"/>
      <c r="M54" s="16"/>
      <c r="N54" s="16"/>
    </row>
    <row r="55" spans="1:17" ht="12" customHeight="1" x14ac:dyDescent="0.25">
      <c r="A55" s="336"/>
      <c r="B55" s="337"/>
      <c r="C55" s="15"/>
      <c r="D55" s="15"/>
      <c r="E55" s="15"/>
      <c r="F55" s="15"/>
      <c r="G55" s="15"/>
      <c r="H55" s="15"/>
      <c r="I55" s="15"/>
      <c r="J55" s="15"/>
      <c r="K55" s="15"/>
      <c r="L55" s="15"/>
      <c r="M55" s="15"/>
      <c r="N55" s="15"/>
    </row>
    <row r="56" spans="1:17" ht="12" customHeight="1" thickBot="1" x14ac:dyDescent="0.3">
      <c r="A56" s="946"/>
      <c r="B56" s="947"/>
      <c r="C56" s="16"/>
      <c r="D56" s="16"/>
      <c r="E56" s="16"/>
      <c r="F56" s="16"/>
      <c r="G56" s="16"/>
      <c r="H56" s="16"/>
      <c r="I56" s="16"/>
      <c r="J56" s="16"/>
      <c r="K56" s="16"/>
      <c r="L56" s="16"/>
      <c r="M56" s="16"/>
      <c r="N56" s="16"/>
    </row>
    <row r="57" spans="1:17" ht="12" customHeight="1" x14ac:dyDescent="0.25">
      <c r="A57" s="336"/>
      <c r="B57" s="337"/>
      <c r="C57" s="15"/>
      <c r="D57" s="15"/>
      <c r="E57" s="15"/>
      <c r="F57" s="15"/>
      <c r="G57" s="15"/>
      <c r="H57" s="15"/>
      <c r="I57" s="15"/>
      <c r="J57" s="15"/>
      <c r="K57" s="15"/>
      <c r="L57" s="15"/>
      <c r="M57" s="15"/>
      <c r="N57" s="15"/>
    </row>
    <row r="58" spans="1:17" ht="12" customHeight="1" thickBot="1" x14ac:dyDescent="0.3">
      <c r="A58" s="946"/>
      <c r="B58" s="947"/>
      <c r="C58" s="16"/>
      <c r="D58" s="16"/>
      <c r="E58" s="16"/>
      <c r="F58" s="16"/>
      <c r="G58" s="16"/>
      <c r="H58" s="16"/>
      <c r="I58" s="16"/>
      <c r="J58" s="16"/>
      <c r="K58" s="16"/>
      <c r="L58" s="16"/>
      <c r="M58" s="16"/>
      <c r="N58" s="16"/>
    </row>
    <row r="59" spans="1:17" ht="45.75" customHeight="1" x14ac:dyDescent="0.25">
      <c r="A59" s="263"/>
      <c r="B59" s="263"/>
      <c r="C59" s="264"/>
      <c r="D59" s="264"/>
      <c r="E59" s="264"/>
      <c r="F59" s="264"/>
      <c r="G59" s="264"/>
      <c r="H59" s="264"/>
      <c r="I59" s="264"/>
      <c r="J59" s="264"/>
      <c r="K59" s="264"/>
      <c r="L59" s="264"/>
      <c r="M59" s="264"/>
      <c r="N59" s="264"/>
    </row>
    <row r="60" spans="1:17" ht="25.5" customHeight="1" x14ac:dyDescent="0.25">
      <c r="A60" s="263"/>
      <c r="B60" s="263"/>
      <c r="C60" s="264"/>
      <c r="D60" s="264"/>
      <c r="E60" s="264"/>
      <c r="F60" s="264"/>
      <c r="G60" s="264"/>
      <c r="H60" s="264"/>
      <c r="I60" s="264"/>
      <c r="J60" s="264"/>
      <c r="K60" s="264"/>
      <c r="L60" s="264"/>
      <c r="M60" s="264"/>
      <c r="N60" s="264"/>
    </row>
    <row r="61" spans="1:17" x14ac:dyDescent="0.25">
      <c r="A61" s="162"/>
      <c r="B61" s="162"/>
      <c r="C61" s="162"/>
      <c r="D61" s="162"/>
      <c r="E61" s="162"/>
      <c r="F61" s="162"/>
      <c r="G61" s="162"/>
      <c r="H61" s="162"/>
      <c r="I61" s="162"/>
      <c r="J61" s="162"/>
      <c r="K61" s="162"/>
      <c r="L61" s="162"/>
      <c r="M61" s="162"/>
      <c r="N61" s="162"/>
    </row>
    <row r="62" spans="1:17" x14ac:dyDescent="0.25">
      <c r="A62" s="314" t="s">
        <v>142</v>
      </c>
      <c r="B62" s="315"/>
      <c r="C62" s="315"/>
      <c r="D62" s="315"/>
      <c r="E62" s="315"/>
      <c r="F62" s="315"/>
      <c r="G62" s="315"/>
      <c r="H62" s="315"/>
      <c r="I62" s="315"/>
      <c r="J62" s="315"/>
      <c r="K62" s="315"/>
      <c r="L62" s="315"/>
      <c r="M62" s="315"/>
      <c r="N62" s="316"/>
    </row>
    <row r="63" spans="1:17" ht="52.5" customHeight="1" x14ac:dyDescent="0.25">
      <c r="A63" s="163" t="s">
        <v>143</v>
      </c>
      <c r="B63" s="329" t="s">
        <v>144</v>
      </c>
      <c r="C63" s="330"/>
      <c r="D63" s="330"/>
      <c r="E63" s="330"/>
      <c r="F63" s="331"/>
      <c r="G63" s="334" t="s">
        <v>145</v>
      </c>
      <c r="H63" s="334"/>
      <c r="I63" s="334" t="s">
        <v>235</v>
      </c>
      <c r="J63" s="334"/>
      <c r="K63" s="334"/>
      <c r="L63" s="334"/>
      <c r="M63" s="335"/>
      <c r="N63" s="335"/>
      <c r="P63" s="155"/>
      <c r="Q63" s="155"/>
    </row>
    <row r="64" spans="1:17" ht="12.75" customHeight="1" x14ac:dyDescent="0.25">
      <c r="A64" s="181" t="s">
        <v>249</v>
      </c>
      <c r="B64" s="320" t="s">
        <v>367</v>
      </c>
      <c r="C64" s="321"/>
      <c r="D64" s="321"/>
      <c r="E64" s="321"/>
      <c r="F64" s="322"/>
      <c r="G64" s="323">
        <v>45</v>
      </c>
      <c r="H64" s="324"/>
      <c r="I64" s="325">
        <v>45</v>
      </c>
      <c r="J64" s="325"/>
      <c r="K64" s="325"/>
      <c r="L64" s="325"/>
      <c r="M64" s="326"/>
      <c r="N64" s="326"/>
      <c r="P64" s="155"/>
      <c r="Q64" s="155"/>
    </row>
    <row r="65" spans="1:17" x14ac:dyDescent="0.25">
      <c r="A65" s="181" t="s">
        <v>548</v>
      </c>
      <c r="B65" s="320" t="s">
        <v>549</v>
      </c>
      <c r="C65" s="321"/>
      <c r="D65" s="321"/>
      <c r="E65" s="321"/>
      <c r="F65" s="322"/>
      <c r="G65" s="323">
        <v>20</v>
      </c>
      <c r="H65" s="324"/>
      <c r="I65" s="325">
        <v>25</v>
      </c>
      <c r="J65" s="325"/>
      <c r="K65" s="325"/>
      <c r="L65" s="325"/>
      <c r="M65" s="326"/>
      <c r="N65" s="326"/>
      <c r="P65" s="155"/>
      <c r="Q65" s="155"/>
    </row>
    <row r="66" spans="1:17" x14ac:dyDescent="0.25">
      <c r="A66" s="181" t="s">
        <v>409</v>
      </c>
      <c r="B66" s="320" t="s">
        <v>410</v>
      </c>
      <c r="C66" s="321"/>
      <c r="D66" s="321"/>
      <c r="E66" s="321"/>
      <c r="F66" s="322"/>
      <c r="G66" s="323">
        <v>10</v>
      </c>
      <c r="H66" s="324"/>
      <c r="I66" s="325">
        <v>10</v>
      </c>
      <c r="J66" s="325"/>
      <c r="K66" s="325"/>
      <c r="L66" s="325"/>
      <c r="M66" s="326"/>
      <c r="N66" s="326"/>
      <c r="P66" s="155"/>
      <c r="Q66" s="156"/>
    </row>
    <row r="67" spans="1:17" x14ac:dyDescent="0.25">
      <c r="A67" s="181" t="s">
        <v>412</v>
      </c>
      <c r="B67" s="320" t="s">
        <v>411</v>
      </c>
      <c r="C67" s="321"/>
      <c r="D67" s="321"/>
      <c r="E67" s="321"/>
      <c r="F67" s="322"/>
      <c r="G67" s="323">
        <v>25</v>
      </c>
      <c r="H67" s="324"/>
      <c r="I67" s="325">
        <v>20</v>
      </c>
      <c r="J67" s="325"/>
      <c r="K67" s="325"/>
      <c r="L67" s="325"/>
      <c r="M67" s="326"/>
      <c r="N67" s="326"/>
      <c r="P67" s="155"/>
      <c r="Q67" s="156"/>
    </row>
    <row r="68" spans="1:17" x14ac:dyDescent="0.25">
      <c r="A68" s="165">
        <f>COUNTA(B64:F67)</f>
        <v>4</v>
      </c>
      <c r="B68" s="327"/>
      <c r="C68" s="327"/>
      <c r="D68" s="327"/>
      <c r="E68" s="327"/>
      <c r="F68" s="327"/>
      <c r="G68" s="327"/>
      <c r="H68" s="327"/>
      <c r="I68" s="327"/>
      <c r="J68" s="327"/>
      <c r="K68" s="327"/>
      <c r="L68" s="328"/>
      <c r="M68" s="313"/>
      <c r="N68" s="313"/>
      <c r="P68" s="155">
        <f>SUM(P66:P67)</f>
        <v>0</v>
      </c>
      <c r="Q68" s="155"/>
    </row>
    <row r="69" spans="1:17" x14ac:dyDescent="0.25">
      <c r="A69" s="162"/>
      <c r="B69" s="162"/>
      <c r="C69" s="162"/>
      <c r="D69" s="162"/>
      <c r="E69" s="162"/>
      <c r="F69" s="162"/>
      <c r="G69" s="162"/>
      <c r="H69" s="162"/>
      <c r="I69" s="162"/>
      <c r="J69" s="162"/>
      <c r="K69" s="162"/>
      <c r="L69" s="162"/>
      <c r="M69" s="162"/>
      <c r="N69" s="162"/>
      <c r="P69" s="157"/>
      <c r="Q69" s="157"/>
    </row>
    <row r="70" spans="1:17" x14ac:dyDescent="0.25">
      <c r="A70" s="314" t="s">
        <v>146</v>
      </c>
      <c r="B70" s="315"/>
      <c r="C70" s="315"/>
      <c r="D70" s="315"/>
      <c r="E70" s="315"/>
      <c r="F70" s="315"/>
      <c r="G70" s="315"/>
      <c r="H70" s="315"/>
      <c r="I70" s="315"/>
      <c r="J70" s="315"/>
      <c r="K70" s="315"/>
      <c r="L70" s="315"/>
      <c r="M70" s="315"/>
      <c r="N70" s="316"/>
    </row>
    <row r="71" spans="1:17" x14ac:dyDescent="0.25">
      <c r="A71" s="317" t="s">
        <v>147</v>
      </c>
      <c r="B71" s="318"/>
      <c r="C71" s="318"/>
      <c r="D71" s="319"/>
      <c r="E71" s="317" t="s">
        <v>100</v>
      </c>
      <c r="F71" s="318"/>
      <c r="G71" s="318"/>
      <c r="H71" s="318"/>
      <c r="I71" s="318"/>
      <c r="J71" s="318"/>
      <c r="K71" s="318"/>
      <c r="L71" s="318"/>
      <c r="M71" s="310" t="s">
        <v>148</v>
      </c>
      <c r="N71" s="312"/>
    </row>
    <row r="72" spans="1:17" x14ac:dyDescent="0.25">
      <c r="A72" s="300"/>
      <c r="B72" s="301"/>
      <c r="C72" s="301"/>
      <c r="D72" s="302"/>
      <c r="E72" s="300"/>
      <c r="F72" s="301"/>
      <c r="G72" s="301"/>
      <c r="H72" s="301"/>
      <c r="I72" s="301"/>
      <c r="J72" s="301"/>
      <c r="K72" s="301"/>
      <c r="L72" s="301"/>
      <c r="M72" s="306"/>
      <c r="N72" s="307"/>
    </row>
    <row r="73" spans="1:17" x14ac:dyDescent="0.25">
      <c r="A73" s="948"/>
      <c r="B73" s="949"/>
      <c r="C73" s="949"/>
      <c r="D73" s="950"/>
      <c r="E73" s="948"/>
      <c r="F73" s="949"/>
      <c r="G73" s="949"/>
      <c r="H73" s="949"/>
      <c r="I73" s="949"/>
      <c r="J73" s="949"/>
      <c r="K73" s="949"/>
      <c r="L73" s="949"/>
      <c r="M73" s="951"/>
      <c r="N73" s="952"/>
      <c r="O73" s="20"/>
      <c r="P73" s="21"/>
    </row>
    <row r="74" spans="1:17" x14ac:dyDescent="0.25">
      <c r="A74" s="300"/>
      <c r="B74" s="301"/>
      <c r="C74" s="301"/>
      <c r="D74" s="302"/>
      <c r="E74" s="300"/>
      <c r="F74" s="301"/>
      <c r="G74" s="301"/>
      <c r="H74" s="301"/>
      <c r="I74" s="301"/>
      <c r="J74" s="301"/>
      <c r="K74" s="301"/>
      <c r="L74" s="301"/>
      <c r="M74" s="306"/>
      <c r="N74" s="307"/>
    </row>
    <row r="75" spans="1:17" x14ac:dyDescent="0.25">
      <c r="A75" s="948"/>
      <c r="B75" s="949"/>
      <c r="C75" s="949"/>
      <c r="D75" s="950"/>
      <c r="E75" s="948"/>
      <c r="F75" s="949"/>
      <c r="G75" s="949"/>
      <c r="H75" s="949"/>
      <c r="I75" s="949"/>
      <c r="J75" s="949"/>
      <c r="K75" s="949"/>
      <c r="L75" s="949"/>
      <c r="M75" s="951"/>
      <c r="N75" s="952"/>
    </row>
    <row r="76" spans="1:17" x14ac:dyDescent="0.25">
      <c r="A76" s="310" t="s">
        <v>149</v>
      </c>
      <c r="B76" s="311"/>
      <c r="C76" s="311"/>
      <c r="D76" s="311"/>
      <c r="E76" s="311"/>
      <c r="F76" s="311"/>
      <c r="G76" s="311"/>
      <c r="H76" s="311"/>
      <c r="I76" s="311"/>
      <c r="J76" s="311"/>
      <c r="K76" s="311"/>
      <c r="L76" s="312"/>
      <c r="M76" s="460">
        <v>2500</v>
      </c>
      <c r="N76" s="313"/>
    </row>
    <row r="77" spans="1:17" ht="15" x14ac:dyDescent="0.25">
      <c r="A77"/>
      <c r="B77"/>
      <c r="C77"/>
      <c r="D77"/>
      <c r="E77"/>
      <c r="F77"/>
      <c r="G77"/>
      <c r="H77"/>
      <c r="I77"/>
      <c r="J77"/>
      <c r="K77"/>
      <c r="L77"/>
      <c r="M77"/>
      <c r="N77"/>
      <c r="O77"/>
      <c r="P77"/>
      <c r="Q77"/>
    </row>
    <row r="78" spans="1:17" ht="14.25" hidden="1" customHeight="1" x14ac:dyDescent="0.25"/>
    <row r="79" spans="1:17" hidden="1" x14ac:dyDescent="0.25">
      <c r="A79" s="953" t="s">
        <v>150</v>
      </c>
      <c r="B79" s="953"/>
      <c r="C79" s="953"/>
      <c r="D79" s="953"/>
      <c r="E79" s="953"/>
      <c r="F79" s="953"/>
      <c r="G79" s="953"/>
      <c r="H79" s="953"/>
      <c r="I79" s="953"/>
      <c r="J79" s="953"/>
      <c r="K79" s="953"/>
      <c r="L79" s="953"/>
      <c r="M79" s="953"/>
      <c r="N79" s="953"/>
    </row>
    <row r="80" spans="1:17" hidden="1" x14ac:dyDescent="0.25">
      <c r="A80" s="959" t="s">
        <v>151</v>
      </c>
      <c r="B80" s="960"/>
      <c r="C80" s="960"/>
      <c r="D80" s="960"/>
      <c r="E80" s="961"/>
      <c r="F80" s="961"/>
      <c r="G80" s="961"/>
      <c r="H80" s="961"/>
      <c r="I80" s="961"/>
      <c r="J80" s="961"/>
      <c r="K80" s="961"/>
      <c r="L80" s="961"/>
      <c r="M80" s="961"/>
      <c r="N80" s="962"/>
    </row>
    <row r="81" spans="1:14" hidden="1" x14ac:dyDescent="0.25">
      <c r="A81" s="963" t="s">
        <v>152</v>
      </c>
      <c r="B81" s="964"/>
      <c r="C81" s="964"/>
      <c r="D81" s="965"/>
      <c r="E81" s="446" t="s">
        <v>153</v>
      </c>
      <c r="F81" s="447"/>
      <c r="G81" s="447"/>
      <c r="H81" s="454"/>
      <c r="I81" s="453"/>
      <c r="J81" s="453"/>
      <c r="K81" s="453"/>
      <c r="L81" s="453"/>
      <c r="M81" s="453"/>
      <c r="N81" s="455"/>
    </row>
    <row r="82" spans="1:14" ht="98.25" hidden="1" customHeight="1" x14ac:dyDescent="0.25">
      <c r="A82" s="966"/>
      <c r="B82" s="967"/>
      <c r="C82" s="967"/>
      <c r="D82" s="968"/>
      <c r="E82" s="450"/>
      <c r="F82" s="451"/>
      <c r="G82" s="451"/>
      <c r="H82" s="456"/>
      <c r="I82" s="456"/>
      <c r="J82" s="456"/>
      <c r="K82" s="456"/>
      <c r="L82" s="456"/>
      <c r="M82" s="456"/>
      <c r="N82" s="457"/>
    </row>
    <row r="83" spans="1:14" hidden="1" x14ac:dyDescent="0.25">
      <c r="A83" s="437" t="s">
        <v>154</v>
      </c>
      <c r="B83" s="954"/>
      <c r="C83" s="954"/>
      <c r="D83" s="955"/>
      <c r="E83" s="446" t="s">
        <v>155</v>
      </c>
      <c r="F83" s="447"/>
      <c r="G83" s="447"/>
      <c r="H83" s="454"/>
      <c r="I83" s="453"/>
      <c r="J83" s="453"/>
      <c r="K83" s="453"/>
      <c r="L83" s="453"/>
      <c r="M83" s="453"/>
      <c r="N83" s="455"/>
    </row>
    <row r="84" spans="1:14" ht="69.75" hidden="1" customHeight="1" x14ac:dyDescent="0.25">
      <c r="A84" s="956"/>
      <c r="B84" s="957"/>
      <c r="C84" s="957"/>
      <c r="D84" s="958"/>
      <c r="E84" s="450"/>
      <c r="F84" s="451"/>
      <c r="G84" s="451"/>
      <c r="H84" s="456"/>
      <c r="I84" s="456"/>
      <c r="J84" s="456"/>
      <c r="K84" s="456"/>
      <c r="L84" s="456"/>
      <c r="M84" s="456"/>
      <c r="N84" s="457"/>
    </row>
    <row r="85" spans="1:14" hidden="1" x14ac:dyDescent="0.25">
      <c r="A85" s="437" t="s">
        <v>156</v>
      </c>
      <c r="B85" s="954"/>
      <c r="C85" s="954"/>
      <c r="D85" s="955"/>
      <c r="E85" s="446" t="s">
        <v>157</v>
      </c>
      <c r="F85" s="447"/>
      <c r="G85" s="447"/>
      <c r="H85" s="454"/>
      <c r="I85" s="453"/>
      <c r="J85" s="453"/>
      <c r="K85" s="453"/>
      <c r="L85" s="453"/>
      <c r="M85" s="453"/>
      <c r="N85" s="455"/>
    </row>
    <row r="86" spans="1:14" ht="40.5" hidden="1" customHeight="1" x14ac:dyDescent="0.25">
      <c r="A86" s="956"/>
      <c r="B86" s="957"/>
      <c r="C86" s="957"/>
      <c r="D86" s="958"/>
      <c r="E86" s="450"/>
      <c r="F86" s="451"/>
      <c r="G86" s="451"/>
      <c r="H86" s="456"/>
      <c r="I86" s="456"/>
      <c r="J86" s="456"/>
      <c r="K86" s="456"/>
      <c r="L86" s="456"/>
      <c r="M86" s="456"/>
      <c r="N86" s="457"/>
    </row>
    <row r="87" spans="1:14" hidden="1" x14ac:dyDescent="0.25">
      <c r="A87" s="437" t="s">
        <v>158</v>
      </c>
      <c r="B87" s="438"/>
      <c r="C87" s="438"/>
      <c r="D87" s="439"/>
      <c r="E87" s="446" t="s">
        <v>159</v>
      </c>
      <c r="F87" s="447"/>
      <c r="G87" s="447"/>
      <c r="H87" s="454"/>
      <c r="I87" s="453"/>
      <c r="J87" s="453"/>
      <c r="K87" s="453"/>
      <c r="L87" s="453"/>
      <c r="M87" s="453"/>
      <c r="N87" s="455"/>
    </row>
    <row r="88" spans="1:14" ht="55.5" hidden="1" customHeight="1" x14ac:dyDescent="0.25">
      <c r="A88" s="443"/>
      <c r="B88" s="444"/>
      <c r="C88" s="444"/>
      <c r="D88" s="445"/>
      <c r="E88" s="450"/>
      <c r="F88" s="451"/>
      <c r="G88" s="451"/>
      <c r="H88" s="456"/>
      <c r="I88" s="456"/>
      <c r="J88" s="456"/>
      <c r="K88" s="456"/>
      <c r="L88" s="456"/>
      <c r="M88" s="456"/>
      <c r="N88" s="457"/>
    </row>
    <row r="89" spans="1:14" hidden="1" x14ac:dyDescent="0.25">
      <c r="A89" s="437" t="s">
        <v>160</v>
      </c>
      <c r="B89" s="438"/>
      <c r="C89" s="438"/>
      <c r="D89" s="439"/>
      <c r="E89" s="446" t="s">
        <v>161</v>
      </c>
      <c r="F89" s="447"/>
      <c r="G89" s="447"/>
      <c r="H89" s="454"/>
      <c r="I89" s="453"/>
      <c r="J89" s="453"/>
      <c r="K89" s="453"/>
      <c r="L89" s="453"/>
      <c r="M89" s="453"/>
      <c r="N89" s="455"/>
    </row>
    <row r="90" spans="1:14" ht="50.25" hidden="1" customHeight="1" x14ac:dyDescent="0.25">
      <c r="A90" s="443"/>
      <c r="B90" s="444"/>
      <c r="C90" s="444"/>
      <c r="D90" s="445"/>
      <c r="E90" s="450"/>
      <c r="F90" s="451"/>
      <c r="G90" s="451"/>
      <c r="H90" s="456"/>
      <c r="I90" s="456"/>
      <c r="J90" s="456"/>
      <c r="K90" s="456"/>
      <c r="L90" s="456"/>
      <c r="M90" s="456"/>
      <c r="N90" s="457"/>
    </row>
    <row r="91" spans="1:14" hidden="1" x14ac:dyDescent="0.25">
      <c r="A91" s="437" t="s">
        <v>162</v>
      </c>
      <c r="B91" s="438"/>
      <c r="C91" s="438"/>
      <c r="D91" s="439"/>
      <c r="E91" s="446" t="s">
        <v>163</v>
      </c>
      <c r="F91" s="447"/>
      <c r="G91" s="447"/>
      <c r="H91" s="452" t="s">
        <v>164</v>
      </c>
      <c r="I91" s="447"/>
      <c r="J91" s="447"/>
      <c r="K91" s="447"/>
      <c r="L91" s="447"/>
      <c r="M91" s="447"/>
      <c r="N91" s="458"/>
    </row>
    <row r="92" spans="1:14" ht="147.75" hidden="1" customHeight="1" x14ac:dyDescent="0.25">
      <c r="A92" s="443"/>
      <c r="B92" s="444"/>
      <c r="C92" s="444"/>
      <c r="D92" s="445"/>
      <c r="E92" s="450"/>
      <c r="F92" s="451"/>
      <c r="G92" s="451"/>
      <c r="H92" s="451"/>
      <c r="I92" s="451"/>
      <c r="J92" s="451"/>
      <c r="K92" s="451"/>
      <c r="L92" s="451"/>
      <c r="M92" s="451"/>
      <c r="N92" s="459"/>
    </row>
    <row r="93" spans="1:14" ht="111" hidden="1" customHeight="1" x14ac:dyDescent="0.25">
      <c r="A93" s="437" t="s">
        <v>165</v>
      </c>
      <c r="B93" s="438"/>
      <c r="C93" s="438"/>
      <c r="D93" s="439"/>
      <c r="E93" s="446" t="s">
        <v>166</v>
      </c>
      <c r="F93" s="447"/>
      <c r="G93" s="447"/>
      <c r="H93" s="452"/>
      <c r="I93" s="447"/>
      <c r="J93" s="447"/>
      <c r="K93" s="447"/>
      <c r="L93" s="452" t="s">
        <v>167</v>
      </c>
      <c r="M93" s="453"/>
      <c r="N93" s="453"/>
    </row>
    <row r="94" spans="1:14" ht="92.25" hidden="1" customHeight="1" x14ac:dyDescent="0.25">
      <c r="A94" s="440"/>
      <c r="B94" s="441"/>
      <c r="C94" s="441"/>
      <c r="D94" s="442"/>
      <c r="E94" s="448"/>
      <c r="F94" s="449"/>
      <c r="G94" s="449"/>
      <c r="H94" s="449"/>
      <c r="I94" s="449"/>
      <c r="J94" s="449"/>
      <c r="K94" s="449"/>
      <c r="L94" s="452" t="s">
        <v>168</v>
      </c>
      <c r="M94" s="453"/>
      <c r="N94" s="453"/>
    </row>
    <row r="95" spans="1:14" ht="72.75" hidden="1" customHeight="1" x14ac:dyDescent="0.25">
      <c r="A95" s="443"/>
      <c r="B95" s="444"/>
      <c r="C95" s="444"/>
      <c r="D95" s="445"/>
      <c r="E95" s="450"/>
      <c r="F95" s="451"/>
      <c r="G95" s="451"/>
      <c r="H95" s="449"/>
      <c r="I95" s="449"/>
      <c r="J95" s="449"/>
      <c r="K95" s="449"/>
      <c r="L95" s="452" t="s">
        <v>169</v>
      </c>
      <c r="M95" s="453"/>
      <c r="N95" s="453"/>
    </row>
    <row r="96" spans="1:14" hidden="1" x14ac:dyDescent="0.25"/>
    <row r="97" spans="1:1" hidden="1" x14ac:dyDescent="0.25"/>
    <row r="98" spans="1:1" hidden="1" x14ac:dyDescent="0.25"/>
    <row r="99" spans="1:1" hidden="1" x14ac:dyDescent="0.25"/>
    <row r="100" spans="1:1" hidden="1" x14ac:dyDescent="0.25"/>
    <row r="101" spans="1:1" hidden="1" x14ac:dyDescent="0.25"/>
    <row r="102" spans="1:1" hidden="1" x14ac:dyDescent="0.25">
      <c r="A102" s="21"/>
    </row>
    <row r="65349" spans="251:255" x14ac:dyDescent="0.25">
      <c r="IQ65349" s="7" t="s">
        <v>170</v>
      </c>
      <c r="IR65349" s="7" t="s">
        <v>171</v>
      </c>
      <c r="IS65349" s="7" t="s">
        <v>172</v>
      </c>
      <c r="IT65349" s="7" t="s">
        <v>173</v>
      </c>
      <c r="IU65349" s="7" t="s">
        <v>174</v>
      </c>
    </row>
    <row r="65350" spans="251:255" x14ac:dyDescent="0.25">
      <c r="IQ65350" s="7" t="e">
        <f>#REF!&amp;$C$9</f>
        <v>#REF!</v>
      </c>
      <c r="IR65350" s="7" t="e">
        <f>#REF!</f>
        <v>#REF!</v>
      </c>
      <c r="IS65350" s="7" t="e">
        <f>$B$25&amp;" - "&amp;$B$26&amp;" - "&amp;$B$28&amp;" - "&amp;$I$28&amp;" - "&amp;#REF!&amp;" - "&amp;#REF!&amp;" - "&amp;#REF!&amp;" - "&amp;#REF!</f>
        <v>#REF!</v>
      </c>
      <c r="IT65350" s="7" t="e">
        <f>$A$31&amp;": "&amp;$I$31&amp;" - "&amp;#REF!&amp;": "&amp;#REF!&amp;" - "&amp;#REF!&amp;": "&amp;#REF!&amp;" - "&amp;#REF!&amp;": "&amp;#REF!&amp;" - "&amp;#REF!&amp;": "&amp;#REF!&amp;" - "&amp;#REF!&amp;": "&amp;#REF!&amp;" - "&amp;$A$36&amp;": "&amp;$I$36&amp;" - "&amp;$A$37&amp;": "&amp;$I$37&amp;" - "&amp;$A$39&amp;": "&amp;$I$39&amp;" - "&amp;#REF!&amp;": "&amp;#REF!&amp;" - "&amp;#REF!&amp;": "&amp;#REF!&amp;" - "&amp;#REF!&amp;": "&amp;#REF!&amp;" - "&amp;#REF!&amp;": "&amp;#REF!</f>
        <v>#REF!</v>
      </c>
      <c r="IU65350" s="7" t="e">
        <f>#REF!</f>
        <v>#REF!</v>
      </c>
    </row>
  </sheetData>
  <mergeCells count="203">
    <mergeCell ref="A93:D95"/>
    <mergeCell ref="E93:G95"/>
    <mergeCell ref="H93:K95"/>
    <mergeCell ref="L93:N93"/>
    <mergeCell ref="L94:N94"/>
    <mergeCell ref="L95:N95"/>
    <mergeCell ref="A89:D90"/>
    <mergeCell ref="E89:G90"/>
    <mergeCell ref="H89:N90"/>
    <mergeCell ref="A91:D92"/>
    <mergeCell ref="E91:G92"/>
    <mergeCell ref="H91:N92"/>
    <mergeCell ref="A85:D86"/>
    <mergeCell ref="E85:G86"/>
    <mergeCell ref="H85:N86"/>
    <mergeCell ref="A87:D88"/>
    <mergeCell ref="E87:G88"/>
    <mergeCell ref="H87:N88"/>
    <mergeCell ref="A80:N80"/>
    <mergeCell ref="A81:D82"/>
    <mergeCell ref="E81:G82"/>
    <mergeCell ref="H81:N82"/>
    <mergeCell ref="A83:D84"/>
    <mergeCell ref="E83:G84"/>
    <mergeCell ref="H83:N84"/>
    <mergeCell ref="A74:D75"/>
    <mergeCell ref="E74:L75"/>
    <mergeCell ref="M74:N75"/>
    <mergeCell ref="A76:L76"/>
    <mergeCell ref="M76:N76"/>
    <mergeCell ref="A79:N79"/>
    <mergeCell ref="A72:D73"/>
    <mergeCell ref="E72:L73"/>
    <mergeCell ref="M72:N73"/>
    <mergeCell ref="B68:L68"/>
    <mergeCell ref="M68:N68"/>
    <mergeCell ref="A70:N70"/>
    <mergeCell ref="A71:D71"/>
    <mergeCell ref="E71:L71"/>
    <mergeCell ref="M71:N71"/>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A62:N62"/>
    <mergeCell ref="B63:F63"/>
    <mergeCell ref="G63:H63"/>
    <mergeCell ref="I63:J63"/>
    <mergeCell ref="K63:L63"/>
    <mergeCell ref="M63:N63"/>
    <mergeCell ref="A57:B58"/>
    <mergeCell ref="A47:N47"/>
    <mergeCell ref="A48:B48"/>
    <mergeCell ref="A49:B50"/>
    <mergeCell ref="A51:B52"/>
    <mergeCell ref="A53:B54"/>
    <mergeCell ref="A55:B5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B27:G27"/>
    <mergeCell ref="I27:N27"/>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9:N49 C51:M51 C53:N53 C57:H57 C55:N55">
    <cfRule type="cellIs" dxfId="134" priority="4" stopIfTrue="1" operator="equal">
      <formula>"x"</formula>
    </cfRule>
  </conditionalFormatting>
  <conditionalFormatting sqref="C50:N50 C52:M52 C54:N54 C56:N56 C58:N60">
    <cfRule type="cellIs" dxfId="133" priority="5" stopIfTrue="1" operator="equal">
      <formula>"x"</formula>
    </cfRule>
  </conditionalFormatting>
  <conditionalFormatting sqref="I57:N57">
    <cfRule type="cellIs" dxfId="132" priority="3" stopIfTrue="1" operator="equal">
      <formula>"x"</formula>
    </cfRule>
  </conditionalFormatting>
  <conditionalFormatting sqref="N51">
    <cfRule type="cellIs" dxfId="1" priority="1" stopIfTrue="1" operator="equal">
      <formula>"x"</formula>
    </cfRule>
  </conditionalFormatting>
  <conditionalFormatting sqref="N52">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2996:WVV983015 IY49:JJ60 SU49:TF60 ACQ49:ADB60 AMM49:AMX60 AWI49:AWT60 BGE49:BGP60 BQA49:BQL60 BZW49:CAH60 CJS49:CKD60 CTO49:CTZ60 DDK49:DDV60 DNG49:DNR60 DXC49:DXN60 EGY49:EHJ60 EQU49:ERF60 FAQ49:FBB60 FKM49:FKX60 FUI49:FUT60 GEE49:GEP60 GOA49:GOL60 GXW49:GYH60 HHS49:HID60 HRO49:HRZ60 IBK49:IBV60 ILG49:ILR60 IVC49:IVN60 JEY49:JFJ60 JOU49:JPF60 JYQ49:JZB60 KIM49:KIX60 KSI49:KST60 LCE49:LCP60 LMA49:LML60 LVW49:LWH60 MFS49:MGD60 MPO49:MPZ60 MZK49:MZV60 NJG49:NJR60 NTC49:NTN60 OCY49:ODJ60 OMU49:ONF60 OWQ49:OXB60 PGM49:PGX60 PQI49:PQT60 QAE49:QAP60 QKA49:QKL60 QTW49:QUH60 RDS49:RED60 RNO49:RNZ60 RXK49:RXV60 SHG49:SHR60 SRC49:SRN60 TAY49:TBJ60 TKU49:TLF60 TUQ49:TVB60 UEM49:UEX60 UOI49:UOT60 UYE49:UYP60 VIA49:VIL60 VRW49:VSH60 WBS49:WCD60 WLO49:WLZ60 WVK49:WVV60 C65492:N65511 IY65492:JJ65511 SU65492:TF65511 ACQ65492:ADB65511 AMM65492:AMX65511 AWI65492:AWT65511 BGE65492:BGP65511 BQA65492:BQL65511 BZW65492:CAH65511 CJS65492:CKD65511 CTO65492:CTZ65511 DDK65492:DDV65511 DNG65492:DNR65511 DXC65492:DXN65511 EGY65492:EHJ65511 EQU65492:ERF65511 FAQ65492:FBB65511 FKM65492:FKX65511 FUI65492:FUT65511 GEE65492:GEP65511 GOA65492:GOL65511 GXW65492:GYH65511 HHS65492:HID65511 HRO65492:HRZ65511 IBK65492:IBV65511 ILG65492:ILR65511 IVC65492:IVN65511 JEY65492:JFJ65511 JOU65492:JPF65511 JYQ65492:JZB65511 KIM65492:KIX65511 KSI65492:KST65511 LCE65492:LCP65511 LMA65492:LML65511 LVW65492:LWH65511 MFS65492:MGD65511 MPO65492:MPZ65511 MZK65492:MZV65511 NJG65492:NJR65511 NTC65492:NTN65511 OCY65492:ODJ65511 OMU65492:ONF65511 OWQ65492:OXB65511 PGM65492:PGX65511 PQI65492:PQT65511 QAE65492:QAP65511 QKA65492:QKL65511 QTW65492:QUH65511 RDS65492:RED65511 RNO65492:RNZ65511 RXK65492:RXV65511 SHG65492:SHR65511 SRC65492:SRN65511 TAY65492:TBJ65511 TKU65492:TLF65511 TUQ65492:TVB65511 UEM65492:UEX65511 UOI65492:UOT65511 UYE65492:UYP65511 VIA65492:VIL65511 VRW65492:VSH65511 WBS65492:WCD65511 WLO65492:WLZ65511 WVK65492:WVV65511 C131028:N131047 IY131028:JJ131047 SU131028:TF131047 ACQ131028:ADB131047 AMM131028:AMX131047 AWI131028:AWT131047 BGE131028:BGP131047 BQA131028:BQL131047 BZW131028:CAH131047 CJS131028:CKD131047 CTO131028:CTZ131047 DDK131028:DDV131047 DNG131028:DNR131047 DXC131028:DXN131047 EGY131028:EHJ131047 EQU131028:ERF131047 FAQ131028:FBB131047 FKM131028:FKX131047 FUI131028:FUT131047 GEE131028:GEP131047 GOA131028:GOL131047 GXW131028:GYH131047 HHS131028:HID131047 HRO131028:HRZ131047 IBK131028:IBV131047 ILG131028:ILR131047 IVC131028:IVN131047 JEY131028:JFJ131047 JOU131028:JPF131047 JYQ131028:JZB131047 KIM131028:KIX131047 KSI131028:KST131047 LCE131028:LCP131047 LMA131028:LML131047 LVW131028:LWH131047 MFS131028:MGD131047 MPO131028:MPZ131047 MZK131028:MZV131047 NJG131028:NJR131047 NTC131028:NTN131047 OCY131028:ODJ131047 OMU131028:ONF131047 OWQ131028:OXB131047 PGM131028:PGX131047 PQI131028:PQT131047 QAE131028:QAP131047 QKA131028:QKL131047 QTW131028:QUH131047 RDS131028:RED131047 RNO131028:RNZ131047 RXK131028:RXV131047 SHG131028:SHR131047 SRC131028:SRN131047 TAY131028:TBJ131047 TKU131028:TLF131047 TUQ131028:TVB131047 UEM131028:UEX131047 UOI131028:UOT131047 UYE131028:UYP131047 VIA131028:VIL131047 VRW131028:VSH131047 WBS131028:WCD131047 WLO131028:WLZ131047 WVK131028:WVV131047 C196564:N196583 IY196564:JJ196583 SU196564:TF196583 ACQ196564:ADB196583 AMM196564:AMX196583 AWI196564:AWT196583 BGE196564:BGP196583 BQA196564:BQL196583 BZW196564:CAH196583 CJS196564:CKD196583 CTO196564:CTZ196583 DDK196564:DDV196583 DNG196564:DNR196583 DXC196564:DXN196583 EGY196564:EHJ196583 EQU196564:ERF196583 FAQ196564:FBB196583 FKM196564:FKX196583 FUI196564:FUT196583 GEE196564:GEP196583 GOA196564:GOL196583 GXW196564:GYH196583 HHS196564:HID196583 HRO196564:HRZ196583 IBK196564:IBV196583 ILG196564:ILR196583 IVC196564:IVN196583 JEY196564:JFJ196583 JOU196564:JPF196583 JYQ196564:JZB196583 KIM196564:KIX196583 KSI196564:KST196583 LCE196564:LCP196583 LMA196564:LML196583 LVW196564:LWH196583 MFS196564:MGD196583 MPO196564:MPZ196583 MZK196564:MZV196583 NJG196564:NJR196583 NTC196564:NTN196583 OCY196564:ODJ196583 OMU196564:ONF196583 OWQ196564:OXB196583 PGM196564:PGX196583 PQI196564:PQT196583 QAE196564:QAP196583 QKA196564:QKL196583 QTW196564:QUH196583 RDS196564:RED196583 RNO196564:RNZ196583 RXK196564:RXV196583 SHG196564:SHR196583 SRC196564:SRN196583 TAY196564:TBJ196583 TKU196564:TLF196583 TUQ196564:TVB196583 UEM196564:UEX196583 UOI196564:UOT196583 UYE196564:UYP196583 VIA196564:VIL196583 VRW196564:VSH196583 WBS196564:WCD196583 WLO196564:WLZ196583 WVK196564:WVV196583 C262100:N262119 IY262100:JJ262119 SU262100:TF262119 ACQ262100:ADB262119 AMM262100:AMX262119 AWI262100:AWT262119 BGE262100:BGP262119 BQA262100:BQL262119 BZW262100:CAH262119 CJS262100:CKD262119 CTO262100:CTZ262119 DDK262100:DDV262119 DNG262100:DNR262119 DXC262100:DXN262119 EGY262100:EHJ262119 EQU262100:ERF262119 FAQ262100:FBB262119 FKM262100:FKX262119 FUI262100:FUT262119 GEE262100:GEP262119 GOA262100:GOL262119 GXW262100:GYH262119 HHS262100:HID262119 HRO262100:HRZ262119 IBK262100:IBV262119 ILG262100:ILR262119 IVC262100:IVN262119 JEY262100:JFJ262119 JOU262100:JPF262119 JYQ262100:JZB262119 KIM262100:KIX262119 KSI262100:KST262119 LCE262100:LCP262119 LMA262100:LML262119 LVW262100:LWH262119 MFS262100:MGD262119 MPO262100:MPZ262119 MZK262100:MZV262119 NJG262100:NJR262119 NTC262100:NTN262119 OCY262100:ODJ262119 OMU262100:ONF262119 OWQ262100:OXB262119 PGM262100:PGX262119 PQI262100:PQT262119 QAE262100:QAP262119 QKA262100:QKL262119 QTW262100:QUH262119 RDS262100:RED262119 RNO262100:RNZ262119 RXK262100:RXV262119 SHG262100:SHR262119 SRC262100:SRN262119 TAY262100:TBJ262119 TKU262100:TLF262119 TUQ262100:TVB262119 UEM262100:UEX262119 UOI262100:UOT262119 UYE262100:UYP262119 VIA262100:VIL262119 VRW262100:VSH262119 WBS262100:WCD262119 WLO262100:WLZ262119 WVK262100:WVV262119 C327636:N327655 IY327636:JJ327655 SU327636:TF327655 ACQ327636:ADB327655 AMM327636:AMX327655 AWI327636:AWT327655 BGE327636:BGP327655 BQA327636:BQL327655 BZW327636:CAH327655 CJS327636:CKD327655 CTO327636:CTZ327655 DDK327636:DDV327655 DNG327636:DNR327655 DXC327636:DXN327655 EGY327636:EHJ327655 EQU327636:ERF327655 FAQ327636:FBB327655 FKM327636:FKX327655 FUI327636:FUT327655 GEE327636:GEP327655 GOA327636:GOL327655 GXW327636:GYH327655 HHS327636:HID327655 HRO327636:HRZ327655 IBK327636:IBV327655 ILG327636:ILR327655 IVC327636:IVN327655 JEY327636:JFJ327655 JOU327636:JPF327655 JYQ327636:JZB327655 KIM327636:KIX327655 KSI327636:KST327655 LCE327636:LCP327655 LMA327636:LML327655 LVW327636:LWH327655 MFS327636:MGD327655 MPO327636:MPZ327655 MZK327636:MZV327655 NJG327636:NJR327655 NTC327636:NTN327655 OCY327636:ODJ327655 OMU327636:ONF327655 OWQ327636:OXB327655 PGM327636:PGX327655 PQI327636:PQT327655 QAE327636:QAP327655 QKA327636:QKL327655 QTW327636:QUH327655 RDS327636:RED327655 RNO327636:RNZ327655 RXK327636:RXV327655 SHG327636:SHR327655 SRC327636:SRN327655 TAY327636:TBJ327655 TKU327636:TLF327655 TUQ327636:TVB327655 UEM327636:UEX327655 UOI327636:UOT327655 UYE327636:UYP327655 VIA327636:VIL327655 VRW327636:VSH327655 WBS327636:WCD327655 WLO327636:WLZ327655 WVK327636:WVV327655 C393172:N393191 IY393172:JJ393191 SU393172:TF393191 ACQ393172:ADB393191 AMM393172:AMX393191 AWI393172:AWT393191 BGE393172:BGP393191 BQA393172:BQL393191 BZW393172:CAH393191 CJS393172:CKD393191 CTO393172:CTZ393191 DDK393172:DDV393191 DNG393172:DNR393191 DXC393172:DXN393191 EGY393172:EHJ393191 EQU393172:ERF393191 FAQ393172:FBB393191 FKM393172:FKX393191 FUI393172:FUT393191 GEE393172:GEP393191 GOA393172:GOL393191 GXW393172:GYH393191 HHS393172:HID393191 HRO393172:HRZ393191 IBK393172:IBV393191 ILG393172:ILR393191 IVC393172:IVN393191 JEY393172:JFJ393191 JOU393172:JPF393191 JYQ393172:JZB393191 KIM393172:KIX393191 KSI393172:KST393191 LCE393172:LCP393191 LMA393172:LML393191 LVW393172:LWH393191 MFS393172:MGD393191 MPO393172:MPZ393191 MZK393172:MZV393191 NJG393172:NJR393191 NTC393172:NTN393191 OCY393172:ODJ393191 OMU393172:ONF393191 OWQ393172:OXB393191 PGM393172:PGX393191 PQI393172:PQT393191 QAE393172:QAP393191 QKA393172:QKL393191 QTW393172:QUH393191 RDS393172:RED393191 RNO393172:RNZ393191 RXK393172:RXV393191 SHG393172:SHR393191 SRC393172:SRN393191 TAY393172:TBJ393191 TKU393172:TLF393191 TUQ393172:TVB393191 UEM393172:UEX393191 UOI393172:UOT393191 UYE393172:UYP393191 VIA393172:VIL393191 VRW393172:VSH393191 WBS393172:WCD393191 WLO393172:WLZ393191 WVK393172:WVV393191 C458708:N458727 IY458708:JJ458727 SU458708:TF458727 ACQ458708:ADB458727 AMM458708:AMX458727 AWI458708:AWT458727 BGE458708:BGP458727 BQA458708:BQL458727 BZW458708:CAH458727 CJS458708:CKD458727 CTO458708:CTZ458727 DDK458708:DDV458727 DNG458708:DNR458727 DXC458708:DXN458727 EGY458708:EHJ458727 EQU458708:ERF458727 FAQ458708:FBB458727 FKM458708:FKX458727 FUI458708:FUT458727 GEE458708:GEP458727 GOA458708:GOL458727 GXW458708:GYH458727 HHS458708:HID458727 HRO458708:HRZ458727 IBK458708:IBV458727 ILG458708:ILR458727 IVC458708:IVN458727 JEY458708:JFJ458727 JOU458708:JPF458727 JYQ458708:JZB458727 KIM458708:KIX458727 KSI458708:KST458727 LCE458708:LCP458727 LMA458708:LML458727 LVW458708:LWH458727 MFS458708:MGD458727 MPO458708:MPZ458727 MZK458708:MZV458727 NJG458708:NJR458727 NTC458708:NTN458727 OCY458708:ODJ458727 OMU458708:ONF458727 OWQ458708:OXB458727 PGM458708:PGX458727 PQI458708:PQT458727 QAE458708:QAP458727 QKA458708:QKL458727 QTW458708:QUH458727 RDS458708:RED458727 RNO458708:RNZ458727 RXK458708:RXV458727 SHG458708:SHR458727 SRC458708:SRN458727 TAY458708:TBJ458727 TKU458708:TLF458727 TUQ458708:TVB458727 UEM458708:UEX458727 UOI458708:UOT458727 UYE458708:UYP458727 VIA458708:VIL458727 VRW458708:VSH458727 WBS458708:WCD458727 WLO458708:WLZ458727 WVK458708:WVV458727 C524244:N524263 IY524244:JJ524263 SU524244:TF524263 ACQ524244:ADB524263 AMM524244:AMX524263 AWI524244:AWT524263 BGE524244:BGP524263 BQA524244:BQL524263 BZW524244:CAH524263 CJS524244:CKD524263 CTO524244:CTZ524263 DDK524244:DDV524263 DNG524244:DNR524263 DXC524244:DXN524263 EGY524244:EHJ524263 EQU524244:ERF524263 FAQ524244:FBB524263 FKM524244:FKX524263 FUI524244:FUT524263 GEE524244:GEP524263 GOA524244:GOL524263 GXW524244:GYH524263 HHS524244:HID524263 HRO524244:HRZ524263 IBK524244:IBV524263 ILG524244:ILR524263 IVC524244:IVN524263 JEY524244:JFJ524263 JOU524244:JPF524263 JYQ524244:JZB524263 KIM524244:KIX524263 KSI524244:KST524263 LCE524244:LCP524263 LMA524244:LML524263 LVW524244:LWH524263 MFS524244:MGD524263 MPO524244:MPZ524263 MZK524244:MZV524263 NJG524244:NJR524263 NTC524244:NTN524263 OCY524244:ODJ524263 OMU524244:ONF524263 OWQ524244:OXB524263 PGM524244:PGX524263 PQI524244:PQT524263 QAE524244:QAP524263 QKA524244:QKL524263 QTW524244:QUH524263 RDS524244:RED524263 RNO524244:RNZ524263 RXK524244:RXV524263 SHG524244:SHR524263 SRC524244:SRN524263 TAY524244:TBJ524263 TKU524244:TLF524263 TUQ524244:TVB524263 UEM524244:UEX524263 UOI524244:UOT524263 UYE524244:UYP524263 VIA524244:VIL524263 VRW524244:VSH524263 WBS524244:WCD524263 WLO524244:WLZ524263 WVK524244:WVV524263 C589780:N589799 IY589780:JJ589799 SU589780:TF589799 ACQ589780:ADB589799 AMM589780:AMX589799 AWI589780:AWT589799 BGE589780:BGP589799 BQA589780:BQL589799 BZW589780:CAH589799 CJS589780:CKD589799 CTO589780:CTZ589799 DDK589780:DDV589799 DNG589780:DNR589799 DXC589780:DXN589799 EGY589780:EHJ589799 EQU589780:ERF589799 FAQ589780:FBB589799 FKM589780:FKX589799 FUI589780:FUT589799 GEE589780:GEP589799 GOA589780:GOL589799 GXW589780:GYH589799 HHS589780:HID589799 HRO589780:HRZ589799 IBK589780:IBV589799 ILG589780:ILR589799 IVC589780:IVN589799 JEY589780:JFJ589799 JOU589780:JPF589799 JYQ589780:JZB589799 KIM589780:KIX589799 KSI589780:KST589799 LCE589780:LCP589799 LMA589780:LML589799 LVW589780:LWH589799 MFS589780:MGD589799 MPO589780:MPZ589799 MZK589780:MZV589799 NJG589780:NJR589799 NTC589780:NTN589799 OCY589780:ODJ589799 OMU589780:ONF589799 OWQ589780:OXB589799 PGM589780:PGX589799 PQI589780:PQT589799 QAE589780:QAP589799 QKA589780:QKL589799 QTW589780:QUH589799 RDS589780:RED589799 RNO589780:RNZ589799 RXK589780:RXV589799 SHG589780:SHR589799 SRC589780:SRN589799 TAY589780:TBJ589799 TKU589780:TLF589799 TUQ589780:TVB589799 UEM589780:UEX589799 UOI589780:UOT589799 UYE589780:UYP589799 VIA589780:VIL589799 VRW589780:VSH589799 WBS589780:WCD589799 WLO589780:WLZ589799 WVK589780:WVV589799 C655316:N655335 IY655316:JJ655335 SU655316:TF655335 ACQ655316:ADB655335 AMM655316:AMX655335 AWI655316:AWT655335 BGE655316:BGP655335 BQA655316:BQL655335 BZW655316:CAH655335 CJS655316:CKD655335 CTO655316:CTZ655335 DDK655316:DDV655335 DNG655316:DNR655335 DXC655316:DXN655335 EGY655316:EHJ655335 EQU655316:ERF655335 FAQ655316:FBB655335 FKM655316:FKX655335 FUI655316:FUT655335 GEE655316:GEP655335 GOA655316:GOL655335 GXW655316:GYH655335 HHS655316:HID655335 HRO655316:HRZ655335 IBK655316:IBV655335 ILG655316:ILR655335 IVC655316:IVN655335 JEY655316:JFJ655335 JOU655316:JPF655335 JYQ655316:JZB655335 KIM655316:KIX655335 KSI655316:KST655335 LCE655316:LCP655335 LMA655316:LML655335 LVW655316:LWH655335 MFS655316:MGD655335 MPO655316:MPZ655335 MZK655316:MZV655335 NJG655316:NJR655335 NTC655316:NTN655335 OCY655316:ODJ655335 OMU655316:ONF655335 OWQ655316:OXB655335 PGM655316:PGX655335 PQI655316:PQT655335 QAE655316:QAP655335 QKA655316:QKL655335 QTW655316:QUH655335 RDS655316:RED655335 RNO655316:RNZ655335 RXK655316:RXV655335 SHG655316:SHR655335 SRC655316:SRN655335 TAY655316:TBJ655335 TKU655316:TLF655335 TUQ655316:TVB655335 UEM655316:UEX655335 UOI655316:UOT655335 UYE655316:UYP655335 VIA655316:VIL655335 VRW655316:VSH655335 WBS655316:WCD655335 WLO655316:WLZ655335 WVK655316:WVV655335 C720852:N720871 IY720852:JJ720871 SU720852:TF720871 ACQ720852:ADB720871 AMM720852:AMX720871 AWI720852:AWT720871 BGE720852:BGP720871 BQA720852:BQL720871 BZW720852:CAH720871 CJS720852:CKD720871 CTO720852:CTZ720871 DDK720852:DDV720871 DNG720852:DNR720871 DXC720852:DXN720871 EGY720852:EHJ720871 EQU720852:ERF720871 FAQ720852:FBB720871 FKM720852:FKX720871 FUI720852:FUT720871 GEE720852:GEP720871 GOA720852:GOL720871 GXW720852:GYH720871 HHS720852:HID720871 HRO720852:HRZ720871 IBK720852:IBV720871 ILG720852:ILR720871 IVC720852:IVN720871 JEY720852:JFJ720871 JOU720852:JPF720871 JYQ720852:JZB720871 KIM720852:KIX720871 KSI720852:KST720871 LCE720852:LCP720871 LMA720852:LML720871 LVW720852:LWH720871 MFS720852:MGD720871 MPO720852:MPZ720871 MZK720852:MZV720871 NJG720852:NJR720871 NTC720852:NTN720871 OCY720852:ODJ720871 OMU720852:ONF720871 OWQ720852:OXB720871 PGM720852:PGX720871 PQI720852:PQT720871 QAE720852:QAP720871 QKA720852:QKL720871 QTW720852:QUH720871 RDS720852:RED720871 RNO720852:RNZ720871 RXK720852:RXV720871 SHG720852:SHR720871 SRC720852:SRN720871 TAY720852:TBJ720871 TKU720852:TLF720871 TUQ720852:TVB720871 UEM720852:UEX720871 UOI720852:UOT720871 UYE720852:UYP720871 VIA720852:VIL720871 VRW720852:VSH720871 WBS720852:WCD720871 WLO720852:WLZ720871 WVK720852:WVV720871 C786388:N786407 IY786388:JJ786407 SU786388:TF786407 ACQ786388:ADB786407 AMM786388:AMX786407 AWI786388:AWT786407 BGE786388:BGP786407 BQA786388:BQL786407 BZW786388:CAH786407 CJS786388:CKD786407 CTO786388:CTZ786407 DDK786388:DDV786407 DNG786388:DNR786407 DXC786388:DXN786407 EGY786388:EHJ786407 EQU786388:ERF786407 FAQ786388:FBB786407 FKM786388:FKX786407 FUI786388:FUT786407 GEE786388:GEP786407 GOA786388:GOL786407 GXW786388:GYH786407 HHS786388:HID786407 HRO786388:HRZ786407 IBK786388:IBV786407 ILG786388:ILR786407 IVC786388:IVN786407 JEY786388:JFJ786407 JOU786388:JPF786407 JYQ786388:JZB786407 KIM786388:KIX786407 KSI786388:KST786407 LCE786388:LCP786407 LMA786388:LML786407 LVW786388:LWH786407 MFS786388:MGD786407 MPO786388:MPZ786407 MZK786388:MZV786407 NJG786388:NJR786407 NTC786388:NTN786407 OCY786388:ODJ786407 OMU786388:ONF786407 OWQ786388:OXB786407 PGM786388:PGX786407 PQI786388:PQT786407 QAE786388:QAP786407 QKA786388:QKL786407 QTW786388:QUH786407 RDS786388:RED786407 RNO786388:RNZ786407 RXK786388:RXV786407 SHG786388:SHR786407 SRC786388:SRN786407 TAY786388:TBJ786407 TKU786388:TLF786407 TUQ786388:TVB786407 UEM786388:UEX786407 UOI786388:UOT786407 UYE786388:UYP786407 VIA786388:VIL786407 VRW786388:VSH786407 WBS786388:WCD786407 WLO786388:WLZ786407 WVK786388:WVV786407 C851924:N851943 IY851924:JJ851943 SU851924:TF851943 ACQ851924:ADB851943 AMM851924:AMX851943 AWI851924:AWT851943 BGE851924:BGP851943 BQA851924:BQL851943 BZW851924:CAH851943 CJS851924:CKD851943 CTO851924:CTZ851943 DDK851924:DDV851943 DNG851924:DNR851943 DXC851924:DXN851943 EGY851924:EHJ851943 EQU851924:ERF851943 FAQ851924:FBB851943 FKM851924:FKX851943 FUI851924:FUT851943 GEE851924:GEP851943 GOA851924:GOL851943 GXW851924:GYH851943 HHS851924:HID851943 HRO851924:HRZ851943 IBK851924:IBV851943 ILG851924:ILR851943 IVC851924:IVN851943 JEY851924:JFJ851943 JOU851924:JPF851943 JYQ851924:JZB851943 KIM851924:KIX851943 KSI851924:KST851943 LCE851924:LCP851943 LMA851924:LML851943 LVW851924:LWH851943 MFS851924:MGD851943 MPO851924:MPZ851943 MZK851924:MZV851943 NJG851924:NJR851943 NTC851924:NTN851943 OCY851924:ODJ851943 OMU851924:ONF851943 OWQ851924:OXB851943 PGM851924:PGX851943 PQI851924:PQT851943 QAE851924:QAP851943 QKA851924:QKL851943 QTW851924:QUH851943 RDS851924:RED851943 RNO851924:RNZ851943 RXK851924:RXV851943 SHG851924:SHR851943 SRC851924:SRN851943 TAY851924:TBJ851943 TKU851924:TLF851943 TUQ851924:TVB851943 UEM851924:UEX851943 UOI851924:UOT851943 UYE851924:UYP851943 VIA851924:VIL851943 VRW851924:VSH851943 WBS851924:WCD851943 WLO851924:WLZ851943 WVK851924:WVV851943 C917460:N917479 IY917460:JJ917479 SU917460:TF917479 ACQ917460:ADB917479 AMM917460:AMX917479 AWI917460:AWT917479 BGE917460:BGP917479 BQA917460:BQL917479 BZW917460:CAH917479 CJS917460:CKD917479 CTO917460:CTZ917479 DDK917460:DDV917479 DNG917460:DNR917479 DXC917460:DXN917479 EGY917460:EHJ917479 EQU917460:ERF917479 FAQ917460:FBB917479 FKM917460:FKX917479 FUI917460:FUT917479 GEE917460:GEP917479 GOA917460:GOL917479 GXW917460:GYH917479 HHS917460:HID917479 HRO917460:HRZ917479 IBK917460:IBV917479 ILG917460:ILR917479 IVC917460:IVN917479 JEY917460:JFJ917479 JOU917460:JPF917479 JYQ917460:JZB917479 KIM917460:KIX917479 KSI917460:KST917479 LCE917460:LCP917479 LMA917460:LML917479 LVW917460:LWH917479 MFS917460:MGD917479 MPO917460:MPZ917479 MZK917460:MZV917479 NJG917460:NJR917479 NTC917460:NTN917479 OCY917460:ODJ917479 OMU917460:ONF917479 OWQ917460:OXB917479 PGM917460:PGX917479 PQI917460:PQT917479 QAE917460:QAP917479 QKA917460:QKL917479 QTW917460:QUH917479 RDS917460:RED917479 RNO917460:RNZ917479 RXK917460:RXV917479 SHG917460:SHR917479 SRC917460:SRN917479 TAY917460:TBJ917479 TKU917460:TLF917479 TUQ917460:TVB917479 UEM917460:UEX917479 UOI917460:UOT917479 UYE917460:UYP917479 VIA917460:VIL917479 VRW917460:VSH917479 WBS917460:WCD917479 WLO917460:WLZ917479 WVK917460:WVV917479 C982996:N983015 IY982996:JJ983015 SU982996:TF983015 ACQ982996:ADB983015 AMM982996:AMX983015 AWI982996:AWT983015 BGE982996:BGP983015 BQA982996:BQL983015 BZW982996:CAH983015 CJS982996:CKD983015 CTO982996:CTZ983015 DDK982996:DDV983015 DNG982996:DNR983015 DXC982996:DXN983015 EGY982996:EHJ983015 EQU982996:ERF983015 FAQ982996:FBB983015 FKM982996:FKX983015 FUI982996:FUT983015 GEE982996:GEP983015 GOA982996:GOL983015 GXW982996:GYH983015 HHS982996:HID983015 HRO982996:HRZ983015 IBK982996:IBV983015 ILG982996:ILR983015 IVC982996:IVN983015 JEY982996:JFJ983015 JOU982996:JPF983015 JYQ982996:JZB983015 KIM982996:KIX983015 KSI982996:KST983015 LCE982996:LCP983015 LMA982996:LML983015 LVW982996:LWH983015 MFS982996:MGD983015 MPO982996:MPZ983015 MZK982996:MZV983015 NJG982996:NJR983015 NTC982996:NTN983015 OCY982996:ODJ983015 OMU982996:ONF983015 OWQ982996:OXB983015 PGM982996:PGX983015 PQI982996:PQT983015 QAE982996:QAP983015 QKA982996:QKL983015 QTW982996:QUH983015 RDS982996:RED983015 RNO982996:RNZ983015 RXK982996:RXV983015 SHG982996:SHR983015 SRC982996:SRN983015 TAY982996:TBJ983015 TKU982996:TLF983015 TUQ982996:TVB983015 UEM982996:UEX983015 UOI982996:UOT983015 UYE982996:UYP983015 VIA982996:VIL983015 VRW982996:VSH983015 WBS982996:WCD983015 WLO982996:WLZ983015 C49:N60"/>
  </dataValidations>
  <printOptions horizontalCentered="1"/>
  <pageMargins left="0.23622047244094491" right="0.15748031496062992" top="0.35433070866141736" bottom="0.19685039370078741" header="0.23622047244094491" footer="0.23622047244094491"/>
  <pageSetup paperSize="9" orientation="landscape" r:id="rId1"/>
  <headerFooter alignWithMargins="0"/>
  <rowBreaks count="1" manualBreakCount="1">
    <brk id="77"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65335"/>
  <sheetViews>
    <sheetView topLeftCell="A41" workbookViewId="0">
      <selection activeCell="N60" sqref="N60"/>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240" width="9.28515625" style="6"/>
    <col min="241" max="241" width="14.28515625" style="6" bestFit="1" customWidth="1"/>
    <col min="242" max="16384" width="9.28515625" style="6"/>
  </cols>
  <sheetData>
    <row r="1" spans="1:19" ht="58.5" customHeight="1" thickBot="1" x14ac:dyDescent="0.3">
      <c r="A1" s="404" t="s">
        <v>369</v>
      </c>
      <c r="B1" s="405"/>
      <c r="C1" s="405"/>
      <c r="D1" s="405"/>
      <c r="E1" s="405"/>
      <c r="F1" s="405"/>
      <c r="G1" s="405"/>
      <c r="H1" s="405"/>
      <c r="I1" s="405"/>
      <c r="J1" s="405"/>
      <c r="K1" s="405"/>
      <c r="L1" s="405"/>
      <c r="M1" s="405"/>
      <c r="N1" s="405"/>
    </row>
    <row r="2" spans="1:19" ht="26.25" customHeight="1" x14ac:dyDescent="0.25">
      <c r="A2" s="7"/>
      <c r="B2" s="7"/>
      <c r="C2" s="7"/>
      <c r="D2" s="7"/>
      <c r="E2" s="7"/>
      <c r="F2" s="7"/>
      <c r="G2" s="7"/>
      <c r="H2" s="7"/>
      <c r="I2" s="7"/>
      <c r="J2" s="7"/>
      <c r="K2" s="7"/>
      <c r="L2" s="7"/>
      <c r="M2" s="7"/>
      <c r="N2" s="7"/>
      <c r="O2" s="8"/>
      <c r="P2" s="8"/>
      <c r="Q2" s="8"/>
      <c r="R2" s="8"/>
      <c r="S2" s="8"/>
    </row>
    <row r="3" spans="1:19" s="8" customFormat="1" ht="51" customHeight="1" x14ac:dyDescent="0.25">
      <c r="A3" s="406" t="s">
        <v>278</v>
      </c>
      <c r="B3" s="407"/>
      <c r="C3" s="407"/>
      <c r="D3" s="408"/>
      <c r="E3" s="409"/>
      <c r="F3" s="410"/>
      <c r="G3" s="410"/>
      <c r="H3" s="411"/>
      <c r="I3" s="412" t="s">
        <v>209</v>
      </c>
      <c r="J3" s="412"/>
      <c r="K3" s="412"/>
      <c r="L3" s="412"/>
      <c r="M3" s="412"/>
      <c r="N3" s="412"/>
    </row>
    <row r="4" spans="1:19" s="8" customFormat="1" ht="12.75" customHeight="1" x14ac:dyDescent="0.25">
      <c r="A4" s="413" t="s">
        <v>237</v>
      </c>
      <c r="B4" s="414"/>
      <c r="C4" s="414"/>
      <c r="D4" s="415"/>
      <c r="E4" s="419"/>
      <c r="F4" s="420"/>
      <c r="G4" s="420"/>
      <c r="H4" s="420"/>
      <c r="I4" s="421" t="s">
        <v>422</v>
      </c>
      <c r="J4" s="422"/>
      <c r="K4" s="422"/>
      <c r="L4" s="423"/>
      <c r="M4" s="423"/>
      <c r="N4" s="424"/>
    </row>
    <row r="5" spans="1:19" s="8" customFormat="1" ht="21.75" customHeight="1" x14ac:dyDescent="0.25">
      <c r="A5" s="416"/>
      <c r="B5" s="417"/>
      <c r="C5" s="417"/>
      <c r="D5" s="418"/>
      <c r="E5" s="420"/>
      <c r="F5" s="420"/>
      <c r="G5" s="420"/>
      <c r="H5" s="420"/>
      <c r="I5" s="425"/>
      <c r="J5" s="426"/>
      <c r="K5" s="426"/>
      <c r="L5" s="426"/>
      <c r="M5" s="426"/>
      <c r="N5" s="427"/>
    </row>
    <row r="6" spans="1:19" s="8" customFormat="1" ht="21.75" customHeight="1" x14ac:dyDescent="0.25">
      <c r="A6" s="394" t="s">
        <v>105</v>
      </c>
      <c r="B6" s="395"/>
      <c r="C6" s="395"/>
      <c r="D6" s="396"/>
      <c r="E6" s="400" t="s">
        <v>358</v>
      </c>
      <c r="F6" s="400"/>
      <c r="G6" s="400"/>
      <c r="H6" s="401"/>
      <c r="I6" s="335" t="s">
        <v>106</v>
      </c>
      <c r="J6" s="335"/>
      <c r="K6" s="335"/>
      <c r="L6" s="335"/>
      <c r="M6" s="335"/>
      <c r="N6" s="335"/>
    </row>
    <row r="7" spans="1:19" s="8" customFormat="1" ht="27" customHeight="1" x14ac:dyDescent="0.25">
      <c r="A7" s="397"/>
      <c r="B7" s="398"/>
      <c r="C7" s="398"/>
      <c r="D7" s="399"/>
      <c r="E7" s="402"/>
      <c r="F7" s="402"/>
      <c r="G7" s="402"/>
      <c r="H7" s="403"/>
      <c r="I7" s="335">
        <v>2020</v>
      </c>
      <c r="J7" s="335"/>
      <c r="K7" s="335">
        <v>2021</v>
      </c>
      <c r="L7" s="335"/>
      <c r="M7" s="335">
        <v>2022</v>
      </c>
      <c r="N7" s="335"/>
    </row>
    <row r="8" spans="1:19" s="8" customFormat="1" ht="31.5" customHeight="1" x14ac:dyDescent="0.25">
      <c r="A8" s="428" t="s">
        <v>107</v>
      </c>
      <c r="B8" s="429"/>
      <c r="C8" s="429"/>
      <c r="D8" s="430"/>
      <c r="E8" s="431"/>
      <c r="F8" s="431"/>
      <c r="G8" s="431"/>
      <c r="H8" s="432"/>
      <c r="I8" s="433" t="s">
        <v>108</v>
      </c>
      <c r="J8" s="434"/>
      <c r="K8" s="435"/>
      <c r="L8" s="435"/>
      <c r="M8" s="435"/>
      <c r="N8" s="435"/>
    </row>
    <row r="9" spans="1:19" ht="38.25" customHeight="1" x14ac:dyDescent="0.25">
      <c r="A9" s="389" t="s">
        <v>109</v>
      </c>
      <c r="B9" s="390"/>
      <c r="C9" s="391" t="s">
        <v>368</v>
      </c>
      <c r="D9" s="392"/>
      <c r="E9" s="392"/>
      <c r="F9" s="392"/>
      <c r="G9" s="392"/>
      <c r="H9" s="392"/>
      <c r="I9" s="392"/>
      <c r="J9" s="392"/>
      <c r="K9" s="392"/>
      <c r="L9" s="392"/>
      <c r="M9" s="392"/>
      <c r="N9" s="393"/>
    </row>
    <row r="10" spans="1:19" ht="19.5" customHeight="1" x14ac:dyDescent="0.25">
      <c r="A10" s="373" t="s">
        <v>110</v>
      </c>
      <c r="B10" s="374"/>
      <c r="C10" s="379" t="s">
        <v>414</v>
      </c>
      <c r="D10" s="380"/>
      <c r="E10" s="380"/>
      <c r="F10" s="380"/>
      <c r="G10" s="380"/>
      <c r="H10" s="380"/>
      <c r="I10" s="380"/>
      <c r="J10" s="380"/>
      <c r="K10" s="380"/>
      <c r="L10" s="380"/>
      <c r="M10" s="380"/>
      <c r="N10" s="381"/>
    </row>
    <row r="11" spans="1:19" ht="19.5" customHeight="1" x14ac:dyDescent="0.25">
      <c r="A11" s="375"/>
      <c r="B11" s="376"/>
      <c r="C11" s="382"/>
      <c r="D11" s="383"/>
      <c r="E11" s="383"/>
      <c r="F11" s="383"/>
      <c r="G11" s="383"/>
      <c r="H11" s="383"/>
      <c r="I11" s="383"/>
      <c r="J11" s="383"/>
      <c r="K11" s="383"/>
      <c r="L11" s="383"/>
      <c r="M11" s="383"/>
      <c r="N11" s="384"/>
    </row>
    <row r="12" spans="1:19" ht="22.5" customHeight="1" x14ac:dyDescent="0.25">
      <c r="A12" s="375"/>
      <c r="B12" s="376"/>
      <c r="C12" s="382"/>
      <c r="D12" s="383"/>
      <c r="E12" s="383"/>
      <c r="F12" s="383"/>
      <c r="G12" s="383"/>
      <c r="H12" s="383"/>
      <c r="I12" s="383"/>
      <c r="J12" s="383"/>
      <c r="K12" s="383"/>
      <c r="L12" s="383"/>
      <c r="M12" s="383"/>
      <c r="N12" s="384"/>
    </row>
    <row r="13" spans="1:19" ht="31.5" customHeight="1" x14ac:dyDescent="0.25">
      <c r="A13" s="375"/>
      <c r="B13" s="376"/>
      <c r="C13" s="382"/>
      <c r="D13" s="383"/>
      <c r="E13" s="383"/>
      <c r="F13" s="383"/>
      <c r="G13" s="383"/>
      <c r="H13" s="383"/>
      <c r="I13" s="383"/>
      <c r="J13" s="383"/>
      <c r="K13" s="383"/>
      <c r="L13" s="383"/>
      <c r="M13" s="383"/>
      <c r="N13" s="384"/>
    </row>
    <row r="14" spans="1:19" ht="18.75" hidden="1" customHeight="1" x14ac:dyDescent="0.25">
      <c r="A14" s="375"/>
      <c r="B14" s="376"/>
      <c r="C14" s="382"/>
      <c r="D14" s="383"/>
      <c r="E14" s="383"/>
      <c r="F14" s="383"/>
      <c r="G14" s="383"/>
      <c r="H14" s="383"/>
      <c r="I14" s="383"/>
      <c r="J14" s="383"/>
      <c r="K14" s="383"/>
      <c r="L14" s="383"/>
      <c r="M14" s="383"/>
      <c r="N14" s="384"/>
    </row>
    <row r="15" spans="1:19" ht="16.5" hidden="1" customHeight="1" x14ac:dyDescent="0.25">
      <c r="A15" s="375"/>
      <c r="B15" s="376"/>
      <c r="C15" s="382"/>
      <c r="D15" s="383"/>
      <c r="E15" s="383"/>
      <c r="F15" s="383"/>
      <c r="G15" s="383"/>
      <c r="H15" s="383"/>
      <c r="I15" s="383"/>
      <c r="J15" s="383"/>
      <c r="K15" s="383"/>
      <c r="L15" s="383"/>
      <c r="M15" s="383"/>
      <c r="N15" s="384"/>
    </row>
    <row r="16" spans="1:19" ht="23.25" hidden="1" customHeight="1" x14ac:dyDescent="0.25">
      <c r="A16" s="375"/>
      <c r="B16" s="376"/>
      <c r="C16" s="382"/>
      <c r="D16" s="383"/>
      <c r="E16" s="383"/>
      <c r="F16" s="383"/>
      <c r="G16" s="383"/>
      <c r="H16" s="383"/>
      <c r="I16" s="383"/>
      <c r="J16" s="383"/>
      <c r="K16" s="383"/>
      <c r="L16" s="383"/>
      <c r="M16" s="383"/>
      <c r="N16" s="384"/>
    </row>
    <row r="17" spans="1:25" ht="20.25" hidden="1" customHeight="1" x14ac:dyDescent="0.25">
      <c r="A17" s="375"/>
      <c r="B17" s="376"/>
      <c r="C17" s="382"/>
      <c r="D17" s="383"/>
      <c r="E17" s="383"/>
      <c r="F17" s="383"/>
      <c r="G17" s="383"/>
      <c r="H17" s="383"/>
      <c r="I17" s="383"/>
      <c r="J17" s="383"/>
      <c r="K17" s="383"/>
      <c r="L17" s="383"/>
      <c r="M17" s="383"/>
      <c r="N17" s="384"/>
    </row>
    <row r="18" spans="1:25" ht="13.5" hidden="1" customHeight="1" x14ac:dyDescent="0.25">
      <c r="A18" s="375"/>
      <c r="B18" s="376"/>
      <c r="C18" s="382"/>
      <c r="D18" s="383"/>
      <c r="E18" s="383"/>
      <c r="F18" s="383"/>
      <c r="G18" s="383"/>
      <c r="H18" s="383"/>
      <c r="I18" s="383"/>
      <c r="J18" s="383"/>
      <c r="K18" s="383"/>
      <c r="L18" s="383"/>
      <c r="M18" s="383"/>
      <c r="N18" s="384"/>
    </row>
    <row r="19" spans="1:25" ht="13.5" hidden="1" customHeight="1" x14ac:dyDescent="0.25">
      <c r="A19" s="375"/>
      <c r="B19" s="376"/>
      <c r="C19" s="382"/>
      <c r="D19" s="383"/>
      <c r="E19" s="383"/>
      <c r="F19" s="383"/>
      <c r="G19" s="383"/>
      <c r="H19" s="383"/>
      <c r="I19" s="383"/>
      <c r="J19" s="383"/>
      <c r="K19" s="383"/>
      <c r="L19" s="383"/>
      <c r="M19" s="383"/>
      <c r="N19" s="384"/>
    </row>
    <row r="20" spans="1:25" ht="13.5" customHeight="1" x14ac:dyDescent="0.25">
      <c r="A20" s="375"/>
      <c r="B20" s="376"/>
      <c r="C20" s="382"/>
      <c r="D20" s="383"/>
      <c r="E20" s="383"/>
      <c r="F20" s="383"/>
      <c r="G20" s="383"/>
      <c r="H20" s="383"/>
      <c r="I20" s="383"/>
      <c r="J20" s="383"/>
      <c r="K20" s="383"/>
      <c r="L20" s="383"/>
      <c r="M20" s="383"/>
      <c r="N20" s="384"/>
    </row>
    <row r="21" spans="1:25" ht="13.5" customHeight="1" x14ac:dyDescent="0.25">
      <c r="A21" s="375"/>
      <c r="B21" s="376"/>
      <c r="C21" s="382"/>
      <c r="D21" s="383"/>
      <c r="E21" s="383"/>
      <c r="F21" s="383"/>
      <c r="G21" s="383"/>
      <c r="H21" s="383"/>
      <c r="I21" s="383"/>
      <c r="J21" s="383"/>
      <c r="K21" s="383"/>
      <c r="L21" s="383"/>
      <c r="M21" s="383"/>
      <c r="N21" s="384"/>
    </row>
    <row r="22" spans="1:25" ht="0.75" customHeight="1" x14ac:dyDescent="0.25">
      <c r="A22" s="377"/>
      <c r="B22" s="378"/>
      <c r="C22" s="385"/>
      <c r="D22" s="386"/>
      <c r="E22" s="386"/>
      <c r="F22" s="386"/>
      <c r="G22" s="386"/>
      <c r="H22" s="386"/>
      <c r="I22" s="386"/>
      <c r="J22" s="386"/>
      <c r="K22" s="386"/>
      <c r="L22" s="386"/>
      <c r="M22" s="386"/>
      <c r="N22" s="387"/>
    </row>
    <row r="23" spans="1:25" ht="18.75" customHeight="1" x14ac:dyDescent="0.25">
      <c r="A23" s="354" t="s">
        <v>111</v>
      </c>
      <c r="B23" s="388"/>
      <c r="C23" s="388"/>
      <c r="D23" s="388"/>
      <c r="E23" s="388"/>
      <c r="F23" s="388"/>
      <c r="G23" s="388"/>
      <c r="H23" s="388"/>
      <c r="I23" s="388"/>
      <c r="J23" s="388"/>
      <c r="K23" s="388"/>
      <c r="L23" s="388"/>
      <c r="M23" s="388"/>
      <c r="N23" s="355"/>
      <c r="O23" s="158"/>
      <c r="P23" s="158"/>
      <c r="Q23" s="158"/>
      <c r="R23" s="158"/>
      <c r="S23" s="158"/>
      <c r="T23" s="158"/>
      <c r="U23" s="158"/>
      <c r="V23" s="158"/>
      <c r="W23" s="158"/>
      <c r="X23" s="158"/>
      <c r="Y23" s="158"/>
    </row>
    <row r="24" spans="1:25" ht="42" customHeight="1" x14ac:dyDescent="0.25">
      <c r="A24" s="177">
        <v>1</v>
      </c>
      <c r="B24" s="369" t="s">
        <v>415</v>
      </c>
      <c r="C24" s="370"/>
      <c r="D24" s="370"/>
      <c r="E24" s="370"/>
      <c r="F24" s="370"/>
      <c r="G24" s="371"/>
      <c r="H24" s="177"/>
      <c r="I24" s="369"/>
      <c r="J24" s="370"/>
      <c r="K24" s="370"/>
      <c r="L24" s="370"/>
      <c r="M24" s="370"/>
      <c r="N24" s="371"/>
      <c r="O24" s="158"/>
      <c r="P24" s="158"/>
      <c r="Q24" s="158"/>
      <c r="R24" s="158"/>
      <c r="S24" s="158"/>
      <c r="T24" s="158"/>
      <c r="U24" s="158"/>
      <c r="V24" s="158"/>
      <c r="W24" s="158"/>
      <c r="X24" s="158"/>
      <c r="Y24" s="158"/>
    </row>
    <row r="25" spans="1:25" ht="40.5" customHeight="1" x14ac:dyDescent="0.25">
      <c r="A25" s="177">
        <v>2</v>
      </c>
      <c r="B25" s="369" t="s">
        <v>416</v>
      </c>
      <c r="C25" s="370"/>
      <c r="D25" s="370"/>
      <c r="E25" s="370"/>
      <c r="F25" s="370"/>
      <c r="G25" s="371"/>
      <c r="H25" s="177"/>
      <c r="I25" s="369"/>
      <c r="J25" s="370"/>
      <c r="K25" s="370"/>
      <c r="L25" s="370"/>
      <c r="M25" s="370"/>
      <c r="N25" s="371"/>
      <c r="O25" s="158"/>
      <c r="P25" s="158"/>
      <c r="Q25" s="158"/>
      <c r="R25" s="158"/>
      <c r="S25" s="158"/>
      <c r="T25" s="158"/>
      <c r="U25" s="158"/>
      <c r="V25" s="158"/>
      <c r="W25" s="158"/>
      <c r="X25" s="158"/>
      <c r="Y25" s="158"/>
    </row>
    <row r="26" spans="1:25" ht="38.25" customHeight="1" x14ac:dyDescent="0.25">
      <c r="A26" s="177">
        <v>3</v>
      </c>
      <c r="B26" s="369" t="s">
        <v>417</v>
      </c>
      <c r="C26" s="370"/>
      <c r="D26" s="370"/>
      <c r="E26" s="370"/>
      <c r="F26" s="370"/>
      <c r="G26" s="371"/>
      <c r="H26" s="177"/>
      <c r="I26" s="369"/>
      <c r="J26" s="370"/>
      <c r="K26" s="370"/>
      <c r="L26" s="370"/>
      <c r="M26" s="370"/>
      <c r="N26" s="371"/>
      <c r="O26" s="158"/>
      <c r="P26" s="158"/>
      <c r="Q26" s="158"/>
      <c r="R26" s="158"/>
      <c r="S26" s="158"/>
      <c r="T26" s="158"/>
      <c r="U26" s="158"/>
      <c r="V26" s="158"/>
      <c r="W26" s="158"/>
      <c r="X26" s="158"/>
      <c r="Y26" s="158"/>
    </row>
    <row r="27" spans="1:25" ht="33.75" customHeight="1" x14ac:dyDescent="0.25">
      <c r="A27" s="177"/>
      <c r="B27" s="369"/>
      <c r="C27" s="370"/>
      <c r="D27" s="370"/>
      <c r="E27" s="370"/>
      <c r="F27" s="370"/>
      <c r="G27" s="371"/>
      <c r="H27" s="177"/>
      <c r="I27" s="369"/>
      <c r="J27" s="370"/>
      <c r="K27" s="370"/>
      <c r="L27" s="370"/>
      <c r="M27" s="370"/>
      <c r="N27" s="371"/>
    </row>
    <row r="28" spans="1:25" ht="43.5" customHeight="1" x14ac:dyDescent="0.25">
      <c r="A28" s="177"/>
      <c r="B28" s="369"/>
      <c r="C28" s="370"/>
      <c r="D28" s="370"/>
      <c r="E28" s="370"/>
      <c r="F28" s="370"/>
      <c r="G28" s="371"/>
      <c r="H28" s="177"/>
      <c r="I28" s="372"/>
      <c r="J28" s="372"/>
      <c r="K28" s="372"/>
      <c r="L28" s="372"/>
      <c r="M28" s="372"/>
      <c r="N28" s="372"/>
    </row>
    <row r="29" spans="1:25" x14ac:dyDescent="0.2">
      <c r="A29" s="969" t="s">
        <v>245</v>
      </c>
      <c r="B29" s="970"/>
      <c r="C29" s="970"/>
      <c r="D29" s="970"/>
      <c r="E29" s="970"/>
      <c r="F29" s="970"/>
      <c r="G29" s="970"/>
      <c r="H29" s="970"/>
      <c r="I29" s="970"/>
      <c r="J29" s="970"/>
      <c r="K29" s="970"/>
      <c r="L29" s="970"/>
      <c r="M29" s="970"/>
      <c r="N29" s="970"/>
    </row>
    <row r="30" spans="1:25" ht="27.75" customHeight="1" x14ac:dyDescent="0.25">
      <c r="A30" s="351" t="s">
        <v>113</v>
      </c>
      <c r="B30" s="352"/>
      <c r="C30" s="352"/>
      <c r="D30" s="352"/>
      <c r="E30" s="352"/>
      <c r="F30" s="352"/>
      <c r="G30" s="352"/>
      <c r="H30" s="353"/>
      <c r="I30" s="354" t="s">
        <v>303</v>
      </c>
      <c r="J30" s="355"/>
      <c r="K30" s="356" t="s">
        <v>304</v>
      </c>
      <c r="L30" s="356"/>
      <c r="M30" s="343" t="s">
        <v>114</v>
      </c>
      <c r="N30" s="343"/>
    </row>
    <row r="31" spans="1:25" x14ac:dyDescent="0.25">
      <c r="A31" s="357" t="s">
        <v>420</v>
      </c>
      <c r="B31" s="358"/>
      <c r="C31" s="358"/>
      <c r="D31" s="358"/>
      <c r="E31" s="358"/>
      <c r="F31" s="358"/>
      <c r="G31" s="358"/>
      <c r="H31" s="359"/>
      <c r="I31" s="347">
        <v>2</v>
      </c>
      <c r="J31" s="347"/>
      <c r="K31" s="360">
        <v>2</v>
      </c>
      <c r="L31" s="360"/>
      <c r="M31" s="347"/>
      <c r="N31" s="347"/>
    </row>
    <row r="32" spans="1:25" x14ac:dyDescent="0.25">
      <c r="A32" s="357"/>
      <c r="B32" s="358"/>
      <c r="C32" s="358"/>
      <c r="D32" s="358"/>
      <c r="E32" s="358"/>
      <c r="F32" s="358"/>
      <c r="G32" s="358"/>
      <c r="H32" s="359"/>
      <c r="I32" s="347"/>
      <c r="J32" s="347"/>
      <c r="K32" s="360"/>
      <c r="L32" s="360"/>
      <c r="M32" s="347"/>
      <c r="N32" s="347"/>
    </row>
    <row r="33" spans="1:14" x14ac:dyDescent="0.25">
      <c r="A33" s="357"/>
      <c r="B33" s="358"/>
      <c r="C33" s="358"/>
      <c r="D33" s="358"/>
      <c r="E33" s="358"/>
      <c r="F33" s="358"/>
      <c r="G33" s="358"/>
      <c r="H33" s="359"/>
      <c r="I33" s="348"/>
      <c r="J33" s="347"/>
      <c r="K33" s="360"/>
      <c r="L33" s="360"/>
      <c r="M33" s="347"/>
      <c r="N33" s="347"/>
    </row>
    <row r="34" spans="1:14" ht="37.5" customHeight="1" x14ac:dyDescent="0.25">
      <c r="A34" s="357"/>
      <c r="B34" s="358"/>
      <c r="C34" s="358"/>
      <c r="D34" s="358"/>
      <c r="E34" s="358"/>
      <c r="F34" s="358"/>
      <c r="G34" s="358"/>
      <c r="H34" s="359"/>
      <c r="I34" s="348"/>
      <c r="J34" s="347"/>
      <c r="K34" s="360"/>
      <c r="L34" s="360"/>
      <c r="M34" s="347"/>
      <c r="N34" s="347"/>
    </row>
    <row r="35" spans="1:14" ht="39" customHeight="1" x14ac:dyDescent="0.25">
      <c r="A35" s="351" t="s">
        <v>115</v>
      </c>
      <c r="B35" s="352"/>
      <c r="C35" s="352"/>
      <c r="D35" s="352"/>
      <c r="E35" s="352"/>
      <c r="F35" s="352"/>
      <c r="G35" s="352"/>
      <c r="H35" s="353"/>
      <c r="I35" s="354" t="s">
        <v>303</v>
      </c>
      <c r="J35" s="355"/>
      <c r="K35" s="356" t="s">
        <v>304</v>
      </c>
      <c r="L35" s="356"/>
      <c r="M35" s="343" t="s">
        <v>114</v>
      </c>
      <c r="N35" s="343"/>
    </row>
    <row r="36" spans="1:14" ht="24.75" customHeight="1" x14ac:dyDescent="0.25">
      <c r="A36" s="357" t="s">
        <v>418</v>
      </c>
      <c r="B36" s="358"/>
      <c r="C36" s="358"/>
      <c r="D36" s="358"/>
      <c r="E36" s="358"/>
      <c r="F36" s="358"/>
      <c r="G36" s="358"/>
      <c r="H36" s="359"/>
      <c r="I36" s="362">
        <v>43983</v>
      </c>
      <c r="J36" s="347"/>
      <c r="K36" s="362">
        <v>1.06</v>
      </c>
      <c r="L36" s="347"/>
      <c r="M36" s="347"/>
      <c r="N36" s="347"/>
    </row>
    <row r="37" spans="1:14" ht="23.25" customHeight="1" x14ac:dyDescent="0.25">
      <c r="A37" s="357" t="s">
        <v>419</v>
      </c>
      <c r="B37" s="358"/>
      <c r="C37" s="358"/>
      <c r="D37" s="358"/>
      <c r="E37" s="358"/>
      <c r="F37" s="358"/>
      <c r="G37" s="358"/>
      <c r="H37" s="359"/>
      <c r="I37" s="362">
        <v>44013</v>
      </c>
      <c r="J37" s="347"/>
      <c r="K37" s="362">
        <v>1.07</v>
      </c>
      <c r="L37" s="347"/>
      <c r="M37" s="347"/>
      <c r="N37" s="347"/>
    </row>
    <row r="38" spans="1:14" ht="20.25" customHeight="1" x14ac:dyDescent="0.25">
      <c r="A38" s="357"/>
      <c r="B38" s="358"/>
      <c r="C38" s="358"/>
      <c r="D38" s="358"/>
      <c r="E38" s="358"/>
      <c r="F38" s="358"/>
      <c r="G38" s="358"/>
      <c r="H38" s="359"/>
      <c r="I38" s="362"/>
      <c r="J38" s="347"/>
      <c r="K38" s="363"/>
      <c r="L38" s="364"/>
      <c r="M38" s="347"/>
      <c r="N38" s="347"/>
    </row>
    <row r="39" spans="1:14" ht="26.25" customHeight="1" x14ac:dyDescent="0.25">
      <c r="A39" s="357"/>
      <c r="B39" s="358"/>
      <c r="C39" s="358"/>
      <c r="D39" s="358"/>
      <c r="E39" s="358"/>
      <c r="F39" s="358"/>
      <c r="G39" s="358"/>
      <c r="H39" s="359"/>
      <c r="I39" s="362"/>
      <c r="J39" s="347"/>
      <c r="K39" s="362"/>
      <c r="L39" s="347"/>
      <c r="M39" s="347"/>
      <c r="N39" s="347"/>
    </row>
    <row r="40" spans="1:14" x14ac:dyDescent="0.25">
      <c r="A40" s="357"/>
      <c r="B40" s="358"/>
      <c r="C40" s="358"/>
      <c r="D40" s="358"/>
      <c r="E40" s="358"/>
      <c r="F40" s="358"/>
      <c r="G40" s="358"/>
      <c r="H40" s="359"/>
      <c r="I40" s="362" t="s">
        <v>229</v>
      </c>
      <c r="J40" s="347"/>
      <c r="K40" s="362"/>
      <c r="L40" s="347"/>
      <c r="M40" s="347"/>
      <c r="N40" s="347"/>
    </row>
    <row r="41" spans="1:14" ht="24.75" customHeight="1" x14ac:dyDescent="0.25">
      <c r="A41" s="357"/>
      <c r="B41" s="358"/>
      <c r="C41" s="358"/>
      <c r="D41" s="358"/>
      <c r="E41" s="358"/>
      <c r="F41" s="358"/>
      <c r="G41" s="358"/>
      <c r="H41" s="359"/>
      <c r="I41" s="362"/>
      <c r="J41" s="347"/>
      <c r="K41" s="362"/>
      <c r="L41" s="347"/>
      <c r="M41" s="347"/>
      <c r="N41" s="347"/>
    </row>
    <row r="42" spans="1:14" ht="21.75" customHeight="1" x14ac:dyDescent="0.25">
      <c r="A42" s="351" t="s">
        <v>116</v>
      </c>
      <c r="B42" s="352"/>
      <c r="C42" s="352"/>
      <c r="D42" s="352"/>
      <c r="E42" s="352"/>
      <c r="F42" s="352"/>
      <c r="G42" s="352"/>
      <c r="H42" s="353"/>
      <c r="I42" s="354" t="s">
        <v>303</v>
      </c>
      <c r="J42" s="355"/>
      <c r="K42" s="356" t="s">
        <v>304</v>
      </c>
      <c r="L42" s="356"/>
      <c r="M42" s="343" t="s">
        <v>114</v>
      </c>
      <c r="N42" s="343"/>
    </row>
    <row r="43" spans="1:14" ht="29.25" hidden="1" customHeight="1" x14ac:dyDescent="0.25">
      <c r="A43" s="357"/>
      <c r="B43" s="358"/>
      <c r="C43" s="358"/>
      <c r="D43" s="358"/>
      <c r="E43" s="358"/>
      <c r="F43" s="358"/>
      <c r="G43" s="358"/>
      <c r="H43" s="359"/>
      <c r="I43" s="361"/>
      <c r="J43" s="361"/>
      <c r="K43" s="360"/>
      <c r="L43" s="360"/>
      <c r="M43" s="347"/>
      <c r="N43" s="347"/>
    </row>
    <row r="44" spans="1:14" ht="0.75" customHeight="1" x14ac:dyDescent="0.25">
      <c r="A44" s="357"/>
      <c r="B44" s="358"/>
      <c r="C44" s="358"/>
      <c r="D44" s="358"/>
      <c r="E44" s="358"/>
      <c r="F44" s="358"/>
      <c r="G44" s="358"/>
      <c r="H44" s="359"/>
      <c r="I44" s="347"/>
      <c r="J44" s="347"/>
      <c r="K44" s="360"/>
      <c r="L44" s="360"/>
      <c r="M44" s="347"/>
      <c r="N44" s="347"/>
    </row>
    <row r="45" spans="1:14" ht="12.75" hidden="1" customHeight="1" x14ac:dyDescent="0.25">
      <c r="A45" s="357"/>
      <c r="B45" s="358"/>
      <c r="C45" s="358"/>
      <c r="D45" s="358"/>
      <c r="E45" s="358"/>
      <c r="F45" s="358"/>
      <c r="G45" s="358"/>
      <c r="H45" s="359"/>
      <c r="I45" s="347"/>
      <c r="J45" s="347"/>
      <c r="K45" s="360"/>
      <c r="L45" s="360"/>
      <c r="M45" s="347"/>
      <c r="N45" s="347"/>
    </row>
    <row r="46" spans="1:14" ht="12.75" hidden="1" customHeight="1" x14ac:dyDescent="0.25">
      <c r="A46" s="351" t="s">
        <v>117</v>
      </c>
      <c r="B46" s="352"/>
      <c r="C46" s="352"/>
      <c r="D46" s="352"/>
      <c r="E46" s="352"/>
      <c r="F46" s="352"/>
      <c r="G46" s="352"/>
      <c r="H46" s="353"/>
      <c r="I46" s="354" t="s">
        <v>207</v>
      </c>
      <c r="J46" s="355"/>
      <c r="K46" s="356" t="s">
        <v>208</v>
      </c>
      <c r="L46" s="356"/>
      <c r="M46" s="343" t="s">
        <v>114</v>
      </c>
      <c r="N46" s="343"/>
    </row>
    <row r="47" spans="1:14" ht="39" customHeight="1" x14ac:dyDescent="0.25">
      <c r="A47" s="344"/>
      <c r="B47" s="345"/>
      <c r="C47" s="345"/>
      <c r="D47" s="345"/>
      <c r="E47" s="345"/>
      <c r="F47" s="345"/>
      <c r="G47" s="345"/>
      <c r="H47" s="346"/>
      <c r="I47" s="347"/>
      <c r="J47" s="347"/>
      <c r="K47" s="347"/>
      <c r="L47" s="347"/>
      <c r="M47" s="347"/>
      <c r="N47" s="347"/>
    </row>
    <row r="48" spans="1:14" x14ac:dyDescent="0.25">
      <c r="A48" s="344"/>
      <c r="B48" s="345"/>
      <c r="C48" s="345"/>
      <c r="D48" s="345"/>
      <c r="E48" s="345"/>
      <c r="F48" s="345"/>
      <c r="G48" s="345"/>
      <c r="H48" s="346"/>
      <c r="I48" s="347"/>
      <c r="J48" s="347"/>
      <c r="K48" s="347"/>
      <c r="L48" s="347"/>
      <c r="M48" s="347"/>
      <c r="N48" s="347"/>
    </row>
    <row r="49" spans="1:14" x14ac:dyDescent="0.25">
      <c r="A49" s="344"/>
      <c r="B49" s="345"/>
      <c r="C49" s="345"/>
      <c r="D49" s="345"/>
      <c r="E49" s="345"/>
      <c r="F49" s="345"/>
      <c r="G49" s="345"/>
      <c r="H49" s="346"/>
      <c r="I49" s="348"/>
      <c r="J49" s="347"/>
      <c r="K49" s="348"/>
      <c r="L49" s="347"/>
      <c r="M49" s="347"/>
      <c r="N49" s="347"/>
    </row>
    <row r="50" spans="1:14" x14ac:dyDescent="0.25">
      <c r="A50" s="344"/>
      <c r="B50" s="345"/>
      <c r="C50" s="345"/>
      <c r="D50" s="345"/>
      <c r="E50" s="345"/>
      <c r="F50" s="345"/>
      <c r="G50" s="345"/>
      <c r="H50" s="346"/>
      <c r="I50" s="347"/>
      <c r="J50" s="347"/>
      <c r="K50" s="347"/>
      <c r="L50" s="347"/>
      <c r="M50" s="347"/>
      <c r="N50" s="347"/>
    </row>
    <row r="51" spans="1:14" x14ac:dyDescent="0.25">
      <c r="A51" s="344"/>
      <c r="B51" s="345"/>
      <c r="C51" s="345"/>
      <c r="D51" s="345"/>
      <c r="E51" s="345"/>
      <c r="F51" s="345"/>
      <c r="G51" s="345"/>
      <c r="H51" s="346"/>
      <c r="I51" s="347"/>
      <c r="J51" s="347"/>
      <c r="K51" s="347"/>
      <c r="L51" s="347"/>
      <c r="M51" s="347"/>
      <c r="N51" s="347"/>
    </row>
    <row r="53" spans="1:14" x14ac:dyDescent="0.25">
      <c r="A53" s="340" t="s">
        <v>118</v>
      </c>
      <c r="B53" s="341"/>
      <c r="C53" s="341"/>
      <c r="D53" s="341"/>
      <c r="E53" s="341"/>
      <c r="F53" s="341"/>
      <c r="G53" s="341"/>
      <c r="H53" s="341"/>
      <c r="I53" s="341"/>
      <c r="J53" s="341"/>
      <c r="K53" s="341"/>
      <c r="L53" s="341"/>
      <c r="M53" s="341"/>
      <c r="N53" s="342"/>
    </row>
    <row r="54" spans="1:14"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4" ht="12" customHeight="1" x14ac:dyDescent="0.25">
      <c r="A55" s="336">
        <v>1</v>
      </c>
      <c r="B55" s="337"/>
      <c r="C55" s="15"/>
      <c r="D55" s="15"/>
      <c r="E55" s="15"/>
      <c r="F55" s="253" t="s">
        <v>108</v>
      </c>
      <c r="G55" s="253" t="s">
        <v>108</v>
      </c>
      <c r="H55" s="253" t="s">
        <v>108</v>
      </c>
      <c r="I55" s="15"/>
      <c r="J55" s="15"/>
      <c r="K55" s="15"/>
      <c r="L55" s="15"/>
      <c r="M55" s="15"/>
      <c r="N55" s="15"/>
    </row>
    <row r="56" spans="1:14" ht="12" customHeight="1" thickBot="1" x14ac:dyDescent="0.3">
      <c r="A56" s="338"/>
      <c r="B56" s="339"/>
      <c r="C56" s="16"/>
      <c r="D56" s="16"/>
      <c r="E56" s="16"/>
      <c r="F56" s="252" t="s">
        <v>175</v>
      </c>
      <c r="G56" s="252" t="s">
        <v>175</v>
      </c>
      <c r="H56" s="252" t="s">
        <v>175</v>
      </c>
      <c r="I56" s="16"/>
      <c r="J56" s="16"/>
      <c r="K56" s="16"/>
      <c r="L56" s="16"/>
      <c r="M56" s="16"/>
      <c r="N56" s="16"/>
    </row>
    <row r="57" spans="1:14" ht="12" customHeight="1" x14ac:dyDescent="0.25">
      <c r="A57" s="336">
        <v>2</v>
      </c>
      <c r="B57" s="337"/>
      <c r="C57" s="15"/>
      <c r="D57" s="159"/>
      <c r="E57" s="15"/>
      <c r="F57" s="15"/>
      <c r="G57" s="15"/>
      <c r="H57" s="253" t="s">
        <v>108</v>
      </c>
      <c r="I57" s="15"/>
      <c r="J57" s="15"/>
      <c r="K57" s="15"/>
      <c r="L57" s="15"/>
      <c r="M57" s="15"/>
      <c r="N57" s="15"/>
    </row>
    <row r="58" spans="1:14" ht="12" customHeight="1" thickBot="1" x14ac:dyDescent="0.3">
      <c r="A58" s="338"/>
      <c r="B58" s="339"/>
      <c r="C58" s="16"/>
      <c r="D58" s="16"/>
      <c r="E58" s="16"/>
      <c r="F58" s="16"/>
      <c r="G58" s="16"/>
      <c r="H58" s="16" t="s">
        <v>175</v>
      </c>
      <c r="I58" s="16"/>
      <c r="J58" s="16"/>
      <c r="K58" s="16"/>
      <c r="L58" s="16"/>
      <c r="M58" s="16"/>
      <c r="N58" s="16"/>
    </row>
    <row r="59" spans="1:14" ht="12" customHeight="1" x14ac:dyDescent="0.25">
      <c r="A59" s="336">
        <v>3</v>
      </c>
      <c r="B59" s="337"/>
      <c r="C59" s="15"/>
      <c r="D59" s="15"/>
      <c r="E59" s="15"/>
      <c r="F59" s="15"/>
      <c r="G59" s="15"/>
      <c r="H59" s="15"/>
      <c r="I59" s="253" t="s">
        <v>108</v>
      </c>
      <c r="J59" s="253" t="s">
        <v>108</v>
      </c>
      <c r="K59" s="253" t="s">
        <v>108</v>
      </c>
      <c r="L59" s="253" t="s">
        <v>108</v>
      </c>
      <c r="M59" s="253" t="s">
        <v>108</v>
      </c>
      <c r="N59" s="253" t="s">
        <v>108</v>
      </c>
    </row>
    <row r="60" spans="1:14" ht="12" customHeight="1" thickBot="1" x14ac:dyDescent="0.3">
      <c r="A60" s="338"/>
      <c r="B60" s="339"/>
      <c r="C60" s="16"/>
      <c r="D60" s="16"/>
      <c r="E60" s="16"/>
      <c r="F60" s="16"/>
      <c r="G60" s="16"/>
      <c r="H60" s="16"/>
      <c r="I60" s="16" t="s">
        <v>175</v>
      </c>
      <c r="J60" s="16" t="s">
        <v>175</v>
      </c>
      <c r="K60" s="16" t="s">
        <v>175</v>
      </c>
      <c r="L60" s="16" t="s">
        <v>175</v>
      </c>
      <c r="M60" s="16" t="s">
        <v>175</v>
      </c>
      <c r="N60" s="16" t="s">
        <v>175</v>
      </c>
    </row>
    <row r="61" spans="1:14" ht="12" customHeight="1" thickBot="1" x14ac:dyDescent="0.3">
      <c r="A61" s="336"/>
      <c r="B61" s="337"/>
      <c r="C61" s="15"/>
      <c r="D61" s="15"/>
      <c r="E61" s="15"/>
      <c r="F61" s="15"/>
      <c r="G61" s="15"/>
      <c r="H61" s="15"/>
      <c r="I61" s="15"/>
      <c r="J61" s="15"/>
      <c r="K61" s="15"/>
      <c r="L61" s="15"/>
      <c r="M61" s="15"/>
      <c r="N61" s="16"/>
    </row>
    <row r="62" spans="1:14" ht="12" customHeight="1" thickBot="1" x14ac:dyDescent="0.3">
      <c r="A62" s="338"/>
      <c r="B62" s="339"/>
      <c r="C62" s="16"/>
      <c r="D62" s="16"/>
      <c r="E62" s="16"/>
      <c r="F62" s="16"/>
      <c r="G62" s="16"/>
      <c r="H62" s="16"/>
      <c r="I62" s="16"/>
      <c r="J62" s="16"/>
      <c r="K62" s="16"/>
      <c r="L62" s="16"/>
      <c r="M62" s="16"/>
      <c r="N62" s="16"/>
    </row>
    <row r="63" spans="1:14" x14ac:dyDescent="0.25">
      <c r="A63" s="162"/>
      <c r="B63" s="162"/>
      <c r="C63" s="162"/>
      <c r="D63" s="162"/>
      <c r="E63" s="162"/>
      <c r="F63" s="162"/>
      <c r="G63" s="162"/>
      <c r="H63" s="162"/>
      <c r="I63" s="162"/>
      <c r="J63" s="162"/>
      <c r="K63" s="162"/>
      <c r="L63" s="162"/>
      <c r="M63" s="162"/>
      <c r="N63" s="162"/>
    </row>
    <row r="64" spans="1:14" ht="36" customHeight="1" x14ac:dyDescent="0.25">
      <c r="A64" s="314" t="s">
        <v>142</v>
      </c>
      <c r="B64" s="315"/>
      <c r="C64" s="315"/>
      <c r="D64" s="315"/>
      <c r="E64" s="315"/>
      <c r="F64" s="315"/>
      <c r="G64" s="315"/>
      <c r="H64" s="315"/>
      <c r="I64" s="315"/>
      <c r="J64" s="315"/>
      <c r="K64" s="315"/>
      <c r="L64" s="315"/>
      <c r="M64" s="315"/>
      <c r="N64" s="316"/>
    </row>
    <row r="65" spans="1:14" ht="46.5" customHeight="1" x14ac:dyDescent="0.25">
      <c r="A65" s="163" t="s">
        <v>143</v>
      </c>
      <c r="B65" s="329" t="s">
        <v>144</v>
      </c>
      <c r="C65" s="330"/>
      <c r="D65" s="330"/>
      <c r="E65" s="330"/>
      <c r="F65" s="331"/>
      <c r="G65" s="332" t="s">
        <v>145</v>
      </c>
      <c r="H65" s="332"/>
      <c r="I65" s="333" t="s">
        <v>235</v>
      </c>
      <c r="J65" s="332"/>
      <c r="K65" s="334"/>
      <c r="L65" s="334"/>
      <c r="M65" s="335"/>
      <c r="N65" s="335"/>
    </row>
    <row r="66" spans="1:14" ht="18.75" customHeight="1" x14ac:dyDescent="0.25">
      <c r="A66" s="250" t="s">
        <v>249</v>
      </c>
      <c r="B66" s="320" t="s">
        <v>367</v>
      </c>
      <c r="C66" s="321"/>
      <c r="D66" s="321"/>
      <c r="E66" s="321"/>
      <c r="F66" s="322"/>
      <c r="G66" s="323">
        <v>40</v>
      </c>
      <c r="H66" s="324"/>
      <c r="I66" s="325">
        <v>35</v>
      </c>
      <c r="J66" s="325"/>
      <c r="K66" s="325"/>
      <c r="L66" s="325"/>
      <c r="M66" s="326"/>
      <c r="N66" s="326"/>
    </row>
    <row r="67" spans="1:14" x14ac:dyDescent="0.25">
      <c r="A67" s="250" t="s">
        <v>409</v>
      </c>
      <c r="B67" s="320" t="s">
        <v>410</v>
      </c>
      <c r="C67" s="321"/>
      <c r="D67" s="321"/>
      <c r="E67" s="321"/>
      <c r="F67" s="322"/>
      <c r="G67" s="323">
        <v>50</v>
      </c>
      <c r="H67" s="324"/>
      <c r="I67" s="325">
        <v>50</v>
      </c>
      <c r="J67" s="325"/>
      <c r="K67" s="325"/>
      <c r="L67" s="325"/>
      <c r="M67" s="326"/>
      <c r="N67" s="326"/>
    </row>
    <row r="68" spans="1:14" x14ac:dyDescent="0.25">
      <c r="A68" s="181" t="s">
        <v>247</v>
      </c>
      <c r="B68" s="320" t="s">
        <v>244</v>
      </c>
      <c r="C68" s="321"/>
      <c r="D68" s="321"/>
      <c r="E68" s="321"/>
      <c r="F68" s="322"/>
      <c r="G68" s="323">
        <v>10</v>
      </c>
      <c r="H68" s="324"/>
      <c r="I68" s="325">
        <v>15</v>
      </c>
      <c r="J68" s="325"/>
      <c r="K68" s="325"/>
      <c r="L68" s="325"/>
      <c r="M68" s="326"/>
      <c r="N68" s="326"/>
    </row>
    <row r="69" spans="1:14" x14ac:dyDescent="0.25">
      <c r="A69" s="181"/>
      <c r="B69" s="320"/>
      <c r="C69" s="321"/>
      <c r="D69" s="321"/>
      <c r="E69" s="321"/>
      <c r="F69" s="322"/>
      <c r="G69" s="323"/>
      <c r="H69" s="324"/>
      <c r="I69" s="325"/>
      <c r="J69" s="325"/>
      <c r="K69" s="325"/>
      <c r="L69" s="325"/>
      <c r="M69" s="326"/>
      <c r="N69" s="326"/>
    </row>
    <row r="70" spans="1:14" x14ac:dyDescent="0.25">
      <c r="A70" s="165">
        <f>COUNTA(B66:F69)</f>
        <v>3</v>
      </c>
      <c r="B70" s="327" t="s">
        <v>233</v>
      </c>
      <c r="C70" s="327"/>
      <c r="D70" s="327"/>
      <c r="E70" s="327"/>
      <c r="F70" s="327"/>
      <c r="G70" s="327"/>
      <c r="H70" s="327"/>
      <c r="I70" s="327"/>
      <c r="J70" s="327"/>
      <c r="K70" s="327"/>
      <c r="L70" s="328"/>
      <c r="M70" s="313"/>
      <c r="N70" s="313"/>
    </row>
    <row r="71" spans="1:14" x14ac:dyDescent="0.25">
      <c r="A71" s="162"/>
      <c r="B71" s="162"/>
      <c r="C71" s="162"/>
      <c r="D71" s="162"/>
      <c r="E71" s="162"/>
      <c r="F71" s="162"/>
      <c r="G71" s="162"/>
      <c r="H71" s="162"/>
      <c r="I71" s="162"/>
      <c r="J71" s="162"/>
      <c r="K71" s="162"/>
      <c r="L71" s="162"/>
      <c r="M71" s="162"/>
      <c r="N71" s="162"/>
    </row>
    <row r="72" spans="1:14" x14ac:dyDescent="0.25">
      <c r="A72" s="314" t="s">
        <v>146</v>
      </c>
      <c r="B72" s="315"/>
      <c r="C72" s="315"/>
      <c r="D72" s="315"/>
      <c r="E72" s="315"/>
      <c r="F72" s="315"/>
      <c r="G72" s="315"/>
      <c r="H72" s="315"/>
      <c r="I72" s="315"/>
      <c r="J72" s="315"/>
      <c r="K72" s="315"/>
      <c r="L72" s="315"/>
      <c r="M72" s="315"/>
      <c r="N72" s="316"/>
    </row>
    <row r="73" spans="1:14" x14ac:dyDescent="0.25">
      <c r="A73" s="317" t="s">
        <v>147</v>
      </c>
      <c r="B73" s="318"/>
      <c r="C73" s="318"/>
      <c r="D73" s="319"/>
      <c r="E73" s="317" t="s">
        <v>100</v>
      </c>
      <c r="F73" s="318"/>
      <c r="G73" s="318"/>
      <c r="H73" s="318"/>
      <c r="I73" s="318"/>
      <c r="J73" s="318"/>
      <c r="K73" s="318"/>
      <c r="L73" s="318"/>
      <c r="M73" s="310" t="s">
        <v>148</v>
      </c>
      <c r="N73" s="312"/>
    </row>
    <row r="74" spans="1:14" x14ac:dyDescent="0.25">
      <c r="A74" s="300"/>
      <c r="B74" s="301"/>
      <c r="C74" s="301"/>
      <c r="D74" s="302"/>
      <c r="E74" s="300"/>
      <c r="F74" s="301"/>
      <c r="G74" s="301"/>
      <c r="H74" s="301"/>
      <c r="I74" s="301"/>
      <c r="J74" s="301"/>
      <c r="K74" s="301"/>
      <c r="L74" s="301"/>
      <c r="M74" s="306"/>
      <c r="N74" s="307"/>
    </row>
    <row r="75" spans="1:14" x14ac:dyDescent="0.25">
      <c r="A75" s="303"/>
      <c r="B75" s="304"/>
      <c r="C75" s="304"/>
      <c r="D75" s="305"/>
      <c r="E75" s="303"/>
      <c r="F75" s="304"/>
      <c r="G75" s="304"/>
      <c r="H75" s="304"/>
      <c r="I75" s="304"/>
      <c r="J75" s="304"/>
      <c r="K75" s="304"/>
      <c r="L75" s="304"/>
      <c r="M75" s="308"/>
      <c r="N75" s="309"/>
    </row>
    <row r="76" spans="1:14" x14ac:dyDescent="0.25">
      <c r="A76" s="300"/>
      <c r="B76" s="301"/>
      <c r="C76" s="301"/>
      <c r="D76" s="302"/>
      <c r="E76" s="300"/>
      <c r="F76" s="301"/>
      <c r="G76" s="301"/>
      <c r="H76" s="301"/>
      <c r="I76" s="301"/>
      <c r="J76" s="301"/>
      <c r="K76" s="301"/>
      <c r="L76" s="301"/>
      <c r="M76" s="306"/>
      <c r="N76" s="307"/>
    </row>
    <row r="77" spans="1:14" x14ac:dyDescent="0.25">
      <c r="A77" s="303"/>
      <c r="B77" s="304"/>
      <c r="C77" s="304"/>
      <c r="D77" s="305"/>
      <c r="E77" s="303"/>
      <c r="F77" s="304"/>
      <c r="G77" s="304"/>
      <c r="H77" s="304"/>
      <c r="I77" s="304"/>
      <c r="J77" s="304"/>
      <c r="K77" s="304"/>
      <c r="L77" s="304"/>
      <c r="M77" s="308"/>
      <c r="N77" s="309"/>
    </row>
    <row r="78" spans="1:14" x14ac:dyDescent="0.25">
      <c r="A78" s="310" t="s">
        <v>149</v>
      </c>
      <c r="B78" s="311"/>
      <c r="C78" s="311"/>
      <c r="D78" s="311"/>
      <c r="E78" s="311"/>
      <c r="F78" s="311"/>
      <c r="G78" s="311"/>
      <c r="H78" s="311"/>
      <c r="I78" s="311"/>
      <c r="J78" s="311"/>
      <c r="K78" s="311"/>
      <c r="L78" s="312"/>
      <c r="M78" s="313">
        <v>1000</v>
      </c>
      <c r="N78" s="313"/>
    </row>
    <row r="81" ht="29.25" customHeight="1" x14ac:dyDescent="0.25"/>
    <row r="65334" spans="247:251" x14ac:dyDescent="0.25">
      <c r="IM65334" s="7" t="s">
        <v>170</v>
      </c>
      <c r="IN65334" s="7" t="s">
        <v>171</v>
      </c>
      <c r="IO65334" s="7" t="s">
        <v>172</v>
      </c>
      <c r="IP65334" s="7" t="s">
        <v>173</v>
      </c>
      <c r="IQ65334" s="7" t="s">
        <v>174</v>
      </c>
    </row>
    <row r="65335" spans="247:251" x14ac:dyDescent="0.25">
      <c r="IM65335" s="7" t="e">
        <f>#REF!&amp;$C$9</f>
        <v>#REF!</v>
      </c>
      <c r="IN65335" s="7" t="e">
        <f>#REF!</f>
        <v>#REF!</v>
      </c>
      <c r="IO65335" s="7" t="e">
        <f>$B$24&amp;" - "&amp;$B$25&amp;" - "&amp;$B$28&amp;" - "&amp;$I$28&amp;" - "&amp;#REF!&amp;" - "&amp;#REF!&amp;" - "&amp;#REF!&amp;" - "&amp;#REF!</f>
        <v>#REF!</v>
      </c>
      <c r="IP65335"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Q65335" s="7" t="e">
        <f>#REF!</f>
        <v>#REF!</v>
      </c>
    </row>
  </sheetData>
  <mergeCells count="168">
    <mergeCell ref="A76:D77"/>
    <mergeCell ref="E76:L77"/>
    <mergeCell ref="M76:N77"/>
    <mergeCell ref="A78:L78"/>
    <mergeCell ref="M78:N78"/>
    <mergeCell ref="A72:N72"/>
    <mergeCell ref="A73:D73"/>
    <mergeCell ref="E73:L73"/>
    <mergeCell ref="M73:N73"/>
    <mergeCell ref="A74:D75"/>
    <mergeCell ref="E74:L75"/>
    <mergeCell ref="M74:N75"/>
    <mergeCell ref="B69:F69"/>
    <mergeCell ref="G69:H69"/>
    <mergeCell ref="I69:J69"/>
    <mergeCell ref="K69:L69"/>
    <mergeCell ref="M69:N69"/>
    <mergeCell ref="B70:L70"/>
    <mergeCell ref="M70:N70"/>
    <mergeCell ref="B67:F67"/>
    <mergeCell ref="G67:H67"/>
    <mergeCell ref="I67:J67"/>
    <mergeCell ref="K67:L67"/>
    <mergeCell ref="M67:N67"/>
    <mergeCell ref="B68:F68"/>
    <mergeCell ref="G68:H68"/>
    <mergeCell ref="I68:J68"/>
    <mergeCell ref="K68:L68"/>
    <mergeCell ref="M68:N68"/>
    <mergeCell ref="B65:F65"/>
    <mergeCell ref="G65:H65"/>
    <mergeCell ref="I65:J65"/>
    <mergeCell ref="K65:L65"/>
    <mergeCell ref="M65:N65"/>
    <mergeCell ref="B66:F66"/>
    <mergeCell ref="G66:H66"/>
    <mergeCell ref="I66:J66"/>
    <mergeCell ref="K66:L66"/>
    <mergeCell ref="M66:N66"/>
    <mergeCell ref="A64:N64"/>
    <mergeCell ref="A53:N53"/>
    <mergeCell ref="A54:B54"/>
    <mergeCell ref="A55:B56"/>
    <mergeCell ref="A57:B58"/>
    <mergeCell ref="A59:B60"/>
    <mergeCell ref="A61:B62"/>
    <mergeCell ref="A51:H51"/>
    <mergeCell ref="I51:J51"/>
    <mergeCell ref="K51:L51"/>
    <mergeCell ref="M51:N51"/>
    <mergeCell ref="A50:H50"/>
    <mergeCell ref="I50:J50"/>
    <mergeCell ref="K50:L50"/>
    <mergeCell ref="M50:N50"/>
    <mergeCell ref="A49:H49"/>
    <mergeCell ref="I49:J49"/>
    <mergeCell ref="K49:L49"/>
    <mergeCell ref="M49:N49"/>
    <mergeCell ref="A48:H48"/>
    <mergeCell ref="I48:J48"/>
    <mergeCell ref="K48:L48"/>
    <mergeCell ref="M48:N48"/>
    <mergeCell ref="A47:H47"/>
    <mergeCell ref="I47:J47"/>
    <mergeCell ref="K47:L47"/>
    <mergeCell ref="M47:N47"/>
    <mergeCell ref="A46:H46"/>
    <mergeCell ref="I46:J46"/>
    <mergeCell ref="K46:L46"/>
    <mergeCell ref="M46:N46"/>
    <mergeCell ref="A45:H45"/>
    <mergeCell ref="I45:J45"/>
    <mergeCell ref="K45:L45"/>
    <mergeCell ref="M45:N45"/>
    <mergeCell ref="A44:H44"/>
    <mergeCell ref="I44:J44"/>
    <mergeCell ref="K44:L44"/>
    <mergeCell ref="M44:N44"/>
    <mergeCell ref="A43:H43"/>
    <mergeCell ref="I43:J43"/>
    <mergeCell ref="K43:L43"/>
    <mergeCell ref="M43:N43"/>
    <mergeCell ref="A42:H42"/>
    <mergeCell ref="I42:J42"/>
    <mergeCell ref="K42:L42"/>
    <mergeCell ref="M42:N42"/>
    <mergeCell ref="A41:H41"/>
    <mergeCell ref="I41:J41"/>
    <mergeCell ref="K41:L41"/>
    <mergeCell ref="M41:N41"/>
    <mergeCell ref="A40:H40"/>
    <mergeCell ref="I40:J40"/>
    <mergeCell ref="K40:L40"/>
    <mergeCell ref="M40:N40"/>
    <mergeCell ref="A39:H39"/>
    <mergeCell ref="I39:J39"/>
    <mergeCell ref="K39:L39"/>
    <mergeCell ref="M39:N39"/>
    <mergeCell ref="A38:H38"/>
    <mergeCell ref="I38:J38"/>
    <mergeCell ref="K38:L38"/>
    <mergeCell ref="M38:N38"/>
    <mergeCell ref="A37:H37"/>
    <mergeCell ref="I37:J37"/>
    <mergeCell ref="K37:L37"/>
    <mergeCell ref="M37:N37"/>
    <mergeCell ref="A36:H36"/>
    <mergeCell ref="I36:J36"/>
    <mergeCell ref="K36:L36"/>
    <mergeCell ref="M36:N36"/>
    <mergeCell ref="A35:H35"/>
    <mergeCell ref="I35:J35"/>
    <mergeCell ref="K35:L35"/>
    <mergeCell ref="M35:N35"/>
    <mergeCell ref="A34:H34"/>
    <mergeCell ref="I34:J34"/>
    <mergeCell ref="K34:L34"/>
    <mergeCell ref="M34:N34"/>
    <mergeCell ref="A33:H33"/>
    <mergeCell ref="I33:J33"/>
    <mergeCell ref="K33:L33"/>
    <mergeCell ref="M33:N33"/>
    <mergeCell ref="A32:H32"/>
    <mergeCell ref="I32:J32"/>
    <mergeCell ref="K32:L32"/>
    <mergeCell ref="M32:N32"/>
    <mergeCell ref="A31:H31"/>
    <mergeCell ref="I31:J31"/>
    <mergeCell ref="K31:L31"/>
    <mergeCell ref="M31:N31"/>
    <mergeCell ref="A29:N29"/>
    <mergeCell ref="A30:H30"/>
    <mergeCell ref="I30:J30"/>
    <mergeCell ref="K30:L30"/>
    <mergeCell ref="M30:N30"/>
    <mergeCell ref="B27:G27"/>
    <mergeCell ref="I27:N27"/>
    <mergeCell ref="B28:G28"/>
    <mergeCell ref="I28:N28"/>
    <mergeCell ref="A10:B22"/>
    <mergeCell ref="C10:N22"/>
    <mergeCell ref="A23:N23"/>
    <mergeCell ref="B24:G24"/>
    <mergeCell ref="I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5:E55 C57:G57 C59:H59 C61:M61 I55:N55 I57:N57">
    <cfRule type="cellIs" dxfId="131" priority="11" stopIfTrue="1" operator="equal">
      <formula>"x"</formula>
    </cfRule>
  </conditionalFormatting>
  <conditionalFormatting sqref="C56:N56 C58:N58 C60:N60 C62:M62 N61:N62">
    <cfRule type="cellIs" dxfId="130" priority="12" stopIfTrue="1" operator="equal">
      <formula>"x"</formula>
    </cfRule>
  </conditionalFormatting>
  <conditionalFormatting sqref="H57">
    <cfRule type="cellIs" dxfId="129" priority="7" stopIfTrue="1" operator="equal">
      <formula>"x"</formula>
    </cfRule>
  </conditionalFormatting>
  <conditionalFormatting sqref="F55">
    <cfRule type="cellIs" dxfId="128" priority="10" stopIfTrue="1" operator="equal">
      <formula>"x"</formula>
    </cfRule>
  </conditionalFormatting>
  <conditionalFormatting sqref="N59">
    <cfRule type="cellIs" dxfId="127" priority="1" stopIfTrue="1" operator="equal">
      <formula>"x"</formula>
    </cfRule>
  </conditionalFormatting>
  <conditionalFormatting sqref="G55">
    <cfRule type="cellIs" dxfId="126" priority="9" stopIfTrue="1" operator="equal">
      <formula>"x"</formula>
    </cfRule>
  </conditionalFormatting>
  <conditionalFormatting sqref="H55">
    <cfRule type="cellIs" dxfId="125" priority="8" stopIfTrue="1" operator="equal">
      <formula>"x"</formula>
    </cfRule>
  </conditionalFormatting>
  <conditionalFormatting sqref="I59">
    <cfRule type="cellIs" dxfId="124" priority="6" stopIfTrue="1" operator="equal">
      <formula>"x"</formula>
    </cfRule>
  </conditionalFormatting>
  <conditionalFormatting sqref="J59">
    <cfRule type="cellIs" dxfId="123" priority="5" stopIfTrue="1" operator="equal">
      <formula>"x"</formula>
    </cfRule>
  </conditionalFormatting>
  <conditionalFormatting sqref="K59">
    <cfRule type="cellIs" dxfId="122" priority="4" stopIfTrue="1" operator="equal">
      <formula>"x"</formula>
    </cfRule>
  </conditionalFormatting>
  <conditionalFormatting sqref="L59">
    <cfRule type="cellIs" dxfId="121" priority="3" stopIfTrue="1" operator="equal">
      <formula>"x"</formula>
    </cfRule>
  </conditionalFormatting>
  <conditionalFormatting sqref="M59">
    <cfRule type="cellIs" dxfId="12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62"/>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43"/>
  <sheetViews>
    <sheetView topLeftCell="A10" workbookViewId="0">
      <selection activeCell="P2" sqref="P2"/>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4" t="s">
        <v>372</v>
      </c>
      <c r="B1" s="405"/>
      <c r="C1" s="405"/>
      <c r="D1" s="405"/>
      <c r="E1" s="405"/>
      <c r="F1" s="405"/>
      <c r="G1" s="405"/>
      <c r="H1" s="405"/>
      <c r="I1" s="405"/>
      <c r="J1" s="405"/>
      <c r="K1" s="405"/>
      <c r="L1" s="405"/>
      <c r="M1" s="405"/>
      <c r="N1" s="405"/>
    </row>
    <row r="2" spans="1:23" ht="26.25" customHeight="1" x14ac:dyDescent="0.25">
      <c r="A2" s="7"/>
      <c r="B2" s="1030" t="s">
        <v>560</v>
      </c>
      <c r="C2" s="1030"/>
      <c r="D2" s="1030"/>
      <c r="E2" s="1030"/>
      <c r="F2" s="1030"/>
      <c r="G2" s="1030"/>
      <c r="H2" s="1030"/>
      <c r="I2" s="1030"/>
      <c r="J2" s="1030"/>
      <c r="K2" s="1030"/>
      <c r="L2" s="1030"/>
      <c r="M2" s="1030"/>
      <c r="N2" s="1030"/>
      <c r="O2" s="8"/>
      <c r="P2" s="8"/>
      <c r="Q2" s="8"/>
      <c r="R2" s="8"/>
      <c r="S2" s="8"/>
      <c r="T2" s="8"/>
      <c r="U2" s="8"/>
      <c r="V2" s="8"/>
      <c r="W2" s="8"/>
    </row>
    <row r="3" spans="1:23" s="8" customFormat="1" ht="51" customHeight="1" x14ac:dyDescent="0.25">
      <c r="A3" s="406" t="s">
        <v>370</v>
      </c>
      <c r="B3" s="407"/>
      <c r="C3" s="407"/>
      <c r="D3" s="408"/>
      <c r="E3" s="409"/>
      <c r="F3" s="410"/>
      <c r="G3" s="410"/>
      <c r="H3" s="411"/>
      <c r="I3" s="412" t="s">
        <v>209</v>
      </c>
      <c r="J3" s="412"/>
      <c r="K3" s="412"/>
      <c r="L3" s="412"/>
      <c r="M3" s="412"/>
      <c r="N3" s="412"/>
    </row>
    <row r="4" spans="1:23" s="8" customFormat="1" ht="12.75" customHeight="1" x14ac:dyDescent="0.25">
      <c r="A4" s="413" t="s">
        <v>371</v>
      </c>
      <c r="B4" s="414"/>
      <c r="C4" s="414"/>
      <c r="D4" s="415"/>
      <c r="E4" s="419"/>
      <c r="F4" s="420"/>
      <c r="G4" s="420"/>
      <c r="H4" s="420"/>
      <c r="I4" s="421" t="s">
        <v>210</v>
      </c>
      <c r="J4" s="422"/>
      <c r="K4" s="422"/>
      <c r="L4" s="423"/>
      <c r="M4" s="423"/>
      <c r="N4" s="424"/>
    </row>
    <row r="5" spans="1:23" s="8" customFormat="1" ht="21.75" customHeight="1" x14ac:dyDescent="0.25">
      <c r="A5" s="416"/>
      <c r="B5" s="417"/>
      <c r="C5" s="417"/>
      <c r="D5" s="418"/>
      <c r="E5" s="420"/>
      <c r="F5" s="420"/>
      <c r="G5" s="420"/>
      <c r="H5" s="420"/>
      <c r="I5" s="425"/>
      <c r="J5" s="426"/>
      <c r="K5" s="426"/>
      <c r="L5" s="426"/>
      <c r="M5" s="426"/>
      <c r="N5" s="427"/>
    </row>
    <row r="6" spans="1:23" s="8" customFormat="1" ht="21.75" customHeight="1" x14ac:dyDescent="0.25">
      <c r="A6" s="394" t="s">
        <v>105</v>
      </c>
      <c r="B6" s="395"/>
      <c r="C6" s="395"/>
      <c r="D6" s="396"/>
      <c r="E6" s="400" t="s">
        <v>421</v>
      </c>
      <c r="F6" s="400"/>
      <c r="G6" s="400"/>
      <c r="H6" s="401"/>
      <c r="I6" s="335" t="s">
        <v>106</v>
      </c>
      <c r="J6" s="335"/>
      <c r="K6" s="335"/>
      <c r="L6" s="335"/>
      <c r="M6" s="335"/>
      <c r="N6" s="335"/>
    </row>
    <row r="7" spans="1:23" s="8" customFormat="1" ht="27" customHeight="1" x14ac:dyDescent="0.25">
      <c r="A7" s="397"/>
      <c r="B7" s="398"/>
      <c r="C7" s="398"/>
      <c r="D7" s="399"/>
      <c r="E7" s="402"/>
      <c r="F7" s="402"/>
      <c r="G7" s="402"/>
      <c r="H7" s="403"/>
      <c r="I7" s="335">
        <v>2020</v>
      </c>
      <c r="J7" s="335"/>
      <c r="K7" s="335">
        <v>2021</v>
      </c>
      <c r="L7" s="335"/>
      <c r="M7" s="335">
        <v>2022</v>
      </c>
      <c r="N7" s="335"/>
    </row>
    <row r="8" spans="1:23" s="8" customFormat="1" ht="31.5" customHeight="1" x14ac:dyDescent="0.25">
      <c r="A8" s="428" t="s">
        <v>107</v>
      </c>
      <c r="B8" s="429"/>
      <c r="C8" s="429"/>
      <c r="D8" s="430"/>
      <c r="E8" s="431"/>
      <c r="F8" s="431"/>
      <c r="G8" s="431"/>
      <c r="H8" s="432"/>
      <c r="I8" s="433"/>
      <c r="J8" s="434"/>
      <c r="K8" s="435" t="s">
        <v>108</v>
      </c>
      <c r="L8" s="435"/>
      <c r="M8" s="435"/>
      <c r="N8" s="435"/>
    </row>
    <row r="9" spans="1:23" ht="38.25" customHeight="1" x14ac:dyDescent="0.25">
      <c r="A9" s="389" t="s">
        <v>109</v>
      </c>
      <c r="B9" s="390"/>
      <c r="C9" s="391" t="s">
        <v>506</v>
      </c>
      <c r="D9" s="392"/>
      <c r="E9" s="392"/>
      <c r="F9" s="392"/>
      <c r="G9" s="392"/>
      <c r="H9" s="392"/>
      <c r="I9" s="392"/>
      <c r="J9" s="392"/>
      <c r="K9" s="392"/>
      <c r="L9" s="392"/>
      <c r="M9" s="392"/>
      <c r="N9" s="393"/>
    </row>
    <row r="10" spans="1:23" ht="19.5" customHeight="1" x14ac:dyDescent="0.25">
      <c r="A10" s="373" t="s">
        <v>110</v>
      </c>
      <c r="B10" s="374"/>
      <c r="C10" s="379" t="s">
        <v>493</v>
      </c>
      <c r="D10" s="380"/>
      <c r="E10" s="380"/>
      <c r="F10" s="380"/>
      <c r="G10" s="380"/>
      <c r="H10" s="380"/>
      <c r="I10" s="380"/>
      <c r="J10" s="380"/>
      <c r="K10" s="380"/>
      <c r="L10" s="380"/>
      <c r="M10" s="380"/>
      <c r="N10" s="381"/>
    </row>
    <row r="11" spans="1:23" ht="19.5" customHeight="1" x14ac:dyDescent="0.25">
      <c r="A11" s="375"/>
      <c r="B11" s="376"/>
      <c r="C11" s="382"/>
      <c r="D11" s="383"/>
      <c r="E11" s="383"/>
      <c r="F11" s="383"/>
      <c r="G11" s="383"/>
      <c r="H11" s="383"/>
      <c r="I11" s="383"/>
      <c r="J11" s="383"/>
      <c r="K11" s="383"/>
      <c r="L11" s="383"/>
      <c r="M11" s="383"/>
      <c r="N11" s="384"/>
    </row>
    <row r="12" spans="1:23" ht="22.5" customHeight="1" x14ac:dyDescent="0.25">
      <c r="A12" s="375"/>
      <c r="B12" s="376"/>
      <c r="C12" s="382"/>
      <c r="D12" s="383"/>
      <c r="E12" s="383"/>
      <c r="F12" s="383"/>
      <c r="G12" s="383"/>
      <c r="H12" s="383"/>
      <c r="I12" s="383"/>
      <c r="J12" s="383"/>
      <c r="K12" s="383"/>
      <c r="L12" s="383"/>
      <c r="M12" s="383"/>
      <c r="N12" s="384"/>
    </row>
    <row r="13" spans="1:23" ht="31.5" customHeight="1" x14ac:dyDescent="0.25">
      <c r="A13" s="375"/>
      <c r="B13" s="376"/>
      <c r="C13" s="382"/>
      <c r="D13" s="383"/>
      <c r="E13" s="383"/>
      <c r="F13" s="383"/>
      <c r="G13" s="383"/>
      <c r="H13" s="383"/>
      <c r="I13" s="383"/>
      <c r="J13" s="383"/>
      <c r="K13" s="383"/>
      <c r="L13" s="383"/>
      <c r="M13" s="383"/>
      <c r="N13" s="384"/>
    </row>
    <row r="14" spans="1:23" ht="18.75" hidden="1" customHeight="1" x14ac:dyDescent="0.25">
      <c r="A14" s="375"/>
      <c r="B14" s="376"/>
      <c r="C14" s="382"/>
      <c r="D14" s="383"/>
      <c r="E14" s="383"/>
      <c r="F14" s="383"/>
      <c r="G14" s="383"/>
      <c r="H14" s="383"/>
      <c r="I14" s="383"/>
      <c r="J14" s="383"/>
      <c r="K14" s="383"/>
      <c r="L14" s="383"/>
      <c r="M14" s="383"/>
      <c r="N14" s="384"/>
    </row>
    <row r="15" spans="1:23" ht="16.5" hidden="1" customHeight="1" x14ac:dyDescent="0.25">
      <c r="A15" s="375"/>
      <c r="B15" s="376"/>
      <c r="C15" s="382"/>
      <c r="D15" s="383"/>
      <c r="E15" s="383"/>
      <c r="F15" s="383"/>
      <c r="G15" s="383"/>
      <c r="H15" s="383"/>
      <c r="I15" s="383"/>
      <c r="J15" s="383"/>
      <c r="K15" s="383"/>
      <c r="L15" s="383"/>
      <c r="M15" s="383"/>
      <c r="N15" s="384"/>
    </row>
    <row r="16" spans="1:23" ht="23.25" hidden="1" customHeight="1" x14ac:dyDescent="0.25">
      <c r="A16" s="375"/>
      <c r="B16" s="376"/>
      <c r="C16" s="382"/>
      <c r="D16" s="383"/>
      <c r="E16" s="383"/>
      <c r="F16" s="383"/>
      <c r="G16" s="383"/>
      <c r="H16" s="383"/>
      <c r="I16" s="383"/>
      <c r="J16" s="383"/>
      <c r="K16" s="383"/>
      <c r="L16" s="383"/>
      <c r="M16" s="383"/>
      <c r="N16" s="384"/>
    </row>
    <row r="17" spans="1:29" ht="20.25" hidden="1" customHeight="1" x14ac:dyDescent="0.25">
      <c r="A17" s="375"/>
      <c r="B17" s="376"/>
      <c r="C17" s="382"/>
      <c r="D17" s="383"/>
      <c r="E17" s="383"/>
      <c r="F17" s="383"/>
      <c r="G17" s="383"/>
      <c r="H17" s="383"/>
      <c r="I17" s="383"/>
      <c r="J17" s="383"/>
      <c r="K17" s="383"/>
      <c r="L17" s="383"/>
      <c r="M17" s="383"/>
      <c r="N17" s="384"/>
    </row>
    <row r="18" spans="1:29" ht="13.5" hidden="1" customHeight="1" x14ac:dyDescent="0.25">
      <c r="A18" s="375"/>
      <c r="B18" s="376"/>
      <c r="C18" s="382"/>
      <c r="D18" s="383"/>
      <c r="E18" s="383"/>
      <c r="F18" s="383"/>
      <c r="G18" s="383"/>
      <c r="H18" s="383"/>
      <c r="I18" s="383"/>
      <c r="J18" s="383"/>
      <c r="K18" s="383"/>
      <c r="L18" s="383"/>
      <c r="M18" s="383"/>
      <c r="N18" s="384"/>
    </row>
    <row r="19" spans="1:29" ht="13.5" hidden="1" customHeight="1" x14ac:dyDescent="0.25">
      <c r="A19" s="375"/>
      <c r="B19" s="376"/>
      <c r="C19" s="382"/>
      <c r="D19" s="383"/>
      <c r="E19" s="383"/>
      <c r="F19" s="383"/>
      <c r="G19" s="383"/>
      <c r="H19" s="383"/>
      <c r="I19" s="383"/>
      <c r="J19" s="383"/>
      <c r="K19" s="383"/>
      <c r="L19" s="383"/>
      <c r="M19" s="383"/>
      <c r="N19" s="384"/>
    </row>
    <row r="20" spans="1:29" ht="13.5" customHeight="1" x14ac:dyDescent="0.25">
      <c r="A20" s="375"/>
      <c r="B20" s="376"/>
      <c r="C20" s="382"/>
      <c r="D20" s="383"/>
      <c r="E20" s="383"/>
      <c r="F20" s="383"/>
      <c r="G20" s="383"/>
      <c r="H20" s="383"/>
      <c r="I20" s="383"/>
      <c r="J20" s="383"/>
      <c r="K20" s="383"/>
      <c r="L20" s="383"/>
      <c r="M20" s="383"/>
      <c r="N20" s="384"/>
    </row>
    <row r="21" spans="1:29" ht="13.5" customHeight="1" x14ac:dyDescent="0.25">
      <c r="A21" s="375"/>
      <c r="B21" s="376"/>
      <c r="C21" s="382"/>
      <c r="D21" s="383"/>
      <c r="E21" s="383"/>
      <c r="F21" s="383"/>
      <c r="G21" s="383"/>
      <c r="H21" s="383"/>
      <c r="I21" s="383"/>
      <c r="J21" s="383"/>
      <c r="K21" s="383"/>
      <c r="L21" s="383"/>
      <c r="M21" s="383"/>
      <c r="N21" s="384"/>
    </row>
    <row r="22" spans="1:29" ht="30" customHeight="1" x14ac:dyDescent="0.25">
      <c r="A22" s="377"/>
      <c r="B22" s="378"/>
      <c r="C22" s="385"/>
      <c r="D22" s="386"/>
      <c r="E22" s="386"/>
      <c r="F22" s="386"/>
      <c r="G22" s="386"/>
      <c r="H22" s="386"/>
      <c r="I22" s="386"/>
      <c r="J22" s="386"/>
      <c r="K22" s="386"/>
      <c r="L22" s="386"/>
      <c r="M22" s="386"/>
      <c r="N22" s="387"/>
    </row>
    <row r="23" spans="1:29" ht="18.75" customHeight="1" x14ac:dyDescent="0.25">
      <c r="A23" s="354" t="s">
        <v>111</v>
      </c>
      <c r="B23" s="388"/>
      <c r="C23" s="388"/>
      <c r="D23" s="388"/>
      <c r="E23" s="388"/>
      <c r="F23" s="388"/>
      <c r="G23" s="388"/>
      <c r="H23" s="388"/>
      <c r="I23" s="388"/>
      <c r="J23" s="388"/>
      <c r="K23" s="388"/>
      <c r="L23" s="388"/>
      <c r="M23" s="388"/>
      <c r="N23" s="355"/>
      <c r="R23" s="158"/>
      <c r="S23" s="158"/>
      <c r="T23" s="158"/>
      <c r="U23" s="158"/>
      <c r="V23" s="158"/>
      <c r="W23" s="158"/>
      <c r="X23" s="158"/>
      <c r="Y23" s="158"/>
      <c r="Z23" s="158"/>
      <c r="AA23" s="158"/>
      <c r="AB23" s="158"/>
      <c r="AC23" s="158"/>
    </row>
    <row r="24" spans="1:29" ht="42" customHeight="1" x14ac:dyDescent="0.25">
      <c r="A24" s="177">
        <v>1</v>
      </c>
      <c r="B24" s="369" t="s">
        <v>494</v>
      </c>
      <c r="C24" s="370"/>
      <c r="D24" s="370"/>
      <c r="E24" s="370"/>
      <c r="F24" s="370"/>
      <c r="G24" s="371"/>
      <c r="H24" s="177"/>
      <c r="I24" s="369"/>
      <c r="J24" s="370"/>
      <c r="K24" s="370"/>
      <c r="L24" s="370"/>
      <c r="M24" s="370"/>
      <c r="N24" s="371"/>
      <c r="R24" s="158"/>
      <c r="S24" s="158"/>
      <c r="T24" s="158"/>
      <c r="U24" s="158"/>
      <c r="V24" s="158"/>
      <c r="W24" s="158"/>
      <c r="X24" s="158"/>
      <c r="Y24" s="158"/>
      <c r="Z24" s="158"/>
      <c r="AA24" s="158"/>
      <c r="AB24" s="158"/>
      <c r="AC24" s="158"/>
    </row>
    <row r="25" spans="1:29" ht="40.5" customHeight="1" x14ac:dyDescent="0.25">
      <c r="A25" s="177">
        <v>2</v>
      </c>
      <c r="B25" s="369" t="s">
        <v>495</v>
      </c>
      <c r="C25" s="370"/>
      <c r="D25" s="370"/>
      <c r="E25" s="370"/>
      <c r="F25" s="370"/>
      <c r="G25" s="371"/>
      <c r="H25" s="177"/>
      <c r="I25" s="369"/>
      <c r="J25" s="370"/>
      <c r="K25" s="370"/>
      <c r="L25" s="370"/>
      <c r="M25" s="370"/>
      <c r="N25" s="371"/>
      <c r="R25" s="158"/>
      <c r="S25" s="158"/>
      <c r="T25" s="158"/>
      <c r="U25" s="158"/>
      <c r="V25" s="158"/>
      <c r="W25" s="158"/>
      <c r="X25" s="158"/>
      <c r="Y25" s="158"/>
      <c r="Z25" s="158"/>
      <c r="AA25" s="158"/>
      <c r="AB25" s="158"/>
      <c r="AC25" s="158"/>
    </row>
    <row r="26" spans="1:29" ht="38.25" customHeight="1" x14ac:dyDescent="0.25">
      <c r="A26" s="177">
        <v>3</v>
      </c>
      <c r="B26" s="369" t="s">
        <v>496</v>
      </c>
      <c r="C26" s="370"/>
      <c r="D26" s="370"/>
      <c r="E26" s="370"/>
      <c r="F26" s="370"/>
      <c r="G26" s="371"/>
      <c r="H26" s="177"/>
      <c r="I26" s="369"/>
      <c r="J26" s="370"/>
      <c r="K26" s="370"/>
      <c r="L26" s="370"/>
      <c r="M26" s="370"/>
      <c r="N26" s="371"/>
      <c r="R26" s="158"/>
      <c r="S26" s="158"/>
      <c r="T26" s="158"/>
      <c r="U26" s="158"/>
      <c r="V26" s="158"/>
      <c r="W26" s="158"/>
      <c r="X26" s="158"/>
      <c r="Y26" s="158"/>
      <c r="Z26" s="158"/>
      <c r="AA26" s="158"/>
      <c r="AB26" s="158"/>
      <c r="AC26" s="158"/>
    </row>
    <row r="27" spans="1:29" ht="33.75" customHeight="1" x14ac:dyDescent="0.25">
      <c r="A27" s="177"/>
      <c r="B27" s="369"/>
      <c r="C27" s="370"/>
      <c r="D27" s="370"/>
      <c r="E27" s="370"/>
      <c r="F27" s="370"/>
      <c r="G27" s="371"/>
      <c r="H27" s="177"/>
      <c r="I27" s="369"/>
      <c r="J27" s="370"/>
      <c r="K27" s="370"/>
      <c r="L27" s="370"/>
      <c r="M27" s="370"/>
      <c r="N27" s="371"/>
    </row>
    <row r="28" spans="1:29" ht="43.5" customHeight="1" x14ac:dyDescent="0.25">
      <c r="A28" s="177"/>
      <c r="B28" s="369"/>
      <c r="C28" s="370"/>
      <c r="D28" s="370"/>
      <c r="E28" s="370"/>
      <c r="F28" s="370"/>
      <c r="G28" s="371"/>
      <c r="H28" s="177"/>
      <c r="I28" s="372"/>
      <c r="J28" s="372"/>
      <c r="K28" s="372"/>
      <c r="L28" s="372"/>
      <c r="M28" s="372"/>
      <c r="N28" s="372"/>
    </row>
    <row r="29" spans="1:29" ht="15" x14ac:dyDescent="0.25">
      <c r="A29" s="365" t="s">
        <v>245</v>
      </c>
      <c r="B29" s="366"/>
      <c r="C29" s="366"/>
      <c r="D29" s="366"/>
      <c r="E29" s="366"/>
      <c r="F29" s="366"/>
      <c r="G29" s="366"/>
      <c r="H29" s="366"/>
      <c r="I29" s="366"/>
      <c r="J29" s="366"/>
      <c r="K29" s="366"/>
      <c r="L29" s="366"/>
      <c r="M29" s="366"/>
      <c r="N29" s="366"/>
      <c r="O29" s="367"/>
      <c r="P29" s="367"/>
      <c r="Q29" s="367"/>
      <c r="R29" s="368"/>
    </row>
    <row r="30" spans="1:29" ht="27.75" customHeight="1" x14ac:dyDescent="0.25">
      <c r="A30" s="351" t="s">
        <v>113</v>
      </c>
      <c r="B30" s="352"/>
      <c r="C30" s="352"/>
      <c r="D30" s="352"/>
      <c r="E30" s="352"/>
      <c r="F30" s="352"/>
      <c r="G30" s="352"/>
      <c r="H30" s="353"/>
      <c r="I30" s="354" t="s">
        <v>303</v>
      </c>
      <c r="J30" s="355"/>
      <c r="K30" s="356" t="s">
        <v>304</v>
      </c>
      <c r="L30" s="356"/>
      <c r="M30" s="343" t="s">
        <v>114</v>
      </c>
      <c r="N30" s="343"/>
      <c r="O30" s="343">
        <v>2021</v>
      </c>
      <c r="P30" s="343"/>
      <c r="Q30" s="343">
        <v>2022</v>
      </c>
      <c r="R30" s="343"/>
    </row>
    <row r="31" spans="1:29" x14ac:dyDescent="0.25">
      <c r="A31" s="357" t="s">
        <v>517</v>
      </c>
      <c r="B31" s="358"/>
      <c r="C31" s="358"/>
      <c r="D31" s="358"/>
      <c r="E31" s="358"/>
      <c r="F31" s="358"/>
      <c r="G31" s="358"/>
      <c r="H31" s="359"/>
      <c r="I31" s="347">
        <v>13</v>
      </c>
      <c r="J31" s="347"/>
      <c r="K31" s="360"/>
      <c r="L31" s="360"/>
      <c r="M31" s="347"/>
      <c r="N31" s="347"/>
      <c r="O31" s="347"/>
      <c r="P31" s="347"/>
      <c r="Q31" s="347"/>
      <c r="R31" s="347"/>
    </row>
    <row r="32" spans="1:29" x14ac:dyDescent="0.25">
      <c r="A32" s="357"/>
      <c r="B32" s="358"/>
      <c r="C32" s="358"/>
      <c r="D32" s="358"/>
      <c r="E32" s="358"/>
      <c r="F32" s="358"/>
      <c r="G32" s="358"/>
      <c r="H32" s="359"/>
      <c r="I32" s="347"/>
      <c r="J32" s="347"/>
      <c r="K32" s="360"/>
      <c r="L32" s="360"/>
      <c r="M32" s="347"/>
      <c r="N32" s="347"/>
      <c r="O32" s="347"/>
      <c r="P32" s="347"/>
      <c r="Q32" s="347"/>
      <c r="R32" s="347"/>
    </row>
    <row r="33" spans="1:18" x14ac:dyDescent="0.25">
      <c r="A33" s="357"/>
      <c r="B33" s="358"/>
      <c r="C33" s="358"/>
      <c r="D33" s="358"/>
      <c r="E33" s="358"/>
      <c r="F33" s="358"/>
      <c r="G33" s="358"/>
      <c r="H33" s="359"/>
      <c r="I33" s="348"/>
      <c r="J33" s="347"/>
      <c r="K33" s="360"/>
      <c r="L33" s="360"/>
      <c r="M33" s="347"/>
      <c r="N33" s="347"/>
      <c r="O33" s="348"/>
      <c r="P33" s="347"/>
      <c r="Q33" s="348"/>
      <c r="R33" s="347"/>
    </row>
    <row r="34" spans="1:18" ht="37.5" customHeight="1" x14ac:dyDescent="0.25">
      <c r="A34" s="357"/>
      <c r="B34" s="358"/>
      <c r="C34" s="358"/>
      <c r="D34" s="358"/>
      <c r="E34" s="358"/>
      <c r="F34" s="358"/>
      <c r="G34" s="358"/>
      <c r="H34" s="359"/>
      <c r="I34" s="348"/>
      <c r="J34" s="347"/>
      <c r="K34" s="360"/>
      <c r="L34" s="360"/>
      <c r="M34" s="347"/>
      <c r="N34" s="347"/>
      <c r="O34" s="348"/>
      <c r="P34" s="347"/>
      <c r="Q34" s="348"/>
      <c r="R34" s="347"/>
    </row>
    <row r="35" spans="1:18" ht="39" customHeight="1" x14ac:dyDescent="0.25">
      <c r="A35" s="351" t="s">
        <v>115</v>
      </c>
      <c r="B35" s="352"/>
      <c r="C35" s="352"/>
      <c r="D35" s="352"/>
      <c r="E35" s="352"/>
      <c r="F35" s="352"/>
      <c r="G35" s="352"/>
      <c r="H35" s="353"/>
      <c r="I35" s="354" t="s">
        <v>303</v>
      </c>
      <c r="J35" s="355"/>
      <c r="K35" s="356" t="s">
        <v>304</v>
      </c>
      <c r="L35" s="356"/>
      <c r="M35" s="343" t="s">
        <v>114</v>
      </c>
      <c r="N35" s="343"/>
      <c r="O35" s="343">
        <v>2021</v>
      </c>
      <c r="P35" s="343"/>
      <c r="Q35" s="343">
        <v>2022</v>
      </c>
      <c r="R35" s="343"/>
    </row>
    <row r="36" spans="1:18" ht="24.75" customHeight="1" x14ac:dyDescent="0.25">
      <c r="A36" s="357" t="s">
        <v>494</v>
      </c>
      <c r="B36" s="358"/>
      <c r="C36" s="358"/>
      <c r="D36" s="358"/>
      <c r="E36" s="358"/>
      <c r="F36" s="358"/>
      <c r="G36" s="358"/>
      <c r="H36" s="359"/>
      <c r="I36" s="362"/>
      <c r="J36" s="347"/>
      <c r="K36" s="362"/>
      <c r="L36" s="347"/>
      <c r="M36" s="347"/>
      <c r="N36" s="347"/>
      <c r="O36" s="362">
        <v>44012</v>
      </c>
      <c r="P36" s="347"/>
      <c r="Q36" s="362"/>
      <c r="R36" s="347"/>
    </row>
    <row r="37" spans="1:18" ht="23.25" customHeight="1" x14ac:dyDescent="0.25">
      <c r="A37" s="357" t="s">
        <v>497</v>
      </c>
      <c r="B37" s="358"/>
      <c r="C37" s="358"/>
      <c r="D37" s="358"/>
      <c r="E37" s="358"/>
      <c r="F37" s="358"/>
      <c r="G37" s="358"/>
      <c r="H37" s="359"/>
      <c r="I37" s="362"/>
      <c r="J37" s="347"/>
      <c r="K37" s="362"/>
      <c r="L37" s="347"/>
      <c r="M37" s="347"/>
      <c r="N37" s="347"/>
      <c r="O37" s="362">
        <v>44012</v>
      </c>
      <c r="P37" s="347"/>
      <c r="Q37" s="362"/>
      <c r="R37" s="347"/>
    </row>
    <row r="38" spans="1:18" ht="20.25" customHeight="1" x14ac:dyDescent="0.25">
      <c r="A38" s="357" t="s">
        <v>498</v>
      </c>
      <c r="B38" s="358"/>
      <c r="C38" s="358"/>
      <c r="D38" s="358"/>
      <c r="E38" s="358"/>
      <c r="F38" s="358"/>
      <c r="G38" s="358"/>
      <c r="H38" s="359"/>
      <c r="I38" s="362"/>
      <c r="J38" s="347"/>
      <c r="K38" s="363"/>
      <c r="L38" s="364"/>
      <c r="M38" s="347"/>
      <c r="N38" s="347"/>
      <c r="O38" s="362">
        <v>44135</v>
      </c>
      <c r="P38" s="347"/>
      <c r="Q38" s="362"/>
      <c r="R38" s="347"/>
    </row>
    <row r="39" spans="1:18" ht="26.25" customHeight="1" x14ac:dyDescent="0.25">
      <c r="A39" s="357"/>
      <c r="B39" s="358"/>
      <c r="C39" s="358"/>
      <c r="D39" s="358"/>
      <c r="E39" s="358"/>
      <c r="F39" s="358"/>
      <c r="G39" s="358"/>
      <c r="H39" s="359"/>
      <c r="I39" s="362"/>
      <c r="J39" s="347"/>
      <c r="K39" s="362"/>
      <c r="L39" s="347"/>
      <c r="M39" s="347"/>
      <c r="N39" s="347"/>
      <c r="O39" s="362"/>
      <c r="P39" s="347"/>
      <c r="Q39" s="362"/>
      <c r="R39" s="347"/>
    </row>
    <row r="40" spans="1:18" x14ac:dyDescent="0.25">
      <c r="A40" s="357"/>
      <c r="B40" s="358"/>
      <c r="C40" s="358"/>
      <c r="D40" s="358"/>
      <c r="E40" s="358"/>
      <c r="F40" s="358"/>
      <c r="G40" s="358"/>
      <c r="H40" s="359"/>
      <c r="I40" s="362" t="s">
        <v>229</v>
      </c>
      <c r="J40" s="347"/>
      <c r="K40" s="362"/>
      <c r="L40" s="347"/>
      <c r="M40" s="347"/>
      <c r="N40" s="347"/>
      <c r="O40" s="362"/>
      <c r="P40" s="347"/>
      <c r="Q40" s="362"/>
      <c r="R40" s="347"/>
    </row>
    <row r="41" spans="1:18" ht="24.75" customHeight="1" x14ac:dyDescent="0.25">
      <c r="A41" s="357"/>
      <c r="B41" s="358"/>
      <c r="C41" s="358"/>
      <c r="D41" s="358"/>
      <c r="E41" s="358"/>
      <c r="F41" s="358"/>
      <c r="G41" s="358"/>
      <c r="H41" s="359"/>
      <c r="I41" s="362"/>
      <c r="J41" s="347"/>
      <c r="K41" s="362"/>
      <c r="L41" s="347"/>
      <c r="M41" s="347"/>
      <c r="N41" s="347"/>
      <c r="O41" s="362"/>
      <c r="P41" s="347"/>
      <c r="Q41" s="362"/>
      <c r="R41" s="347"/>
    </row>
    <row r="42" spans="1:18" ht="21.75" customHeight="1" x14ac:dyDescent="0.25">
      <c r="A42" s="351" t="s">
        <v>116</v>
      </c>
      <c r="B42" s="352"/>
      <c r="C42" s="352"/>
      <c r="D42" s="352"/>
      <c r="E42" s="352"/>
      <c r="F42" s="352"/>
      <c r="G42" s="352"/>
      <c r="H42" s="353"/>
      <c r="I42" s="354" t="s">
        <v>303</v>
      </c>
      <c r="J42" s="355"/>
      <c r="K42" s="356" t="s">
        <v>304</v>
      </c>
      <c r="L42" s="356"/>
      <c r="M42" s="343" t="s">
        <v>114</v>
      </c>
      <c r="N42" s="343"/>
      <c r="O42" s="343">
        <v>2021</v>
      </c>
      <c r="P42" s="343"/>
      <c r="Q42" s="343">
        <v>2022</v>
      </c>
      <c r="R42" s="343"/>
    </row>
    <row r="43" spans="1:18" ht="29.25" hidden="1" customHeight="1" x14ac:dyDescent="0.25">
      <c r="A43" s="357"/>
      <c r="B43" s="358"/>
      <c r="C43" s="358"/>
      <c r="D43" s="358"/>
      <c r="E43" s="358"/>
      <c r="F43" s="358"/>
      <c r="G43" s="358"/>
      <c r="H43" s="359"/>
      <c r="I43" s="361"/>
      <c r="J43" s="361"/>
      <c r="K43" s="360"/>
      <c r="L43" s="360"/>
      <c r="M43" s="347"/>
      <c r="N43" s="347"/>
      <c r="O43" s="347"/>
      <c r="P43" s="347"/>
      <c r="Q43" s="347"/>
      <c r="R43" s="347"/>
    </row>
    <row r="44" spans="1:18" ht="0.75" customHeight="1" x14ac:dyDescent="0.25">
      <c r="A44" s="357"/>
      <c r="B44" s="358"/>
      <c r="C44" s="358"/>
      <c r="D44" s="358"/>
      <c r="E44" s="358"/>
      <c r="F44" s="358"/>
      <c r="G44" s="358"/>
      <c r="H44" s="359"/>
      <c r="I44" s="347"/>
      <c r="J44" s="347"/>
      <c r="K44" s="360"/>
      <c r="L44" s="360"/>
      <c r="M44" s="347"/>
      <c r="N44" s="347"/>
      <c r="O44" s="347"/>
      <c r="P44" s="347"/>
      <c r="Q44" s="347"/>
      <c r="R44" s="347"/>
    </row>
    <row r="45" spans="1:18" hidden="1" x14ac:dyDescent="0.25">
      <c r="A45" s="357"/>
      <c r="B45" s="358"/>
      <c r="C45" s="358"/>
      <c r="D45" s="358"/>
      <c r="E45" s="358"/>
      <c r="F45" s="358"/>
      <c r="G45" s="358"/>
      <c r="H45" s="359"/>
      <c r="I45" s="347"/>
      <c r="J45" s="347"/>
      <c r="K45" s="360"/>
      <c r="L45" s="360"/>
      <c r="M45" s="347"/>
      <c r="N45" s="347"/>
      <c r="O45" s="347"/>
      <c r="P45" s="347"/>
      <c r="Q45" s="347"/>
      <c r="R45" s="347"/>
    </row>
    <row r="46" spans="1:18" hidden="1" x14ac:dyDescent="0.25">
      <c r="A46" s="351" t="s">
        <v>117</v>
      </c>
      <c r="B46" s="352"/>
      <c r="C46" s="352"/>
      <c r="D46" s="352"/>
      <c r="E46" s="352"/>
      <c r="F46" s="352"/>
      <c r="G46" s="352"/>
      <c r="H46" s="353"/>
      <c r="I46" s="354" t="s">
        <v>207</v>
      </c>
      <c r="J46" s="355"/>
      <c r="K46" s="356" t="s">
        <v>208</v>
      </c>
      <c r="L46" s="356"/>
      <c r="M46" s="343" t="s">
        <v>114</v>
      </c>
      <c r="N46" s="343"/>
      <c r="O46" s="343">
        <v>2018</v>
      </c>
      <c r="P46" s="343"/>
      <c r="Q46" s="343">
        <v>2019</v>
      </c>
      <c r="R46" s="343"/>
    </row>
    <row r="47" spans="1:18" ht="14.25" customHeight="1" x14ac:dyDescent="0.25">
      <c r="A47" s="344" t="s">
        <v>499</v>
      </c>
      <c r="B47" s="345"/>
      <c r="C47" s="345"/>
      <c r="D47" s="345"/>
      <c r="E47" s="345"/>
      <c r="F47" s="345"/>
      <c r="G47" s="345"/>
      <c r="H47" s="346"/>
      <c r="I47" s="347"/>
      <c r="J47" s="347"/>
      <c r="K47" s="347"/>
      <c r="L47" s="347"/>
      <c r="M47" s="347"/>
      <c r="N47" s="347"/>
      <c r="O47" s="348">
        <v>1</v>
      </c>
      <c r="P47" s="347"/>
      <c r="Q47" s="347"/>
      <c r="R47" s="347"/>
    </row>
    <row r="48" spans="1:18" x14ac:dyDescent="0.25">
      <c r="A48" s="344"/>
      <c r="B48" s="345"/>
      <c r="C48" s="345"/>
      <c r="D48" s="345"/>
      <c r="E48" s="345"/>
      <c r="F48" s="345"/>
      <c r="G48" s="345"/>
      <c r="H48" s="346"/>
      <c r="I48" s="347"/>
      <c r="J48" s="347"/>
      <c r="K48" s="347"/>
      <c r="L48" s="347"/>
      <c r="M48" s="347"/>
      <c r="N48" s="347"/>
      <c r="O48" s="347"/>
      <c r="P48" s="347"/>
      <c r="Q48" s="347"/>
      <c r="R48" s="347"/>
    </row>
    <row r="49" spans="1:18" x14ac:dyDescent="0.25">
      <c r="A49" s="344"/>
      <c r="B49" s="345"/>
      <c r="C49" s="345"/>
      <c r="D49" s="345"/>
      <c r="E49" s="345"/>
      <c r="F49" s="345"/>
      <c r="G49" s="345"/>
      <c r="H49" s="346"/>
      <c r="I49" s="348"/>
      <c r="J49" s="347"/>
      <c r="K49" s="348"/>
      <c r="L49" s="347"/>
      <c r="M49" s="347"/>
      <c r="N49" s="347"/>
      <c r="O49" s="348"/>
      <c r="P49" s="347"/>
      <c r="Q49" s="348"/>
      <c r="R49" s="347"/>
    </row>
    <row r="50" spans="1:18" x14ac:dyDescent="0.25">
      <c r="A50" s="344"/>
      <c r="B50" s="345"/>
      <c r="C50" s="345"/>
      <c r="D50" s="345"/>
      <c r="E50" s="345"/>
      <c r="F50" s="345"/>
      <c r="G50" s="345"/>
      <c r="H50" s="346"/>
      <c r="I50" s="347"/>
      <c r="J50" s="347"/>
      <c r="K50" s="347"/>
      <c r="L50" s="347"/>
      <c r="M50" s="347"/>
      <c r="N50" s="347"/>
      <c r="O50" s="347"/>
      <c r="P50" s="347"/>
      <c r="Q50" s="347"/>
      <c r="R50" s="347"/>
    </row>
    <row r="51" spans="1:18" x14ac:dyDescent="0.25">
      <c r="A51" s="344"/>
      <c r="B51" s="345"/>
      <c r="C51" s="345"/>
      <c r="D51" s="345"/>
      <c r="E51" s="345"/>
      <c r="F51" s="345"/>
      <c r="G51" s="345"/>
      <c r="H51" s="346"/>
      <c r="I51" s="347"/>
      <c r="J51" s="347"/>
      <c r="K51" s="347"/>
      <c r="L51" s="347"/>
      <c r="M51" s="347"/>
      <c r="N51" s="347"/>
      <c r="O51" s="347"/>
      <c r="P51" s="347"/>
      <c r="Q51" s="347"/>
      <c r="R51" s="347"/>
    </row>
    <row r="53" spans="1:18" x14ac:dyDescent="0.25">
      <c r="A53" s="340" t="s">
        <v>118</v>
      </c>
      <c r="B53" s="341"/>
      <c r="C53" s="341"/>
      <c r="D53" s="341"/>
      <c r="E53" s="341"/>
      <c r="F53" s="341"/>
      <c r="G53" s="341"/>
      <c r="H53" s="341"/>
      <c r="I53" s="341"/>
      <c r="J53" s="341"/>
      <c r="K53" s="341"/>
      <c r="L53" s="341"/>
      <c r="M53" s="341"/>
      <c r="N53" s="342"/>
    </row>
    <row r="54" spans="1:18"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8" ht="14.25" customHeight="1" x14ac:dyDescent="0.25">
      <c r="A55" s="336" t="s">
        <v>550</v>
      </c>
      <c r="B55" s="337"/>
      <c r="C55" s="15"/>
      <c r="D55" s="15"/>
      <c r="E55" s="15"/>
      <c r="F55" s="15"/>
      <c r="G55" s="15"/>
      <c r="H55" s="15"/>
      <c r="I55" s="15"/>
      <c r="J55" s="15"/>
      <c r="K55" s="15"/>
      <c r="L55" s="15"/>
      <c r="M55" s="15"/>
      <c r="N55" s="15"/>
    </row>
    <row r="56" spans="1:18" ht="12" customHeight="1" thickBot="1" x14ac:dyDescent="0.3">
      <c r="A56" s="338"/>
      <c r="B56" s="339"/>
      <c r="C56" s="253" t="s">
        <v>108</v>
      </c>
      <c r="D56" s="253" t="s">
        <v>108</v>
      </c>
      <c r="E56" s="253" t="s">
        <v>108</v>
      </c>
      <c r="F56" s="253" t="s">
        <v>108</v>
      </c>
      <c r="G56" s="253" t="s">
        <v>108</v>
      </c>
      <c r="H56" s="253" t="s">
        <v>108</v>
      </c>
      <c r="I56" s="16"/>
      <c r="J56" s="16"/>
      <c r="K56" s="16"/>
      <c r="L56" s="16"/>
      <c r="M56" s="16"/>
      <c r="N56" s="16"/>
    </row>
    <row r="57" spans="1:18" ht="12" customHeight="1" x14ac:dyDescent="0.25">
      <c r="A57" s="336" t="s">
        <v>551</v>
      </c>
      <c r="B57" s="337"/>
      <c r="C57" s="15"/>
      <c r="D57" s="159"/>
      <c r="E57" s="15"/>
      <c r="F57" s="15"/>
      <c r="G57" s="15"/>
      <c r="H57" s="15"/>
      <c r="I57" s="15"/>
      <c r="J57" s="15"/>
      <c r="K57" s="15"/>
      <c r="L57" s="15"/>
      <c r="M57" s="15"/>
      <c r="N57" s="15"/>
    </row>
    <row r="58" spans="1:18" ht="12" customHeight="1" thickBot="1" x14ac:dyDescent="0.3">
      <c r="A58" s="338"/>
      <c r="B58" s="339"/>
      <c r="C58" s="253" t="s">
        <v>108</v>
      </c>
      <c r="D58" s="253" t="s">
        <v>108</v>
      </c>
      <c r="E58" s="253" t="s">
        <v>108</v>
      </c>
      <c r="F58" s="253" t="s">
        <v>108</v>
      </c>
      <c r="G58" s="253" t="s">
        <v>108</v>
      </c>
      <c r="H58" s="253" t="s">
        <v>108</v>
      </c>
      <c r="I58" s="16"/>
      <c r="J58" s="16"/>
      <c r="K58" s="16"/>
      <c r="L58" s="16"/>
      <c r="M58" s="16"/>
      <c r="N58" s="16"/>
    </row>
    <row r="59" spans="1:18" ht="12" customHeight="1" x14ac:dyDescent="0.25">
      <c r="A59" s="336" t="s">
        <v>535</v>
      </c>
      <c r="B59" s="337"/>
      <c r="C59" s="15"/>
      <c r="D59" s="15"/>
      <c r="E59" s="15"/>
      <c r="F59" s="15"/>
      <c r="G59" s="15"/>
      <c r="H59" s="15"/>
      <c r="I59" s="253" t="s">
        <v>108</v>
      </c>
      <c r="J59" s="253" t="s">
        <v>108</v>
      </c>
      <c r="K59" s="253" t="s">
        <v>108</v>
      </c>
      <c r="L59" s="253" t="s">
        <v>108</v>
      </c>
      <c r="M59" s="253" t="s">
        <v>108</v>
      </c>
      <c r="N59" s="253" t="s">
        <v>108</v>
      </c>
    </row>
    <row r="60" spans="1:18" ht="12" customHeight="1" thickBot="1" x14ac:dyDescent="0.3">
      <c r="A60" s="338"/>
      <c r="B60" s="339"/>
      <c r="C60" s="16"/>
      <c r="D60" s="16"/>
      <c r="E60" s="16"/>
      <c r="F60" s="16"/>
      <c r="G60" s="16"/>
      <c r="H60" s="16"/>
      <c r="I60" s="16"/>
      <c r="J60" s="16"/>
      <c r="K60" s="16"/>
      <c r="L60" s="16"/>
      <c r="M60" s="16"/>
      <c r="N60" s="16"/>
    </row>
    <row r="61" spans="1:18" ht="12" customHeight="1" thickBot="1" x14ac:dyDescent="0.3">
      <c r="A61" s="336"/>
      <c r="B61" s="337"/>
      <c r="C61" s="15"/>
      <c r="D61" s="15"/>
      <c r="E61" s="15"/>
      <c r="F61" s="15"/>
      <c r="G61" s="15"/>
      <c r="H61" s="15"/>
      <c r="I61" s="15"/>
      <c r="J61" s="15"/>
      <c r="K61" s="15"/>
      <c r="L61" s="15"/>
      <c r="M61" s="15"/>
      <c r="N61" s="16"/>
    </row>
    <row r="62" spans="1:18" ht="12" customHeight="1" thickBot="1" x14ac:dyDescent="0.3">
      <c r="A62" s="338"/>
      <c r="B62" s="339"/>
      <c r="C62" s="16"/>
      <c r="D62" s="16"/>
      <c r="E62" s="16"/>
      <c r="F62" s="16"/>
      <c r="G62" s="16"/>
      <c r="H62" s="16"/>
      <c r="I62" s="16"/>
      <c r="J62" s="16"/>
      <c r="K62" s="16"/>
      <c r="L62" s="16"/>
      <c r="M62" s="16"/>
      <c r="N62" s="16"/>
    </row>
    <row r="63" spans="1:18" ht="12" customHeight="1" x14ac:dyDescent="0.25">
      <c r="A63" s="336"/>
      <c r="B63" s="337"/>
      <c r="C63" s="15"/>
      <c r="D63" s="15"/>
      <c r="E63" s="15"/>
      <c r="F63" s="15"/>
      <c r="G63" s="15"/>
      <c r="H63" s="15"/>
      <c r="I63" s="15"/>
      <c r="J63" s="15"/>
      <c r="K63" s="15"/>
      <c r="L63" s="15"/>
      <c r="M63" s="15"/>
      <c r="N63" s="15"/>
    </row>
    <row r="64" spans="1:18" ht="12" customHeight="1" thickBot="1" x14ac:dyDescent="0.3">
      <c r="A64" s="338"/>
      <c r="B64" s="339"/>
      <c r="C64" s="16"/>
      <c r="D64" s="16"/>
      <c r="E64" s="16"/>
      <c r="F64" s="16"/>
      <c r="G64" s="16"/>
      <c r="H64" s="16"/>
      <c r="I64" s="16"/>
      <c r="J64" s="16"/>
      <c r="K64" s="16"/>
      <c r="L64" s="16"/>
      <c r="M64" s="16"/>
      <c r="N64" s="16"/>
    </row>
    <row r="65" spans="1:14" ht="12" customHeight="1" x14ac:dyDescent="0.25">
      <c r="A65" s="336"/>
      <c r="B65" s="337"/>
      <c r="C65" s="161"/>
      <c r="D65" s="15"/>
      <c r="E65" s="15"/>
      <c r="F65" s="15"/>
      <c r="G65" s="15"/>
      <c r="H65" s="15"/>
      <c r="I65" s="15"/>
      <c r="J65" s="15"/>
      <c r="K65" s="15"/>
      <c r="L65" s="15"/>
      <c r="M65" s="15"/>
      <c r="N65" s="15"/>
    </row>
    <row r="66" spans="1:14" ht="13.5" thickBot="1" x14ac:dyDescent="0.3">
      <c r="A66" s="338"/>
      <c r="B66" s="339"/>
      <c r="C66" s="16"/>
      <c r="D66" s="16"/>
      <c r="E66" s="16"/>
      <c r="F66" s="16"/>
      <c r="G66" s="16"/>
      <c r="H66" s="16"/>
      <c r="I66" s="16"/>
      <c r="J66" s="16"/>
      <c r="K66" s="16"/>
      <c r="L66" s="16"/>
      <c r="M66" s="16"/>
      <c r="N66" s="16"/>
    </row>
    <row r="67" spans="1:14" x14ac:dyDescent="0.25">
      <c r="A67" s="162"/>
      <c r="B67" s="162"/>
      <c r="C67" s="162"/>
      <c r="D67" s="162"/>
      <c r="E67" s="162"/>
      <c r="F67" s="162"/>
      <c r="G67" s="162"/>
      <c r="H67" s="162"/>
      <c r="I67" s="162"/>
      <c r="J67" s="162"/>
      <c r="K67" s="162"/>
      <c r="L67" s="162"/>
      <c r="M67" s="162"/>
      <c r="N67" s="162"/>
    </row>
    <row r="68" spans="1:14" ht="36" customHeight="1" x14ac:dyDescent="0.25">
      <c r="A68" s="314" t="s">
        <v>142</v>
      </c>
      <c r="B68" s="315"/>
      <c r="C68" s="315"/>
      <c r="D68" s="315"/>
      <c r="E68" s="315"/>
      <c r="F68" s="315"/>
      <c r="G68" s="315"/>
      <c r="H68" s="315"/>
      <c r="I68" s="315"/>
      <c r="J68" s="315"/>
      <c r="K68" s="315"/>
      <c r="L68" s="315"/>
      <c r="M68" s="315"/>
      <c r="N68" s="316"/>
    </row>
    <row r="69" spans="1:14" ht="46.5" customHeight="1" x14ac:dyDescent="0.25">
      <c r="A69" s="163" t="s">
        <v>143</v>
      </c>
      <c r="B69" s="329" t="s">
        <v>144</v>
      </c>
      <c r="C69" s="330"/>
      <c r="D69" s="330"/>
      <c r="E69" s="330"/>
      <c r="F69" s="331"/>
      <c r="G69" s="332" t="s">
        <v>145</v>
      </c>
      <c r="H69" s="332"/>
      <c r="I69" s="333" t="s">
        <v>235</v>
      </c>
      <c r="J69" s="332"/>
      <c r="K69" s="334"/>
      <c r="L69" s="334"/>
      <c r="M69" s="335"/>
      <c r="N69" s="335"/>
    </row>
    <row r="70" spans="1:14" ht="21.75" customHeight="1" x14ac:dyDescent="0.25">
      <c r="A70" s="181"/>
      <c r="B70" s="320" t="s">
        <v>500</v>
      </c>
      <c r="C70" s="321"/>
      <c r="D70" s="321"/>
      <c r="E70" s="321"/>
      <c r="F70" s="322"/>
      <c r="G70" s="323">
        <v>50</v>
      </c>
      <c r="H70" s="324"/>
      <c r="I70" s="325"/>
      <c r="J70" s="325"/>
      <c r="K70" s="325"/>
      <c r="L70" s="325"/>
      <c r="M70" s="326"/>
      <c r="N70" s="326"/>
    </row>
    <row r="71" spans="1:14" x14ac:dyDescent="0.25">
      <c r="A71" s="181" t="s">
        <v>474</v>
      </c>
      <c r="B71" s="320" t="s">
        <v>501</v>
      </c>
      <c r="C71" s="321"/>
      <c r="D71" s="321"/>
      <c r="E71" s="321"/>
      <c r="F71" s="322"/>
      <c r="G71" s="323">
        <v>10</v>
      </c>
      <c r="H71" s="324"/>
      <c r="I71" s="325"/>
      <c r="J71" s="325"/>
      <c r="K71" s="325"/>
      <c r="L71" s="325"/>
      <c r="M71" s="326"/>
      <c r="N71" s="326"/>
    </row>
    <row r="72" spans="1:14" ht="10.5" customHeight="1" x14ac:dyDescent="0.25">
      <c r="A72" s="261" t="s">
        <v>246</v>
      </c>
      <c r="B72" s="320" t="s">
        <v>489</v>
      </c>
      <c r="C72" s="321"/>
      <c r="D72" s="321"/>
      <c r="E72" s="321"/>
      <c r="F72" s="322"/>
      <c r="G72" s="323">
        <v>10</v>
      </c>
      <c r="H72" s="324"/>
      <c r="I72" s="325"/>
      <c r="J72" s="325"/>
      <c r="K72" s="325"/>
      <c r="L72" s="325"/>
      <c r="M72" s="326"/>
      <c r="N72" s="326"/>
    </row>
    <row r="73" spans="1:14" x14ac:dyDescent="0.25">
      <c r="A73" s="261" t="s">
        <v>248</v>
      </c>
      <c r="B73" s="320" t="s">
        <v>502</v>
      </c>
      <c r="C73" s="321"/>
      <c r="D73" s="321"/>
      <c r="E73" s="321"/>
      <c r="F73" s="322"/>
      <c r="G73" s="323">
        <v>5</v>
      </c>
      <c r="H73" s="324"/>
      <c r="I73" s="325"/>
      <c r="J73" s="325"/>
      <c r="K73" s="325"/>
      <c r="L73" s="325"/>
      <c r="M73" s="326"/>
      <c r="N73" s="326"/>
    </row>
    <row r="74" spans="1:14" x14ac:dyDescent="0.25">
      <c r="A74" s="261" t="s">
        <v>547</v>
      </c>
      <c r="B74" s="320" t="s">
        <v>503</v>
      </c>
      <c r="C74" s="321"/>
      <c r="D74" s="321"/>
      <c r="E74" s="321"/>
      <c r="F74" s="322"/>
      <c r="G74" s="323">
        <v>5</v>
      </c>
      <c r="H74" s="324"/>
      <c r="I74" s="325"/>
      <c r="J74" s="325"/>
      <c r="K74" s="325"/>
      <c r="L74" s="325"/>
      <c r="M74" s="326"/>
      <c r="N74" s="326"/>
    </row>
    <row r="75" spans="1:14" x14ac:dyDescent="0.25">
      <c r="A75" s="261" t="s">
        <v>248</v>
      </c>
      <c r="B75" s="320" t="s">
        <v>435</v>
      </c>
      <c r="C75" s="321"/>
      <c r="D75" s="321"/>
      <c r="E75" s="321"/>
      <c r="F75" s="322"/>
      <c r="G75" s="323">
        <v>5</v>
      </c>
      <c r="H75" s="324"/>
      <c r="I75" s="325"/>
      <c r="J75" s="325"/>
      <c r="K75" s="325"/>
      <c r="L75" s="325"/>
      <c r="M75" s="326"/>
      <c r="N75" s="326"/>
    </row>
    <row r="76" spans="1:14" ht="10.5" customHeight="1" x14ac:dyDescent="0.25">
      <c r="A76" s="261" t="s">
        <v>247</v>
      </c>
      <c r="B76" s="320" t="s">
        <v>244</v>
      </c>
      <c r="C76" s="321"/>
      <c r="D76" s="321"/>
      <c r="E76" s="321"/>
      <c r="F76" s="322"/>
      <c r="G76" s="323">
        <v>5</v>
      </c>
      <c r="H76" s="324"/>
      <c r="I76" s="325"/>
      <c r="J76" s="325"/>
      <c r="K76" s="325"/>
      <c r="L76" s="325"/>
      <c r="M76" s="326"/>
      <c r="N76" s="326"/>
    </row>
    <row r="77" spans="1:14" x14ac:dyDescent="0.25">
      <c r="A77" s="261" t="s">
        <v>547</v>
      </c>
      <c r="B77" s="320" t="s">
        <v>504</v>
      </c>
      <c r="C77" s="321"/>
      <c r="D77" s="321"/>
      <c r="E77" s="321"/>
      <c r="F77" s="322"/>
      <c r="G77" s="323">
        <v>5</v>
      </c>
      <c r="H77" s="324"/>
      <c r="I77" s="325"/>
      <c r="J77" s="325"/>
      <c r="K77" s="325"/>
      <c r="L77" s="325"/>
      <c r="M77" s="326"/>
      <c r="N77" s="326"/>
    </row>
    <row r="78" spans="1:14" ht="10.5" customHeight="1" x14ac:dyDescent="0.25">
      <c r="A78" s="261" t="s">
        <v>548</v>
      </c>
      <c r="B78" s="320" t="s">
        <v>505</v>
      </c>
      <c r="C78" s="321"/>
      <c r="D78" s="321"/>
      <c r="E78" s="321"/>
      <c r="F78" s="322"/>
      <c r="G78" s="323">
        <v>5</v>
      </c>
      <c r="H78" s="324"/>
      <c r="I78" s="325"/>
      <c r="J78" s="325"/>
      <c r="K78" s="325"/>
      <c r="L78" s="325"/>
      <c r="M78" s="326"/>
      <c r="N78" s="326"/>
    </row>
    <row r="79" spans="1:14" x14ac:dyDescent="0.25">
      <c r="A79" s="162"/>
      <c r="B79" s="162"/>
      <c r="C79" s="162"/>
      <c r="D79" s="162"/>
      <c r="E79" s="162"/>
      <c r="F79" s="162"/>
      <c r="G79" s="162"/>
      <c r="H79" s="162"/>
      <c r="I79" s="162"/>
      <c r="J79" s="162"/>
      <c r="K79" s="162"/>
      <c r="L79" s="162"/>
      <c r="M79" s="162"/>
      <c r="N79" s="162"/>
    </row>
    <row r="80" spans="1:14" x14ac:dyDescent="0.25">
      <c r="A80" s="314" t="s">
        <v>146</v>
      </c>
      <c r="B80" s="315"/>
      <c r="C80" s="315"/>
      <c r="D80" s="315"/>
      <c r="E80" s="315"/>
      <c r="F80" s="315"/>
      <c r="G80" s="315"/>
      <c r="H80" s="315"/>
      <c r="I80" s="315"/>
      <c r="J80" s="315"/>
      <c r="K80" s="315"/>
      <c r="L80" s="315"/>
      <c r="M80" s="315"/>
      <c r="N80" s="316"/>
    </row>
    <row r="81" spans="1:16" x14ac:dyDescent="0.25">
      <c r="A81" s="317" t="s">
        <v>147</v>
      </c>
      <c r="B81" s="318"/>
      <c r="C81" s="318"/>
      <c r="D81" s="319"/>
      <c r="E81" s="317" t="s">
        <v>100</v>
      </c>
      <c r="F81" s="318"/>
      <c r="G81" s="318"/>
      <c r="H81" s="318"/>
      <c r="I81" s="318"/>
      <c r="J81" s="318"/>
      <c r="K81" s="318"/>
      <c r="L81" s="318"/>
      <c r="M81" s="310" t="s">
        <v>148</v>
      </c>
      <c r="N81" s="312"/>
    </row>
    <row r="82" spans="1:16" x14ac:dyDescent="0.25">
      <c r="A82" s="300"/>
      <c r="B82" s="301"/>
      <c r="C82" s="301"/>
      <c r="D82" s="302"/>
      <c r="E82" s="300"/>
      <c r="F82" s="301"/>
      <c r="G82" s="301"/>
      <c r="H82" s="301"/>
      <c r="I82" s="301"/>
      <c r="J82" s="301"/>
      <c r="K82" s="301"/>
      <c r="L82" s="301"/>
      <c r="M82" s="306"/>
      <c r="N82" s="307"/>
    </row>
    <row r="83" spans="1:16" x14ac:dyDescent="0.25">
      <c r="A83" s="303"/>
      <c r="B83" s="304"/>
      <c r="C83" s="304"/>
      <c r="D83" s="305"/>
      <c r="E83" s="303"/>
      <c r="F83" s="304"/>
      <c r="G83" s="304"/>
      <c r="H83" s="304"/>
      <c r="I83" s="304"/>
      <c r="J83" s="304"/>
      <c r="K83" s="304"/>
      <c r="L83" s="304"/>
      <c r="M83" s="308"/>
      <c r="N83" s="309"/>
      <c r="O83" s="20"/>
      <c r="P83" s="21"/>
    </row>
    <row r="84" spans="1:16" x14ac:dyDescent="0.25">
      <c r="A84" s="300"/>
      <c r="B84" s="301"/>
      <c r="C84" s="301"/>
      <c r="D84" s="302"/>
      <c r="E84" s="300"/>
      <c r="F84" s="301"/>
      <c r="G84" s="301"/>
      <c r="H84" s="301"/>
      <c r="I84" s="301"/>
      <c r="J84" s="301"/>
      <c r="K84" s="301"/>
      <c r="L84" s="301"/>
      <c r="M84" s="306"/>
      <c r="N84" s="307"/>
    </row>
    <row r="85" spans="1:16" x14ac:dyDescent="0.25">
      <c r="A85" s="303"/>
      <c r="B85" s="304"/>
      <c r="C85" s="304"/>
      <c r="D85" s="305"/>
      <c r="E85" s="303"/>
      <c r="F85" s="304"/>
      <c r="G85" s="304"/>
      <c r="H85" s="304"/>
      <c r="I85" s="304"/>
      <c r="J85" s="304"/>
      <c r="K85" s="304"/>
      <c r="L85" s="304"/>
      <c r="M85" s="308"/>
      <c r="N85" s="309"/>
    </row>
    <row r="86" spans="1:16" x14ac:dyDescent="0.25">
      <c r="A86" s="310" t="s">
        <v>149</v>
      </c>
      <c r="B86" s="311"/>
      <c r="C86" s="311"/>
      <c r="D86" s="311"/>
      <c r="E86" s="311"/>
      <c r="F86" s="311"/>
      <c r="G86" s="311"/>
      <c r="H86" s="311"/>
      <c r="I86" s="311"/>
      <c r="J86" s="311"/>
      <c r="K86" s="311"/>
      <c r="L86" s="312"/>
      <c r="M86" s="313">
        <v>0</v>
      </c>
      <c r="N86" s="313"/>
    </row>
    <row r="89" spans="1:16" ht="29.25" customHeight="1" x14ac:dyDescent="0.25"/>
    <row r="65342" spans="251:255" x14ac:dyDescent="0.25">
      <c r="IQ65342" s="7" t="s">
        <v>170</v>
      </c>
      <c r="IR65342" s="7" t="s">
        <v>171</v>
      </c>
      <c r="IS65342" s="7" t="s">
        <v>172</v>
      </c>
      <c r="IT65342" s="7" t="s">
        <v>173</v>
      </c>
      <c r="IU65342" s="7" t="s">
        <v>174</v>
      </c>
    </row>
    <row r="65343" spans="251:255" x14ac:dyDescent="0.25">
      <c r="IQ65343" s="7" t="e">
        <f>#REF!&amp;$C$9</f>
        <v>#REF!</v>
      </c>
      <c r="IR65343" s="7" t="e">
        <f>#REF!</f>
        <v>#REF!</v>
      </c>
      <c r="IS65343" s="7" t="e">
        <f>$B$24&amp;" - "&amp;$B$25&amp;" - "&amp;$B$28&amp;" - "&amp;$I$28&amp;" - "&amp;#REF!&amp;" - "&amp;#REF!&amp;" - "&amp;#REF!&amp;" - "&amp;#REF!</f>
        <v>#REF!</v>
      </c>
      <c r="IT65343"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43" s="7" t="e">
        <f>#REF!</f>
        <v>#REF!</v>
      </c>
    </row>
  </sheetData>
  <mergeCells count="237">
    <mergeCell ref="A84:D85"/>
    <mergeCell ref="E84:L85"/>
    <mergeCell ref="M84:N85"/>
    <mergeCell ref="A86:L86"/>
    <mergeCell ref="M86:N86"/>
    <mergeCell ref="A80:N80"/>
    <mergeCell ref="A81:D81"/>
    <mergeCell ref="E81:L81"/>
    <mergeCell ref="M81:N81"/>
    <mergeCell ref="A82:D83"/>
    <mergeCell ref="E82:L83"/>
    <mergeCell ref="M82:N83"/>
    <mergeCell ref="B77:F77"/>
    <mergeCell ref="G77:H77"/>
    <mergeCell ref="I77:J77"/>
    <mergeCell ref="K77:L77"/>
    <mergeCell ref="M77:N77"/>
    <mergeCell ref="M78:N78"/>
    <mergeCell ref="B71:F71"/>
    <mergeCell ref="G71:H71"/>
    <mergeCell ref="I71:J71"/>
    <mergeCell ref="K71:L71"/>
    <mergeCell ref="M71:N71"/>
    <mergeCell ref="B72:F72"/>
    <mergeCell ref="G72:H72"/>
    <mergeCell ref="I72:J72"/>
    <mergeCell ref="K72:L72"/>
    <mergeCell ref="M72:N72"/>
    <mergeCell ref="B78:F78"/>
    <mergeCell ref="G78:H78"/>
    <mergeCell ref="I78:J78"/>
    <mergeCell ref="K78:L78"/>
    <mergeCell ref="B73:F73"/>
    <mergeCell ref="G73:H73"/>
    <mergeCell ref="I73:J73"/>
    <mergeCell ref="B76:F76"/>
    <mergeCell ref="B69:F69"/>
    <mergeCell ref="G69:H69"/>
    <mergeCell ref="I69:J69"/>
    <mergeCell ref="K69:L69"/>
    <mergeCell ref="M69:N69"/>
    <mergeCell ref="B70:F70"/>
    <mergeCell ref="G70:H70"/>
    <mergeCell ref="I70:J70"/>
    <mergeCell ref="K70:L70"/>
    <mergeCell ref="M70:N70"/>
    <mergeCell ref="A63:B64"/>
    <mergeCell ref="A65:B66"/>
    <mergeCell ref="A68:N68"/>
    <mergeCell ref="A53:N53"/>
    <mergeCell ref="A54:B54"/>
    <mergeCell ref="A55:B56"/>
    <mergeCell ref="A57:B58"/>
    <mergeCell ref="A59:B60"/>
    <mergeCell ref="A61:B6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7:G27"/>
    <mergeCell ref="I27:N27"/>
    <mergeCell ref="B28:G28"/>
    <mergeCell ref="I28:N28"/>
    <mergeCell ref="A10:B22"/>
    <mergeCell ref="C10:N22"/>
    <mergeCell ref="A23:N23"/>
    <mergeCell ref="B24:G24"/>
    <mergeCell ref="I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 ref="G76:H76"/>
    <mergeCell ref="I76:J76"/>
    <mergeCell ref="K76:L76"/>
    <mergeCell ref="M76:N76"/>
    <mergeCell ref="K73:L73"/>
    <mergeCell ref="M73:N73"/>
    <mergeCell ref="B74:F74"/>
    <mergeCell ref="G74:H74"/>
    <mergeCell ref="I74:J74"/>
    <mergeCell ref="K74:L74"/>
    <mergeCell ref="M74:N74"/>
    <mergeCell ref="B75:F75"/>
    <mergeCell ref="G75:H75"/>
    <mergeCell ref="I75:J75"/>
    <mergeCell ref="K75:L75"/>
    <mergeCell ref="M75:N75"/>
  </mergeCells>
  <conditionalFormatting sqref="C55:L55 C57:L57 C61:M61 C63:N63 C65:N65 C59:N59">
    <cfRule type="cellIs" dxfId="119" priority="41" stopIfTrue="1" operator="equal">
      <formula>"x"</formula>
    </cfRule>
  </conditionalFormatting>
  <conditionalFormatting sqref="I56:N56 I58:N58 C60:G60 C62:M62 C64:N64 C66:N66 N61:N62">
    <cfRule type="cellIs" dxfId="118" priority="42" stopIfTrue="1" operator="equal">
      <formula>"x"</formula>
    </cfRule>
  </conditionalFormatting>
  <conditionalFormatting sqref="H59">
    <cfRule type="cellIs" dxfId="117" priority="36" stopIfTrue="1" operator="equal">
      <formula>"x"</formula>
    </cfRule>
  </conditionalFormatting>
  <conditionalFormatting sqref="I59">
    <cfRule type="cellIs" dxfId="116" priority="35" stopIfTrue="1" operator="equal">
      <formula>"x"</formula>
    </cfRule>
  </conditionalFormatting>
  <conditionalFormatting sqref="J59">
    <cfRule type="cellIs" dxfId="115" priority="34" stopIfTrue="1" operator="equal">
      <formula>"x"</formula>
    </cfRule>
  </conditionalFormatting>
  <conditionalFormatting sqref="K59">
    <cfRule type="cellIs" dxfId="114" priority="33" stopIfTrue="1" operator="equal">
      <formula>"x"</formula>
    </cfRule>
  </conditionalFormatting>
  <conditionalFormatting sqref="L59">
    <cfRule type="cellIs" dxfId="113" priority="32" stopIfTrue="1" operator="equal">
      <formula>"x"</formula>
    </cfRule>
  </conditionalFormatting>
  <conditionalFormatting sqref="M59">
    <cfRule type="cellIs" dxfId="112" priority="31" stopIfTrue="1" operator="equal">
      <formula>"x"</formula>
    </cfRule>
  </conditionalFormatting>
  <conditionalFormatting sqref="N59">
    <cfRule type="cellIs" dxfId="111" priority="30" stopIfTrue="1" operator="equal">
      <formula>"x"</formula>
    </cfRule>
  </conditionalFormatting>
  <conditionalFormatting sqref="H60:N60">
    <cfRule type="cellIs" dxfId="110" priority="29" stopIfTrue="1" operator="equal">
      <formula>"x"</formula>
    </cfRule>
  </conditionalFormatting>
  <conditionalFormatting sqref="M55">
    <cfRule type="cellIs" dxfId="109" priority="28" stopIfTrue="1" operator="equal">
      <formula>"x"</formula>
    </cfRule>
  </conditionalFormatting>
  <conditionalFormatting sqref="N55">
    <cfRule type="cellIs" dxfId="108" priority="27" stopIfTrue="1" operator="equal">
      <formula>"x"</formula>
    </cfRule>
  </conditionalFormatting>
  <conditionalFormatting sqref="M57">
    <cfRule type="cellIs" dxfId="107" priority="26" stopIfTrue="1" operator="equal">
      <formula>"x"</formula>
    </cfRule>
  </conditionalFormatting>
  <conditionalFormatting sqref="N57">
    <cfRule type="cellIs" dxfId="106" priority="25" stopIfTrue="1" operator="equal">
      <formula>"x"</formula>
    </cfRule>
  </conditionalFormatting>
  <conditionalFormatting sqref="C56">
    <cfRule type="cellIs" dxfId="105" priority="24" stopIfTrue="1" operator="equal">
      <formula>"x"</formula>
    </cfRule>
  </conditionalFormatting>
  <conditionalFormatting sqref="C56">
    <cfRule type="cellIs" dxfId="104" priority="23" stopIfTrue="1" operator="equal">
      <formula>"x"</formula>
    </cfRule>
  </conditionalFormatting>
  <conditionalFormatting sqref="D56">
    <cfRule type="cellIs" dxfId="103" priority="22" stopIfTrue="1" operator="equal">
      <formula>"x"</formula>
    </cfRule>
  </conditionalFormatting>
  <conditionalFormatting sqref="D56">
    <cfRule type="cellIs" dxfId="102" priority="21" stopIfTrue="1" operator="equal">
      <formula>"x"</formula>
    </cfRule>
  </conditionalFormatting>
  <conditionalFormatting sqref="E56">
    <cfRule type="cellIs" dxfId="101" priority="20" stopIfTrue="1" operator="equal">
      <formula>"x"</formula>
    </cfRule>
  </conditionalFormatting>
  <conditionalFormatting sqref="E56">
    <cfRule type="cellIs" dxfId="100" priority="19" stopIfTrue="1" operator="equal">
      <formula>"x"</formula>
    </cfRule>
  </conditionalFormatting>
  <conditionalFormatting sqref="F56">
    <cfRule type="cellIs" dxfId="99" priority="18" stopIfTrue="1" operator="equal">
      <formula>"x"</formula>
    </cfRule>
  </conditionalFormatting>
  <conditionalFormatting sqref="F56">
    <cfRule type="cellIs" dxfId="98" priority="17" stopIfTrue="1" operator="equal">
      <formula>"x"</formula>
    </cfRule>
  </conditionalFormatting>
  <conditionalFormatting sqref="G56">
    <cfRule type="cellIs" dxfId="97" priority="16" stopIfTrue="1" operator="equal">
      <formula>"x"</formula>
    </cfRule>
  </conditionalFormatting>
  <conditionalFormatting sqref="G56">
    <cfRule type="cellIs" dxfId="96" priority="15" stopIfTrue="1" operator="equal">
      <formula>"x"</formula>
    </cfRule>
  </conditionalFormatting>
  <conditionalFormatting sqref="H56">
    <cfRule type="cellIs" dxfId="95" priority="14" stopIfTrue="1" operator="equal">
      <formula>"x"</formula>
    </cfRule>
  </conditionalFormatting>
  <conditionalFormatting sqref="H56">
    <cfRule type="cellIs" dxfId="94" priority="13" stopIfTrue="1" operator="equal">
      <formula>"x"</formula>
    </cfRule>
  </conditionalFormatting>
  <conditionalFormatting sqref="C58">
    <cfRule type="cellIs" dxfId="93" priority="12" stopIfTrue="1" operator="equal">
      <formula>"x"</formula>
    </cfRule>
  </conditionalFormatting>
  <conditionalFormatting sqref="C58">
    <cfRule type="cellIs" dxfId="92" priority="11" stopIfTrue="1" operator="equal">
      <formula>"x"</formula>
    </cfRule>
  </conditionalFormatting>
  <conditionalFormatting sqref="D58">
    <cfRule type="cellIs" dxfId="91" priority="10" stopIfTrue="1" operator="equal">
      <formula>"x"</formula>
    </cfRule>
  </conditionalFormatting>
  <conditionalFormatting sqref="D58">
    <cfRule type="cellIs" dxfId="90" priority="9" stopIfTrue="1" operator="equal">
      <formula>"x"</formula>
    </cfRule>
  </conditionalFormatting>
  <conditionalFormatting sqref="E58">
    <cfRule type="cellIs" dxfId="89" priority="8" stopIfTrue="1" operator="equal">
      <formula>"x"</formula>
    </cfRule>
  </conditionalFormatting>
  <conditionalFormatting sqref="E58">
    <cfRule type="cellIs" dxfId="88" priority="7" stopIfTrue="1" operator="equal">
      <formula>"x"</formula>
    </cfRule>
  </conditionalFormatting>
  <conditionalFormatting sqref="F58">
    <cfRule type="cellIs" dxfId="87" priority="6" stopIfTrue="1" operator="equal">
      <formula>"x"</formula>
    </cfRule>
  </conditionalFormatting>
  <conditionalFormatting sqref="F58">
    <cfRule type="cellIs" dxfId="86" priority="5" stopIfTrue="1" operator="equal">
      <formula>"x"</formula>
    </cfRule>
  </conditionalFormatting>
  <conditionalFormatting sqref="G58">
    <cfRule type="cellIs" dxfId="85" priority="4" stopIfTrue="1" operator="equal">
      <formula>"x"</formula>
    </cfRule>
  </conditionalFormatting>
  <conditionalFormatting sqref="G58">
    <cfRule type="cellIs" dxfId="84" priority="3" stopIfTrue="1" operator="equal">
      <formula>"x"</formula>
    </cfRule>
  </conditionalFormatting>
  <conditionalFormatting sqref="H58">
    <cfRule type="cellIs" dxfId="83" priority="2" stopIfTrue="1" operator="equal">
      <formula>"x"</formula>
    </cfRule>
  </conditionalFormatting>
  <conditionalFormatting sqref="H58">
    <cfRule type="cellIs" dxfId="8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1:N66 C60:G60 C55:N59"/>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39"/>
  <sheetViews>
    <sheetView topLeftCell="A50" workbookViewId="0">
      <selection activeCell="A61" sqref="A61:B62"/>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4" t="s">
        <v>374</v>
      </c>
      <c r="B1" s="405"/>
      <c r="C1" s="405"/>
      <c r="D1" s="405"/>
      <c r="E1" s="405"/>
      <c r="F1" s="405"/>
      <c r="G1" s="405"/>
      <c r="H1" s="405"/>
      <c r="I1" s="405"/>
      <c r="J1" s="405"/>
      <c r="K1" s="405"/>
      <c r="L1" s="405"/>
      <c r="M1" s="405"/>
      <c r="N1" s="405"/>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6" t="s">
        <v>275</v>
      </c>
      <c r="B3" s="407"/>
      <c r="C3" s="407"/>
      <c r="D3" s="408"/>
      <c r="E3" s="409"/>
      <c r="F3" s="410"/>
      <c r="G3" s="410"/>
      <c r="H3" s="411"/>
      <c r="I3" s="412" t="s">
        <v>209</v>
      </c>
      <c r="J3" s="412"/>
      <c r="K3" s="412"/>
      <c r="L3" s="412"/>
      <c r="M3" s="412"/>
      <c r="N3" s="412"/>
    </row>
    <row r="4" spans="1:23" s="8" customFormat="1" ht="12.75" customHeight="1" x14ac:dyDescent="0.25">
      <c r="A4" s="413" t="s">
        <v>276</v>
      </c>
      <c r="B4" s="414"/>
      <c r="C4" s="414"/>
      <c r="D4" s="415"/>
      <c r="E4" s="419"/>
      <c r="F4" s="420"/>
      <c r="G4" s="420"/>
      <c r="H4" s="420"/>
      <c r="I4" s="421" t="s">
        <v>423</v>
      </c>
      <c r="J4" s="422"/>
      <c r="K4" s="422"/>
      <c r="L4" s="423"/>
      <c r="M4" s="423"/>
      <c r="N4" s="424"/>
    </row>
    <row r="5" spans="1:23" s="8" customFormat="1" ht="21.75" customHeight="1" x14ac:dyDescent="0.25">
      <c r="A5" s="416"/>
      <c r="B5" s="417"/>
      <c r="C5" s="417"/>
      <c r="D5" s="418"/>
      <c r="E5" s="420"/>
      <c r="F5" s="420"/>
      <c r="G5" s="420"/>
      <c r="H5" s="420"/>
      <c r="I5" s="425"/>
      <c r="J5" s="426"/>
      <c r="K5" s="426"/>
      <c r="L5" s="426"/>
      <c r="M5" s="426"/>
      <c r="N5" s="427"/>
    </row>
    <row r="6" spans="1:23" s="8" customFormat="1" ht="21.75" customHeight="1" x14ac:dyDescent="0.25">
      <c r="A6" s="394" t="s">
        <v>105</v>
      </c>
      <c r="B6" s="395"/>
      <c r="C6" s="395"/>
      <c r="D6" s="396"/>
      <c r="E6" s="400" t="s">
        <v>358</v>
      </c>
      <c r="F6" s="400"/>
      <c r="G6" s="400"/>
      <c r="H6" s="401"/>
      <c r="I6" s="335" t="s">
        <v>106</v>
      </c>
      <c r="J6" s="335"/>
      <c r="K6" s="335"/>
      <c r="L6" s="335"/>
      <c r="M6" s="335"/>
      <c r="N6" s="335"/>
    </row>
    <row r="7" spans="1:23" s="8" customFormat="1" ht="27" customHeight="1" x14ac:dyDescent="0.25">
      <c r="A7" s="397"/>
      <c r="B7" s="398"/>
      <c r="C7" s="398"/>
      <c r="D7" s="399"/>
      <c r="E7" s="402"/>
      <c r="F7" s="402"/>
      <c r="G7" s="402"/>
      <c r="H7" s="403"/>
      <c r="I7" s="335">
        <v>2020</v>
      </c>
      <c r="J7" s="335"/>
      <c r="K7" s="335">
        <v>2021</v>
      </c>
      <c r="L7" s="335"/>
      <c r="M7" s="335">
        <v>2022</v>
      </c>
      <c r="N7" s="335"/>
    </row>
    <row r="8" spans="1:23" s="8" customFormat="1" ht="31.5" customHeight="1" x14ac:dyDescent="0.25">
      <c r="A8" s="428" t="s">
        <v>107</v>
      </c>
      <c r="B8" s="429"/>
      <c r="C8" s="429"/>
      <c r="D8" s="430"/>
      <c r="E8" s="431"/>
      <c r="F8" s="431"/>
      <c r="G8" s="431"/>
      <c r="H8" s="432"/>
      <c r="I8" s="433" t="s">
        <v>108</v>
      </c>
      <c r="J8" s="434"/>
      <c r="K8" s="435"/>
      <c r="L8" s="435"/>
      <c r="M8" s="435"/>
      <c r="N8" s="435"/>
    </row>
    <row r="9" spans="1:23" ht="38.25" customHeight="1" x14ac:dyDescent="0.25">
      <c r="A9" s="389" t="s">
        <v>109</v>
      </c>
      <c r="B9" s="390"/>
      <c r="C9" s="391" t="s">
        <v>373</v>
      </c>
      <c r="D9" s="392"/>
      <c r="E9" s="392"/>
      <c r="F9" s="392"/>
      <c r="G9" s="392"/>
      <c r="H9" s="392"/>
      <c r="I9" s="392"/>
      <c r="J9" s="392"/>
      <c r="K9" s="392"/>
      <c r="L9" s="392"/>
      <c r="M9" s="392"/>
      <c r="N9" s="393"/>
    </row>
    <row r="10" spans="1:23" ht="19.5" customHeight="1" x14ac:dyDescent="0.25">
      <c r="A10" s="373" t="s">
        <v>110</v>
      </c>
      <c r="B10" s="374"/>
      <c r="C10" s="379" t="s">
        <v>424</v>
      </c>
      <c r="D10" s="380"/>
      <c r="E10" s="380"/>
      <c r="F10" s="380"/>
      <c r="G10" s="380"/>
      <c r="H10" s="380"/>
      <c r="I10" s="380"/>
      <c r="J10" s="380"/>
      <c r="K10" s="380"/>
      <c r="L10" s="380"/>
      <c r="M10" s="380"/>
      <c r="N10" s="381"/>
    </row>
    <row r="11" spans="1:23" ht="19.5" customHeight="1" x14ac:dyDescent="0.25">
      <c r="A11" s="375"/>
      <c r="B11" s="376"/>
      <c r="C11" s="382"/>
      <c r="D11" s="383"/>
      <c r="E11" s="383"/>
      <c r="F11" s="383"/>
      <c r="G11" s="383"/>
      <c r="H11" s="383"/>
      <c r="I11" s="383"/>
      <c r="J11" s="383"/>
      <c r="K11" s="383"/>
      <c r="L11" s="383"/>
      <c r="M11" s="383"/>
      <c r="N11" s="384"/>
    </row>
    <row r="12" spans="1:23" ht="22.5" customHeight="1" x14ac:dyDescent="0.25">
      <c r="A12" s="375"/>
      <c r="B12" s="376"/>
      <c r="C12" s="382"/>
      <c r="D12" s="383"/>
      <c r="E12" s="383"/>
      <c r="F12" s="383"/>
      <c r="G12" s="383"/>
      <c r="H12" s="383"/>
      <c r="I12" s="383"/>
      <c r="J12" s="383"/>
      <c r="K12" s="383"/>
      <c r="L12" s="383"/>
      <c r="M12" s="383"/>
      <c r="N12" s="384"/>
    </row>
    <row r="13" spans="1:23" ht="31.5" customHeight="1" x14ac:dyDescent="0.25">
      <c r="A13" s="375"/>
      <c r="B13" s="376"/>
      <c r="C13" s="382"/>
      <c r="D13" s="383"/>
      <c r="E13" s="383"/>
      <c r="F13" s="383"/>
      <c r="G13" s="383"/>
      <c r="H13" s="383"/>
      <c r="I13" s="383"/>
      <c r="J13" s="383"/>
      <c r="K13" s="383"/>
      <c r="L13" s="383"/>
      <c r="M13" s="383"/>
      <c r="N13" s="384"/>
    </row>
    <row r="14" spans="1:23" ht="18.75" hidden="1" customHeight="1" x14ac:dyDescent="0.25">
      <c r="A14" s="375"/>
      <c r="B14" s="376"/>
      <c r="C14" s="382"/>
      <c r="D14" s="383"/>
      <c r="E14" s="383"/>
      <c r="F14" s="383"/>
      <c r="G14" s="383"/>
      <c r="H14" s="383"/>
      <c r="I14" s="383"/>
      <c r="J14" s="383"/>
      <c r="K14" s="383"/>
      <c r="L14" s="383"/>
      <c r="M14" s="383"/>
      <c r="N14" s="384"/>
    </row>
    <row r="15" spans="1:23" ht="16.5" hidden="1" customHeight="1" x14ac:dyDescent="0.25">
      <c r="A15" s="375"/>
      <c r="B15" s="376"/>
      <c r="C15" s="382"/>
      <c r="D15" s="383"/>
      <c r="E15" s="383"/>
      <c r="F15" s="383"/>
      <c r="G15" s="383"/>
      <c r="H15" s="383"/>
      <c r="I15" s="383"/>
      <c r="J15" s="383"/>
      <c r="K15" s="383"/>
      <c r="L15" s="383"/>
      <c r="M15" s="383"/>
      <c r="N15" s="384"/>
    </row>
    <row r="16" spans="1:23" ht="23.25" hidden="1" customHeight="1" x14ac:dyDescent="0.25">
      <c r="A16" s="375"/>
      <c r="B16" s="376"/>
      <c r="C16" s="382"/>
      <c r="D16" s="383"/>
      <c r="E16" s="383"/>
      <c r="F16" s="383"/>
      <c r="G16" s="383"/>
      <c r="H16" s="383"/>
      <c r="I16" s="383"/>
      <c r="J16" s="383"/>
      <c r="K16" s="383"/>
      <c r="L16" s="383"/>
      <c r="M16" s="383"/>
      <c r="N16" s="384"/>
    </row>
    <row r="17" spans="1:29" ht="20.25" hidden="1" customHeight="1" x14ac:dyDescent="0.25">
      <c r="A17" s="375"/>
      <c r="B17" s="376"/>
      <c r="C17" s="382"/>
      <c r="D17" s="383"/>
      <c r="E17" s="383"/>
      <c r="F17" s="383"/>
      <c r="G17" s="383"/>
      <c r="H17" s="383"/>
      <c r="I17" s="383"/>
      <c r="J17" s="383"/>
      <c r="K17" s="383"/>
      <c r="L17" s="383"/>
      <c r="M17" s="383"/>
      <c r="N17" s="384"/>
    </row>
    <row r="18" spans="1:29" ht="13.5" hidden="1" customHeight="1" x14ac:dyDescent="0.25">
      <c r="A18" s="375"/>
      <c r="B18" s="376"/>
      <c r="C18" s="382"/>
      <c r="D18" s="383"/>
      <c r="E18" s="383"/>
      <c r="F18" s="383"/>
      <c r="G18" s="383"/>
      <c r="H18" s="383"/>
      <c r="I18" s="383"/>
      <c r="J18" s="383"/>
      <c r="K18" s="383"/>
      <c r="L18" s="383"/>
      <c r="M18" s="383"/>
      <c r="N18" s="384"/>
    </row>
    <row r="19" spans="1:29" ht="13.5" hidden="1" customHeight="1" x14ac:dyDescent="0.25">
      <c r="A19" s="375"/>
      <c r="B19" s="376"/>
      <c r="C19" s="382"/>
      <c r="D19" s="383"/>
      <c r="E19" s="383"/>
      <c r="F19" s="383"/>
      <c r="G19" s="383"/>
      <c r="H19" s="383"/>
      <c r="I19" s="383"/>
      <c r="J19" s="383"/>
      <c r="K19" s="383"/>
      <c r="L19" s="383"/>
      <c r="M19" s="383"/>
      <c r="N19" s="384"/>
    </row>
    <row r="20" spans="1:29" ht="13.5" customHeight="1" x14ac:dyDescent="0.25">
      <c r="A20" s="375"/>
      <c r="B20" s="376"/>
      <c r="C20" s="382"/>
      <c r="D20" s="383"/>
      <c r="E20" s="383"/>
      <c r="F20" s="383"/>
      <c r="G20" s="383"/>
      <c r="H20" s="383"/>
      <c r="I20" s="383"/>
      <c r="J20" s="383"/>
      <c r="K20" s="383"/>
      <c r="L20" s="383"/>
      <c r="M20" s="383"/>
      <c r="N20" s="384"/>
    </row>
    <row r="21" spans="1:29" ht="13.5" customHeight="1" x14ac:dyDescent="0.25">
      <c r="A21" s="375"/>
      <c r="B21" s="376"/>
      <c r="C21" s="382"/>
      <c r="D21" s="383"/>
      <c r="E21" s="383"/>
      <c r="F21" s="383"/>
      <c r="G21" s="383"/>
      <c r="H21" s="383"/>
      <c r="I21" s="383"/>
      <c r="J21" s="383"/>
      <c r="K21" s="383"/>
      <c r="L21" s="383"/>
      <c r="M21" s="383"/>
      <c r="N21" s="384"/>
    </row>
    <row r="22" spans="1:29" ht="13.5" customHeight="1" x14ac:dyDescent="0.25">
      <c r="A22" s="377"/>
      <c r="B22" s="378"/>
      <c r="C22" s="385"/>
      <c r="D22" s="386"/>
      <c r="E22" s="386"/>
      <c r="F22" s="386"/>
      <c r="G22" s="386"/>
      <c r="H22" s="386"/>
      <c r="I22" s="386"/>
      <c r="J22" s="386"/>
      <c r="K22" s="386"/>
      <c r="L22" s="386"/>
      <c r="M22" s="386"/>
      <c r="N22" s="387"/>
    </row>
    <row r="23" spans="1:29" ht="18.75" customHeight="1" x14ac:dyDescent="0.25">
      <c r="A23" s="354" t="s">
        <v>111</v>
      </c>
      <c r="B23" s="388"/>
      <c r="C23" s="388"/>
      <c r="D23" s="388"/>
      <c r="E23" s="388"/>
      <c r="F23" s="388"/>
      <c r="G23" s="388"/>
      <c r="H23" s="388"/>
      <c r="I23" s="388"/>
      <c r="J23" s="388"/>
      <c r="K23" s="388"/>
      <c r="L23" s="388"/>
      <c r="M23" s="388"/>
      <c r="N23" s="355"/>
      <c r="R23" s="158"/>
      <c r="S23" s="158"/>
      <c r="T23" s="158"/>
      <c r="U23" s="158"/>
      <c r="V23" s="158"/>
      <c r="W23" s="158"/>
      <c r="X23" s="158"/>
      <c r="Y23" s="158"/>
      <c r="Z23" s="158"/>
      <c r="AA23" s="158"/>
      <c r="AB23" s="158"/>
      <c r="AC23" s="158"/>
    </row>
    <row r="24" spans="1:29" ht="42" customHeight="1" x14ac:dyDescent="0.25">
      <c r="A24" s="174">
        <v>1</v>
      </c>
      <c r="B24" s="369" t="s">
        <v>425</v>
      </c>
      <c r="C24" s="370"/>
      <c r="D24" s="370"/>
      <c r="E24" s="370"/>
      <c r="F24" s="370"/>
      <c r="G24" s="371"/>
      <c r="H24" s="174"/>
      <c r="I24" s="369"/>
      <c r="J24" s="370"/>
      <c r="K24" s="370"/>
      <c r="L24" s="370"/>
      <c r="M24" s="370"/>
      <c r="N24" s="371"/>
      <c r="R24" s="158"/>
      <c r="S24" s="158"/>
      <c r="T24" s="158"/>
      <c r="U24" s="158"/>
      <c r="V24" s="158"/>
      <c r="W24" s="158"/>
      <c r="X24" s="158"/>
      <c r="Y24" s="158"/>
      <c r="Z24" s="158"/>
      <c r="AA24" s="158"/>
      <c r="AB24" s="158"/>
      <c r="AC24" s="158"/>
    </row>
    <row r="25" spans="1:29" ht="40.5" customHeight="1" x14ac:dyDescent="0.25">
      <c r="A25" s="174">
        <v>2</v>
      </c>
      <c r="B25" s="369" t="s">
        <v>426</v>
      </c>
      <c r="C25" s="370"/>
      <c r="D25" s="370"/>
      <c r="E25" s="370"/>
      <c r="F25" s="370"/>
      <c r="G25" s="371"/>
      <c r="H25" s="174"/>
      <c r="I25" s="369"/>
      <c r="J25" s="370"/>
      <c r="K25" s="370"/>
      <c r="L25" s="370"/>
      <c r="M25" s="370"/>
      <c r="N25" s="371"/>
      <c r="R25" s="158"/>
      <c r="S25" s="158"/>
      <c r="T25" s="158"/>
      <c r="U25" s="158"/>
      <c r="V25" s="158"/>
      <c r="W25" s="158"/>
      <c r="X25" s="158"/>
      <c r="Y25" s="158"/>
      <c r="Z25" s="158"/>
      <c r="AA25" s="158"/>
      <c r="AB25" s="158"/>
      <c r="AC25" s="158"/>
    </row>
    <row r="26" spans="1:29" ht="38.25" customHeight="1" x14ac:dyDescent="0.25">
      <c r="A26" s="174">
        <v>3</v>
      </c>
      <c r="B26" s="369" t="s">
        <v>427</v>
      </c>
      <c r="C26" s="370"/>
      <c r="D26" s="370"/>
      <c r="E26" s="370"/>
      <c r="F26" s="370"/>
      <c r="G26" s="371"/>
      <c r="H26" s="174"/>
      <c r="I26" s="369"/>
      <c r="J26" s="370"/>
      <c r="K26" s="370"/>
      <c r="L26" s="370"/>
      <c r="M26" s="370"/>
      <c r="N26" s="371"/>
      <c r="R26" s="158"/>
      <c r="S26" s="158"/>
      <c r="T26" s="158"/>
      <c r="U26" s="158"/>
      <c r="V26" s="158"/>
      <c r="W26" s="158"/>
      <c r="X26" s="158"/>
      <c r="Y26" s="158"/>
      <c r="Z26" s="158"/>
      <c r="AA26" s="158"/>
      <c r="AB26" s="158"/>
      <c r="AC26" s="158"/>
    </row>
    <row r="27" spans="1:29" ht="33.75" customHeight="1" x14ac:dyDescent="0.25">
      <c r="A27" s="174">
        <v>4</v>
      </c>
      <c r="B27" s="369" t="s">
        <v>428</v>
      </c>
      <c r="C27" s="370"/>
      <c r="D27" s="370"/>
      <c r="E27" s="370"/>
      <c r="F27" s="370"/>
      <c r="G27" s="371"/>
      <c r="H27" s="174"/>
      <c r="I27" s="369"/>
      <c r="J27" s="370"/>
      <c r="K27" s="370"/>
      <c r="L27" s="370"/>
      <c r="M27" s="370"/>
      <c r="N27" s="371"/>
    </row>
    <row r="28" spans="1:29" ht="43.5" customHeight="1" x14ac:dyDescent="0.25">
      <c r="A28" s="174"/>
      <c r="B28" s="369"/>
      <c r="C28" s="370"/>
      <c r="D28" s="370"/>
      <c r="E28" s="370"/>
      <c r="F28" s="370"/>
      <c r="G28" s="371"/>
      <c r="H28" s="174"/>
      <c r="I28" s="372"/>
      <c r="J28" s="372"/>
      <c r="K28" s="372"/>
      <c r="L28" s="372"/>
      <c r="M28" s="372"/>
      <c r="N28" s="372"/>
    </row>
    <row r="29" spans="1:29" ht="15" x14ac:dyDescent="0.25">
      <c r="A29" s="969" t="s">
        <v>245</v>
      </c>
      <c r="B29" s="970"/>
      <c r="C29" s="970"/>
      <c r="D29" s="970"/>
      <c r="E29" s="970"/>
      <c r="F29" s="970"/>
      <c r="G29" s="970"/>
      <c r="H29" s="970"/>
      <c r="I29" s="970"/>
      <c r="J29" s="970"/>
      <c r="K29" s="970"/>
      <c r="L29" s="970"/>
      <c r="M29" s="970"/>
      <c r="N29" s="970"/>
      <c r="O29" s="982"/>
      <c r="P29" s="982"/>
      <c r="Q29" s="982"/>
      <c r="R29" s="983"/>
    </row>
    <row r="30" spans="1:29" ht="27.75" customHeight="1" x14ac:dyDescent="0.25">
      <c r="A30" s="351" t="s">
        <v>113</v>
      </c>
      <c r="B30" s="352"/>
      <c r="C30" s="352"/>
      <c r="D30" s="352"/>
      <c r="E30" s="352"/>
      <c r="F30" s="352"/>
      <c r="G30" s="352"/>
      <c r="H30" s="353"/>
      <c r="I30" s="354" t="s">
        <v>303</v>
      </c>
      <c r="J30" s="355"/>
      <c r="K30" s="356" t="s">
        <v>304</v>
      </c>
      <c r="L30" s="356"/>
      <c r="M30" s="343" t="s">
        <v>114</v>
      </c>
      <c r="N30" s="343"/>
      <c r="O30" s="343">
        <v>2021</v>
      </c>
      <c r="P30" s="343"/>
      <c r="Q30" s="343">
        <v>2022</v>
      </c>
      <c r="R30" s="343"/>
    </row>
    <row r="31" spans="1:29" x14ac:dyDescent="0.25">
      <c r="A31" s="357" t="s">
        <v>431</v>
      </c>
      <c r="B31" s="358"/>
      <c r="C31" s="358"/>
      <c r="D31" s="358"/>
      <c r="E31" s="358"/>
      <c r="F31" s="358"/>
      <c r="G31" s="358"/>
      <c r="H31" s="359"/>
      <c r="I31" s="347">
        <v>3</v>
      </c>
      <c r="J31" s="347"/>
      <c r="K31" s="360">
        <v>3</v>
      </c>
      <c r="L31" s="360"/>
      <c r="M31" s="347"/>
      <c r="N31" s="347"/>
      <c r="O31" s="347"/>
      <c r="P31" s="347"/>
      <c r="Q31" s="347"/>
      <c r="R31" s="347"/>
    </row>
    <row r="32" spans="1:29" x14ac:dyDescent="0.25">
      <c r="A32" s="357" t="s">
        <v>432</v>
      </c>
      <c r="B32" s="358"/>
      <c r="C32" s="358"/>
      <c r="D32" s="358"/>
      <c r="E32" s="358"/>
      <c r="F32" s="358"/>
      <c r="G32" s="358"/>
      <c r="H32" s="359"/>
      <c r="I32" s="347">
        <v>1</v>
      </c>
      <c r="J32" s="347"/>
      <c r="K32" s="360">
        <v>1</v>
      </c>
      <c r="L32" s="360"/>
      <c r="M32" s="347"/>
      <c r="N32" s="347"/>
      <c r="O32" s="347"/>
      <c r="P32" s="347"/>
      <c r="Q32" s="347"/>
      <c r="R32" s="347"/>
    </row>
    <row r="33" spans="1:18" x14ac:dyDescent="0.25">
      <c r="A33" s="357" t="s">
        <v>536</v>
      </c>
      <c r="B33" s="358"/>
      <c r="C33" s="358"/>
      <c r="D33" s="358"/>
      <c r="E33" s="358"/>
      <c r="F33" s="358"/>
      <c r="G33" s="358"/>
      <c r="H33" s="359"/>
      <c r="I33" s="348" t="s">
        <v>537</v>
      </c>
      <c r="J33" s="347"/>
      <c r="K33" s="360">
        <v>18</v>
      </c>
      <c r="L33" s="360"/>
      <c r="M33" s="347"/>
      <c r="N33" s="347"/>
      <c r="O33" s="348"/>
      <c r="P33" s="347"/>
      <c r="Q33" s="348"/>
      <c r="R33" s="347"/>
    </row>
    <row r="34" spans="1:18" ht="37.5" customHeight="1" x14ac:dyDescent="0.25">
      <c r="A34" s="357"/>
      <c r="B34" s="358"/>
      <c r="C34" s="358"/>
      <c r="D34" s="358"/>
      <c r="E34" s="358"/>
      <c r="F34" s="358"/>
      <c r="G34" s="358"/>
      <c r="H34" s="359"/>
      <c r="I34" s="348"/>
      <c r="J34" s="347"/>
      <c r="K34" s="360"/>
      <c r="L34" s="360"/>
      <c r="M34" s="347"/>
      <c r="N34" s="347"/>
      <c r="O34" s="348"/>
      <c r="P34" s="347"/>
      <c r="Q34" s="348"/>
      <c r="R34" s="347"/>
    </row>
    <row r="35" spans="1:18" ht="39" customHeight="1" x14ac:dyDescent="0.25">
      <c r="A35" s="351" t="s">
        <v>115</v>
      </c>
      <c r="B35" s="352"/>
      <c r="C35" s="352"/>
      <c r="D35" s="352"/>
      <c r="E35" s="352"/>
      <c r="F35" s="352"/>
      <c r="G35" s="352"/>
      <c r="H35" s="353"/>
      <c r="I35" s="354" t="s">
        <v>303</v>
      </c>
      <c r="J35" s="355"/>
      <c r="K35" s="356" t="s">
        <v>304</v>
      </c>
      <c r="L35" s="356"/>
      <c r="M35" s="343" t="s">
        <v>114</v>
      </c>
      <c r="N35" s="343"/>
      <c r="O35" s="343">
        <v>2021</v>
      </c>
      <c r="P35" s="343"/>
      <c r="Q35" s="343">
        <v>2022</v>
      </c>
      <c r="R35" s="343"/>
    </row>
    <row r="36" spans="1:18" ht="24.75" customHeight="1" x14ac:dyDescent="0.25">
      <c r="A36" s="357" t="s">
        <v>425</v>
      </c>
      <c r="B36" s="358"/>
      <c r="C36" s="358"/>
      <c r="D36" s="358"/>
      <c r="E36" s="358"/>
      <c r="F36" s="358"/>
      <c r="G36" s="358"/>
      <c r="H36" s="359"/>
      <c r="I36" s="362">
        <v>44075</v>
      </c>
      <c r="J36" s="347"/>
      <c r="K36" s="362">
        <v>44440</v>
      </c>
      <c r="L36" s="347"/>
      <c r="M36" s="347"/>
      <c r="N36" s="347"/>
      <c r="O36" s="362"/>
      <c r="P36" s="347"/>
      <c r="Q36" s="362"/>
      <c r="R36" s="347"/>
    </row>
    <row r="37" spans="1:18" ht="23.25" customHeight="1" x14ac:dyDescent="0.25">
      <c r="A37" s="357" t="s">
        <v>426</v>
      </c>
      <c r="B37" s="358"/>
      <c r="C37" s="358"/>
      <c r="D37" s="358"/>
      <c r="E37" s="358"/>
      <c r="F37" s="358"/>
      <c r="G37" s="358"/>
      <c r="H37" s="359"/>
      <c r="I37" s="362">
        <v>44135</v>
      </c>
      <c r="J37" s="347"/>
      <c r="K37" s="362">
        <v>44484</v>
      </c>
      <c r="L37" s="347"/>
      <c r="M37" s="347"/>
      <c r="N37" s="347"/>
      <c r="O37" s="362"/>
      <c r="P37" s="347"/>
      <c r="Q37" s="362"/>
      <c r="R37" s="347"/>
    </row>
    <row r="38" spans="1:18" ht="20.25" customHeight="1" x14ac:dyDescent="0.25">
      <c r="A38" s="522" t="s">
        <v>430</v>
      </c>
      <c r="B38" s="523"/>
      <c r="C38" s="523"/>
      <c r="D38" s="523"/>
      <c r="E38" s="523"/>
      <c r="F38" s="523"/>
      <c r="G38" s="523"/>
      <c r="H38" s="524"/>
      <c r="I38" s="976">
        <v>44196</v>
      </c>
      <c r="J38" s="977"/>
      <c r="K38" s="978"/>
      <c r="L38" s="979"/>
      <c r="M38" s="980" t="s">
        <v>552</v>
      </c>
      <c r="N38" s="981"/>
      <c r="O38" s="976">
        <v>44229</v>
      </c>
      <c r="P38" s="977"/>
      <c r="Q38" s="976"/>
      <c r="R38" s="977"/>
    </row>
    <row r="39" spans="1:18" ht="26.25" customHeight="1" x14ac:dyDescent="0.25">
      <c r="A39" s="522" t="s">
        <v>427</v>
      </c>
      <c r="B39" s="523"/>
      <c r="C39" s="523"/>
      <c r="D39" s="523"/>
      <c r="E39" s="523"/>
      <c r="F39" s="523"/>
      <c r="G39" s="523"/>
      <c r="H39" s="524"/>
      <c r="I39" s="362">
        <v>44196</v>
      </c>
      <c r="J39" s="347"/>
      <c r="K39" s="362"/>
      <c r="L39" s="347"/>
      <c r="M39" s="347" t="s">
        <v>552</v>
      </c>
      <c r="N39" s="347"/>
      <c r="O39" s="362">
        <v>44229</v>
      </c>
      <c r="P39" s="347"/>
      <c r="Q39" s="362"/>
      <c r="R39" s="347"/>
    </row>
    <row r="40" spans="1:18" x14ac:dyDescent="0.25">
      <c r="A40" s="522" t="s">
        <v>429</v>
      </c>
      <c r="B40" s="523"/>
      <c r="C40" s="523"/>
      <c r="D40" s="523"/>
      <c r="E40" s="523"/>
      <c r="F40" s="523"/>
      <c r="G40" s="523"/>
      <c r="H40" s="524"/>
      <c r="I40" s="362">
        <v>44196</v>
      </c>
      <c r="J40" s="347"/>
      <c r="K40" s="362"/>
      <c r="L40" s="347"/>
      <c r="M40" s="347" t="s">
        <v>552</v>
      </c>
      <c r="N40" s="347"/>
      <c r="O40" s="362">
        <v>44249</v>
      </c>
      <c r="P40" s="347"/>
      <c r="Q40" s="362"/>
      <c r="R40" s="347"/>
    </row>
    <row r="41" spans="1:18" ht="24.75" customHeight="1" x14ac:dyDescent="0.25">
      <c r="A41" s="357"/>
      <c r="B41" s="358"/>
      <c r="C41" s="358"/>
      <c r="D41" s="358"/>
      <c r="E41" s="358"/>
      <c r="F41" s="358"/>
      <c r="G41" s="358"/>
      <c r="H41" s="359"/>
      <c r="I41" s="362"/>
      <c r="J41" s="347"/>
      <c r="K41" s="362"/>
      <c r="L41" s="347"/>
      <c r="M41" s="347"/>
      <c r="N41" s="347"/>
      <c r="O41" s="362"/>
      <c r="P41" s="347"/>
      <c r="Q41" s="362"/>
      <c r="R41" s="347"/>
    </row>
    <row r="42" spans="1:18" ht="21.75" customHeight="1" x14ac:dyDescent="0.25">
      <c r="A42" s="351" t="s">
        <v>116</v>
      </c>
      <c r="B42" s="352"/>
      <c r="C42" s="352"/>
      <c r="D42" s="352"/>
      <c r="E42" s="352"/>
      <c r="F42" s="352"/>
      <c r="G42" s="352"/>
      <c r="H42" s="353"/>
      <c r="I42" s="354" t="s">
        <v>303</v>
      </c>
      <c r="J42" s="355"/>
      <c r="K42" s="356" t="s">
        <v>304</v>
      </c>
      <c r="L42" s="356"/>
      <c r="M42" s="343" t="s">
        <v>114</v>
      </c>
      <c r="N42" s="343"/>
      <c r="O42" s="343">
        <v>2021</v>
      </c>
      <c r="P42" s="343"/>
      <c r="Q42" s="343">
        <v>2022</v>
      </c>
      <c r="R42" s="343"/>
    </row>
    <row r="43" spans="1:18" ht="29.25" hidden="1" customHeight="1" x14ac:dyDescent="0.25">
      <c r="A43" s="357"/>
      <c r="B43" s="358"/>
      <c r="C43" s="358"/>
      <c r="D43" s="358"/>
      <c r="E43" s="358"/>
      <c r="F43" s="358"/>
      <c r="G43" s="358"/>
      <c r="H43" s="359"/>
      <c r="I43" s="361"/>
      <c r="J43" s="361"/>
      <c r="K43" s="360"/>
      <c r="L43" s="360"/>
      <c r="M43" s="347"/>
      <c r="N43" s="347"/>
      <c r="O43" s="347"/>
      <c r="P43" s="347"/>
      <c r="Q43" s="347"/>
      <c r="R43" s="347"/>
    </row>
    <row r="44" spans="1:18" ht="0.75" customHeight="1" x14ac:dyDescent="0.25">
      <c r="A44" s="357"/>
      <c r="B44" s="358"/>
      <c r="C44" s="358"/>
      <c r="D44" s="358"/>
      <c r="E44" s="358"/>
      <c r="F44" s="358"/>
      <c r="G44" s="358"/>
      <c r="H44" s="359"/>
      <c r="I44" s="347"/>
      <c r="J44" s="347"/>
      <c r="K44" s="360"/>
      <c r="L44" s="360"/>
      <c r="M44" s="347"/>
      <c r="N44" s="347"/>
      <c r="O44" s="347"/>
      <c r="P44" s="347"/>
      <c r="Q44" s="347"/>
      <c r="R44" s="347"/>
    </row>
    <row r="45" spans="1:18" hidden="1" x14ac:dyDescent="0.25">
      <c r="A45" s="357"/>
      <c r="B45" s="358"/>
      <c r="C45" s="358"/>
      <c r="D45" s="358"/>
      <c r="E45" s="358"/>
      <c r="F45" s="358"/>
      <c r="G45" s="358"/>
      <c r="H45" s="359"/>
      <c r="I45" s="347"/>
      <c r="J45" s="347"/>
      <c r="K45" s="360"/>
      <c r="L45" s="360"/>
      <c r="M45" s="347"/>
      <c r="N45" s="347"/>
      <c r="O45" s="347"/>
      <c r="P45" s="347"/>
      <c r="Q45" s="347"/>
      <c r="R45" s="347"/>
    </row>
    <row r="46" spans="1:18" hidden="1" x14ac:dyDescent="0.25">
      <c r="A46" s="351" t="s">
        <v>117</v>
      </c>
      <c r="B46" s="352"/>
      <c r="C46" s="352"/>
      <c r="D46" s="352"/>
      <c r="E46" s="352"/>
      <c r="F46" s="352"/>
      <c r="G46" s="352"/>
      <c r="H46" s="353"/>
      <c r="I46" s="354" t="s">
        <v>207</v>
      </c>
      <c r="J46" s="355"/>
      <c r="K46" s="356" t="s">
        <v>208</v>
      </c>
      <c r="L46" s="356"/>
      <c r="M46" s="343" t="s">
        <v>114</v>
      </c>
      <c r="N46" s="343"/>
      <c r="O46" s="343">
        <v>2018</v>
      </c>
      <c r="P46" s="343"/>
      <c r="Q46" s="343">
        <v>2019</v>
      </c>
      <c r="R46" s="343"/>
    </row>
    <row r="47" spans="1:18" ht="22.5" customHeight="1" x14ac:dyDescent="0.25">
      <c r="A47" s="344"/>
      <c r="B47" s="345"/>
      <c r="C47" s="345"/>
      <c r="D47" s="345"/>
      <c r="E47" s="345"/>
      <c r="F47" s="345"/>
      <c r="G47" s="345"/>
      <c r="H47" s="346"/>
      <c r="I47" s="347"/>
      <c r="J47" s="347"/>
      <c r="K47" s="347"/>
      <c r="L47" s="347"/>
      <c r="M47" s="347"/>
      <c r="N47" s="347"/>
      <c r="O47" s="347"/>
      <c r="P47" s="347"/>
      <c r="Q47" s="347"/>
      <c r="R47" s="347"/>
    </row>
    <row r="48" spans="1:18" x14ac:dyDescent="0.25">
      <c r="A48" s="344"/>
      <c r="B48" s="345"/>
      <c r="C48" s="345"/>
      <c r="D48" s="345"/>
      <c r="E48" s="345"/>
      <c r="F48" s="345"/>
      <c r="G48" s="345"/>
      <c r="H48" s="346"/>
      <c r="I48" s="347"/>
      <c r="J48" s="347"/>
      <c r="K48" s="347"/>
      <c r="L48" s="347"/>
      <c r="M48" s="347"/>
      <c r="N48" s="347"/>
      <c r="O48" s="347"/>
      <c r="P48" s="347"/>
      <c r="Q48" s="347"/>
      <c r="R48" s="347"/>
    </row>
    <row r="49" spans="1:18" x14ac:dyDescent="0.25">
      <c r="A49" s="344"/>
      <c r="B49" s="345"/>
      <c r="C49" s="345"/>
      <c r="D49" s="345"/>
      <c r="E49" s="345"/>
      <c r="F49" s="345"/>
      <c r="G49" s="345"/>
      <c r="H49" s="346"/>
      <c r="I49" s="348"/>
      <c r="J49" s="347"/>
      <c r="K49" s="348"/>
      <c r="L49" s="347"/>
      <c r="M49" s="347"/>
      <c r="N49" s="347"/>
      <c r="O49" s="348"/>
      <c r="P49" s="347"/>
      <c r="Q49" s="348"/>
      <c r="R49" s="347"/>
    </row>
    <row r="50" spans="1:18" x14ac:dyDescent="0.25">
      <c r="A50" s="344"/>
      <c r="B50" s="345"/>
      <c r="C50" s="345"/>
      <c r="D50" s="345"/>
      <c r="E50" s="345"/>
      <c r="F50" s="345"/>
      <c r="G50" s="345"/>
      <c r="H50" s="346"/>
      <c r="I50" s="347"/>
      <c r="J50" s="347"/>
      <c r="K50" s="347"/>
      <c r="L50" s="347"/>
      <c r="M50" s="347"/>
      <c r="N50" s="347"/>
      <c r="O50" s="347"/>
      <c r="P50" s="347"/>
      <c r="Q50" s="347"/>
      <c r="R50" s="347"/>
    </row>
    <row r="51" spans="1:18" x14ac:dyDescent="0.25">
      <c r="A51" s="344"/>
      <c r="B51" s="345"/>
      <c r="C51" s="345"/>
      <c r="D51" s="345"/>
      <c r="E51" s="345"/>
      <c r="F51" s="345"/>
      <c r="G51" s="345"/>
      <c r="H51" s="346"/>
      <c r="I51" s="347"/>
      <c r="J51" s="347"/>
      <c r="K51" s="347"/>
      <c r="L51" s="347"/>
      <c r="M51" s="347"/>
      <c r="N51" s="347"/>
      <c r="O51" s="347"/>
      <c r="P51" s="347"/>
      <c r="Q51" s="347"/>
      <c r="R51" s="347"/>
    </row>
    <row r="53" spans="1:18" x14ac:dyDescent="0.25">
      <c r="A53" s="340" t="s">
        <v>118</v>
      </c>
      <c r="B53" s="341"/>
      <c r="C53" s="341"/>
      <c r="D53" s="341"/>
      <c r="E53" s="341"/>
      <c r="F53" s="341"/>
      <c r="G53" s="341"/>
      <c r="H53" s="341"/>
      <c r="I53" s="341"/>
      <c r="J53" s="341"/>
      <c r="K53" s="341"/>
      <c r="L53" s="341"/>
      <c r="M53" s="341"/>
      <c r="N53" s="342"/>
    </row>
    <row r="54" spans="1:18"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8" ht="15.75" customHeight="1" x14ac:dyDescent="0.25">
      <c r="A55" s="336">
        <v>1</v>
      </c>
      <c r="B55" s="337"/>
      <c r="C55" s="15"/>
      <c r="D55" s="15"/>
      <c r="E55" s="15"/>
      <c r="F55" s="15"/>
      <c r="G55" s="15"/>
      <c r="H55" s="15"/>
      <c r="I55" s="15"/>
      <c r="J55" s="159" t="s">
        <v>175</v>
      </c>
      <c r="K55" s="159" t="s">
        <v>175</v>
      </c>
      <c r="L55" s="15"/>
      <c r="M55" s="15"/>
      <c r="N55" s="15"/>
    </row>
    <row r="56" spans="1:18" ht="12" customHeight="1" thickBot="1" x14ac:dyDescent="0.3">
      <c r="A56" s="338"/>
      <c r="B56" s="339"/>
      <c r="C56" s="16"/>
      <c r="D56" s="16"/>
      <c r="E56" s="16"/>
      <c r="F56" s="16"/>
      <c r="G56" s="16"/>
      <c r="H56" s="16"/>
      <c r="I56" s="16"/>
      <c r="J56" s="16" t="s">
        <v>175</v>
      </c>
      <c r="K56" s="16" t="s">
        <v>175</v>
      </c>
      <c r="L56" s="16"/>
      <c r="M56" s="16"/>
      <c r="N56" s="16"/>
    </row>
    <row r="57" spans="1:18" ht="12" customHeight="1" x14ac:dyDescent="0.25">
      <c r="A57" s="336">
        <v>2</v>
      </c>
      <c r="B57" s="337"/>
      <c r="C57" s="15"/>
      <c r="D57" s="159"/>
      <c r="E57" s="15"/>
      <c r="F57" s="15"/>
      <c r="G57" s="15"/>
      <c r="H57" s="15"/>
      <c r="I57" s="15"/>
      <c r="J57" s="15"/>
      <c r="K57" s="159" t="s">
        <v>175</v>
      </c>
      <c r="L57" s="159" t="s">
        <v>175</v>
      </c>
      <c r="M57" s="15"/>
      <c r="N57" s="15"/>
    </row>
    <row r="58" spans="1:18" ht="12" customHeight="1" thickBot="1" x14ac:dyDescent="0.3">
      <c r="A58" s="338"/>
      <c r="B58" s="339"/>
      <c r="C58" s="16"/>
      <c r="D58" s="16"/>
      <c r="E58" s="16"/>
      <c r="F58" s="16"/>
      <c r="G58" s="16"/>
      <c r="H58" s="16"/>
      <c r="I58" s="16"/>
      <c r="J58" s="16"/>
      <c r="K58" s="16" t="s">
        <v>175</v>
      </c>
      <c r="L58" s="16" t="s">
        <v>175</v>
      </c>
      <c r="M58" s="16"/>
      <c r="N58" s="16"/>
    </row>
    <row r="59" spans="1:18" ht="12" customHeight="1" x14ac:dyDescent="0.25">
      <c r="A59" s="336" t="s">
        <v>535</v>
      </c>
      <c r="B59" s="337"/>
      <c r="C59" s="15"/>
      <c r="D59" s="15"/>
      <c r="E59" s="15"/>
      <c r="F59" s="15"/>
      <c r="G59" s="15"/>
      <c r="H59" s="15"/>
      <c r="I59" s="15"/>
      <c r="J59" s="15"/>
      <c r="K59" s="15"/>
      <c r="L59" s="15"/>
      <c r="M59" s="159" t="s">
        <v>175</v>
      </c>
      <c r="N59" s="159" t="s">
        <v>175</v>
      </c>
    </row>
    <row r="60" spans="1:18" ht="12" customHeight="1" thickBot="1" x14ac:dyDescent="0.3">
      <c r="A60" s="338"/>
      <c r="B60" s="339"/>
      <c r="C60" s="16"/>
      <c r="D60" s="16" t="s">
        <v>175</v>
      </c>
      <c r="E60" s="16"/>
      <c r="F60" s="16"/>
      <c r="G60" s="16"/>
      <c r="H60" s="16"/>
      <c r="I60" s="16"/>
      <c r="J60" s="16"/>
      <c r="K60" s="16"/>
      <c r="L60" s="16"/>
      <c r="M60" s="16"/>
      <c r="N60" s="16"/>
    </row>
    <row r="61" spans="1:18" ht="12" customHeight="1" x14ac:dyDescent="0.25">
      <c r="A61" s="336" t="s">
        <v>561</v>
      </c>
      <c r="B61" s="337"/>
      <c r="C61" s="15"/>
      <c r="D61" s="15"/>
      <c r="E61" s="15"/>
      <c r="F61" s="15"/>
      <c r="G61" s="15"/>
      <c r="H61" s="15"/>
      <c r="I61" s="15"/>
      <c r="J61" s="15"/>
      <c r="K61" s="15"/>
      <c r="L61" s="15"/>
      <c r="M61" s="15"/>
      <c r="N61" s="159" t="s">
        <v>175</v>
      </c>
    </row>
    <row r="62" spans="1:18" ht="12" customHeight="1" thickBot="1" x14ac:dyDescent="0.3">
      <c r="A62" s="338"/>
      <c r="B62" s="339"/>
      <c r="C62" s="16"/>
      <c r="D62" s="16" t="s">
        <v>175</v>
      </c>
      <c r="E62" s="16"/>
      <c r="F62" s="16"/>
      <c r="G62" s="16"/>
      <c r="H62" s="16"/>
      <c r="I62" s="16"/>
      <c r="J62" s="16"/>
      <c r="K62" s="16"/>
      <c r="L62" s="16"/>
      <c r="M62" s="16"/>
      <c r="N62" s="16"/>
    </row>
    <row r="63" spans="1:18" ht="12" customHeight="1" x14ac:dyDescent="0.25">
      <c r="A63" s="336"/>
      <c r="B63" s="337"/>
      <c r="C63" s="15"/>
      <c r="D63" s="15"/>
      <c r="E63" s="15"/>
      <c r="F63" s="15"/>
      <c r="G63" s="15"/>
      <c r="H63" s="15"/>
      <c r="I63" s="15"/>
      <c r="J63" s="15"/>
      <c r="K63" s="15"/>
      <c r="L63" s="15"/>
      <c r="M63" s="15"/>
      <c r="N63" s="15"/>
    </row>
    <row r="64" spans="1:18" ht="12" customHeight="1" thickBot="1" x14ac:dyDescent="0.3">
      <c r="A64" s="338"/>
      <c r="B64" s="339"/>
      <c r="C64" s="16"/>
      <c r="D64" s="16"/>
      <c r="E64" s="16"/>
      <c r="F64" s="16"/>
      <c r="G64" s="16"/>
      <c r="H64" s="16"/>
      <c r="I64" s="16"/>
      <c r="J64" s="16"/>
      <c r="K64" s="16"/>
      <c r="L64" s="16"/>
      <c r="M64" s="16"/>
      <c r="N64" s="16"/>
    </row>
    <row r="65" spans="1:16" ht="12" customHeight="1" x14ac:dyDescent="0.25">
      <c r="A65" s="336"/>
      <c r="B65" s="337"/>
      <c r="C65" s="15"/>
      <c r="D65" s="15"/>
      <c r="E65" s="15"/>
      <c r="F65" s="15"/>
      <c r="G65" s="15"/>
      <c r="H65" s="15"/>
      <c r="I65" s="15"/>
      <c r="J65" s="15"/>
      <c r="K65" s="15"/>
      <c r="L65" s="15"/>
      <c r="M65" s="15"/>
      <c r="N65" s="15"/>
    </row>
    <row r="66" spans="1:16" ht="12" customHeight="1" thickBot="1" x14ac:dyDescent="0.3">
      <c r="A66" s="338"/>
      <c r="B66" s="339"/>
      <c r="C66" s="16"/>
      <c r="D66" s="16"/>
      <c r="E66" s="16"/>
      <c r="F66" s="16"/>
      <c r="G66" s="16"/>
      <c r="H66" s="16"/>
      <c r="I66" s="16"/>
      <c r="J66" s="16"/>
      <c r="K66" s="16"/>
      <c r="L66" s="16"/>
      <c r="M66" s="16"/>
      <c r="N66" s="16"/>
    </row>
    <row r="67" spans="1:16" x14ac:dyDescent="0.25">
      <c r="A67" s="162"/>
      <c r="B67" s="162"/>
      <c r="C67" s="162"/>
      <c r="D67" s="162"/>
      <c r="E67" s="162"/>
      <c r="F67" s="162"/>
      <c r="G67" s="162"/>
      <c r="H67" s="162"/>
      <c r="I67" s="162"/>
      <c r="J67" s="162"/>
      <c r="K67" s="162"/>
      <c r="L67" s="162"/>
      <c r="M67" s="162"/>
      <c r="N67" s="162"/>
    </row>
    <row r="68" spans="1:16" ht="36" customHeight="1" x14ac:dyDescent="0.25">
      <c r="A68" s="314" t="s">
        <v>142</v>
      </c>
      <c r="B68" s="315"/>
      <c r="C68" s="315"/>
      <c r="D68" s="315"/>
      <c r="E68" s="315"/>
      <c r="F68" s="315"/>
      <c r="G68" s="315"/>
      <c r="H68" s="315"/>
      <c r="I68" s="315"/>
      <c r="J68" s="315"/>
      <c r="K68" s="315"/>
      <c r="L68" s="315"/>
      <c r="M68" s="315"/>
      <c r="N68" s="316"/>
    </row>
    <row r="69" spans="1:16" ht="46.5" customHeight="1" x14ac:dyDescent="0.25">
      <c r="A69" s="163" t="s">
        <v>143</v>
      </c>
      <c r="B69" s="329" t="s">
        <v>144</v>
      </c>
      <c r="C69" s="330"/>
      <c r="D69" s="330"/>
      <c r="E69" s="330"/>
      <c r="F69" s="331"/>
      <c r="G69" s="332" t="s">
        <v>145</v>
      </c>
      <c r="H69" s="332"/>
      <c r="I69" s="333" t="s">
        <v>235</v>
      </c>
      <c r="J69" s="332"/>
      <c r="K69" s="334"/>
      <c r="L69" s="334"/>
      <c r="M69" s="335"/>
      <c r="N69" s="335"/>
    </row>
    <row r="70" spans="1:16" ht="15" customHeight="1" x14ac:dyDescent="0.25">
      <c r="A70" s="254" t="s">
        <v>248</v>
      </c>
      <c r="B70" s="971" t="s">
        <v>435</v>
      </c>
      <c r="C70" s="972"/>
      <c r="D70" s="972"/>
      <c r="E70" s="972"/>
      <c r="F70" s="973"/>
      <c r="G70" s="974">
        <v>20</v>
      </c>
      <c r="H70" s="975"/>
      <c r="I70" s="325">
        <v>10</v>
      </c>
      <c r="J70" s="325"/>
      <c r="K70" s="325"/>
      <c r="L70" s="325"/>
      <c r="M70" s="326"/>
      <c r="N70" s="326"/>
    </row>
    <row r="71" spans="1:16" x14ac:dyDescent="0.25">
      <c r="A71" s="175" t="s">
        <v>409</v>
      </c>
      <c r="B71" s="320" t="s">
        <v>434</v>
      </c>
      <c r="C71" s="321"/>
      <c r="D71" s="321"/>
      <c r="E71" s="321"/>
      <c r="F71" s="322"/>
      <c r="G71" s="323">
        <v>60</v>
      </c>
      <c r="H71" s="324"/>
      <c r="I71" s="325">
        <v>60</v>
      </c>
      <c r="J71" s="325"/>
      <c r="K71" s="325"/>
      <c r="L71" s="325"/>
      <c r="M71" s="326"/>
      <c r="N71" s="326"/>
    </row>
    <row r="72" spans="1:16" x14ac:dyDescent="0.25">
      <c r="A72" s="254" t="s">
        <v>247</v>
      </c>
      <c r="B72" s="971" t="s">
        <v>433</v>
      </c>
      <c r="C72" s="972"/>
      <c r="D72" s="972"/>
      <c r="E72" s="972"/>
      <c r="F72" s="973"/>
      <c r="G72" s="974">
        <v>20</v>
      </c>
      <c r="H72" s="975"/>
      <c r="I72" s="325">
        <v>30</v>
      </c>
      <c r="J72" s="325"/>
      <c r="K72" s="325"/>
      <c r="L72" s="325"/>
      <c r="M72" s="326"/>
      <c r="N72" s="326"/>
    </row>
    <row r="73" spans="1:16" x14ac:dyDescent="0.25">
      <c r="A73" s="175"/>
      <c r="B73" s="320"/>
      <c r="C73" s="321"/>
      <c r="D73" s="321"/>
      <c r="E73" s="321"/>
      <c r="F73" s="322"/>
      <c r="G73" s="323"/>
      <c r="H73" s="324"/>
      <c r="I73" s="325"/>
      <c r="J73" s="325"/>
      <c r="K73" s="325"/>
      <c r="L73" s="325"/>
      <c r="M73" s="326"/>
      <c r="N73" s="326"/>
    </row>
    <row r="74" spans="1:16" x14ac:dyDescent="0.25">
      <c r="A74" s="165">
        <f>COUNTA(B70:F73)</f>
        <v>3</v>
      </c>
      <c r="B74" s="327" t="s">
        <v>233</v>
      </c>
      <c r="C74" s="327"/>
      <c r="D74" s="327"/>
      <c r="E74" s="327"/>
      <c r="F74" s="327"/>
      <c r="G74" s="327"/>
      <c r="H74" s="327"/>
      <c r="I74" s="327"/>
      <c r="J74" s="327"/>
      <c r="K74" s="327"/>
      <c r="L74" s="328"/>
      <c r="M74" s="313"/>
      <c r="N74" s="313"/>
    </row>
    <row r="75" spans="1:16" x14ac:dyDescent="0.25">
      <c r="A75" s="162"/>
      <c r="B75" s="162"/>
      <c r="C75" s="162"/>
      <c r="D75" s="162"/>
      <c r="E75" s="162"/>
      <c r="F75" s="162"/>
      <c r="G75" s="162"/>
      <c r="H75" s="162"/>
      <c r="I75" s="162"/>
      <c r="J75" s="162"/>
      <c r="K75" s="162"/>
      <c r="L75" s="162"/>
      <c r="M75" s="162"/>
      <c r="N75" s="162"/>
    </row>
    <row r="76" spans="1:16" x14ac:dyDescent="0.25">
      <c r="A76" s="314" t="s">
        <v>146</v>
      </c>
      <c r="B76" s="315"/>
      <c r="C76" s="315"/>
      <c r="D76" s="315"/>
      <c r="E76" s="315"/>
      <c r="F76" s="315"/>
      <c r="G76" s="315"/>
      <c r="H76" s="315"/>
      <c r="I76" s="315"/>
      <c r="J76" s="315"/>
      <c r="K76" s="315"/>
      <c r="L76" s="315"/>
      <c r="M76" s="315"/>
      <c r="N76" s="316"/>
    </row>
    <row r="77" spans="1:16" x14ac:dyDescent="0.25">
      <c r="A77" s="317" t="s">
        <v>147</v>
      </c>
      <c r="B77" s="318"/>
      <c r="C77" s="318"/>
      <c r="D77" s="319"/>
      <c r="E77" s="317" t="s">
        <v>100</v>
      </c>
      <c r="F77" s="318"/>
      <c r="G77" s="318"/>
      <c r="H77" s="318"/>
      <c r="I77" s="318"/>
      <c r="J77" s="318"/>
      <c r="K77" s="318"/>
      <c r="L77" s="318"/>
      <c r="M77" s="310" t="s">
        <v>148</v>
      </c>
      <c r="N77" s="312"/>
    </row>
    <row r="78" spans="1:16" x14ac:dyDescent="0.25">
      <c r="A78" s="300"/>
      <c r="B78" s="301"/>
      <c r="C78" s="301"/>
      <c r="D78" s="302"/>
      <c r="E78" s="300"/>
      <c r="F78" s="301"/>
      <c r="G78" s="301"/>
      <c r="H78" s="301"/>
      <c r="I78" s="301"/>
      <c r="J78" s="301"/>
      <c r="K78" s="301"/>
      <c r="L78" s="301"/>
      <c r="M78" s="306"/>
      <c r="N78" s="307"/>
    </row>
    <row r="79" spans="1:16" x14ac:dyDescent="0.25">
      <c r="A79" s="303"/>
      <c r="B79" s="304"/>
      <c r="C79" s="304"/>
      <c r="D79" s="305"/>
      <c r="E79" s="303"/>
      <c r="F79" s="304"/>
      <c r="G79" s="304"/>
      <c r="H79" s="304"/>
      <c r="I79" s="304"/>
      <c r="J79" s="304"/>
      <c r="K79" s="304"/>
      <c r="L79" s="304"/>
      <c r="M79" s="308"/>
      <c r="N79" s="309"/>
      <c r="O79" s="20"/>
      <c r="P79" s="21"/>
    </row>
    <row r="80" spans="1:16" x14ac:dyDescent="0.25">
      <c r="A80" s="300"/>
      <c r="B80" s="301"/>
      <c r="C80" s="301"/>
      <c r="D80" s="302"/>
      <c r="E80" s="300"/>
      <c r="F80" s="301"/>
      <c r="G80" s="301"/>
      <c r="H80" s="301"/>
      <c r="I80" s="301"/>
      <c r="J80" s="301"/>
      <c r="K80" s="301"/>
      <c r="L80" s="301"/>
      <c r="M80" s="306"/>
      <c r="N80" s="307"/>
    </row>
    <row r="81" spans="1:14" x14ac:dyDescent="0.25">
      <c r="A81" s="303"/>
      <c r="B81" s="304"/>
      <c r="C81" s="304"/>
      <c r="D81" s="305"/>
      <c r="E81" s="303"/>
      <c r="F81" s="304"/>
      <c r="G81" s="304"/>
      <c r="H81" s="304"/>
      <c r="I81" s="304"/>
      <c r="J81" s="304"/>
      <c r="K81" s="304"/>
      <c r="L81" s="304"/>
      <c r="M81" s="308"/>
      <c r="N81" s="309"/>
    </row>
    <row r="82" spans="1:14" x14ac:dyDescent="0.25">
      <c r="A82" s="310" t="s">
        <v>149</v>
      </c>
      <c r="B82" s="311"/>
      <c r="C82" s="311"/>
      <c r="D82" s="311"/>
      <c r="E82" s="311"/>
      <c r="F82" s="311"/>
      <c r="G82" s="311"/>
      <c r="H82" s="311"/>
      <c r="I82" s="311"/>
      <c r="J82" s="311"/>
      <c r="K82" s="311"/>
      <c r="L82" s="312"/>
      <c r="M82" s="313">
        <v>500</v>
      </c>
      <c r="N82" s="313"/>
    </row>
    <row r="85" spans="1:14" ht="29.25" customHeight="1" x14ac:dyDescent="0.25"/>
    <row r="65338" spans="251:255" x14ac:dyDescent="0.25">
      <c r="IQ65338" s="7" t="s">
        <v>170</v>
      </c>
      <c r="IR65338" s="7" t="s">
        <v>171</v>
      </c>
      <c r="IS65338" s="7" t="s">
        <v>172</v>
      </c>
      <c r="IT65338" s="7" t="s">
        <v>173</v>
      </c>
      <c r="IU65338" s="7" t="s">
        <v>174</v>
      </c>
    </row>
    <row r="65339" spans="251:255" x14ac:dyDescent="0.25">
      <c r="IQ65339" s="7" t="e">
        <f>#REF!&amp;$C$9</f>
        <v>#REF!</v>
      </c>
      <c r="IR65339" s="7" t="e">
        <f>#REF!</f>
        <v>#REF!</v>
      </c>
      <c r="IS65339" s="7" t="e">
        <f>$B$24&amp;" - "&amp;$B$25&amp;" - "&amp;$B$28&amp;" - "&amp;$I$28&amp;" - "&amp;#REF!&amp;" - "&amp;#REF!&amp;" - "&amp;#REF!&amp;" - "&amp;#REF!</f>
        <v>#REF!</v>
      </c>
      <c r="IT65339"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39" s="7" t="e">
        <f>#REF!</f>
        <v>#REF!</v>
      </c>
    </row>
  </sheetData>
  <mergeCells count="21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A31:H31"/>
    <mergeCell ref="I31:J31"/>
    <mergeCell ref="K31:L31"/>
    <mergeCell ref="M31:N31"/>
    <mergeCell ref="O31:P31"/>
    <mergeCell ref="Q31:R31"/>
    <mergeCell ref="A29:R29"/>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63:B64"/>
    <mergeCell ref="A65:B66"/>
    <mergeCell ref="A68:N68"/>
    <mergeCell ref="A53:N53"/>
    <mergeCell ref="A54:B54"/>
    <mergeCell ref="A55:B56"/>
    <mergeCell ref="A57:B58"/>
    <mergeCell ref="A59:B60"/>
    <mergeCell ref="A61:B62"/>
    <mergeCell ref="B69:F69"/>
    <mergeCell ref="G69:H69"/>
    <mergeCell ref="I69:J69"/>
    <mergeCell ref="K69:L69"/>
    <mergeCell ref="M69:N69"/>
    <mergeCell ref="B70:F70"/>
    <mergeCell ref="G70:H70"/>
    <mergeCell ref="I70:J70"/>
    <mergeCell ref="K70:L70"/>
    <mergeCell ref="M70:N70"/>
    <mergeCell ref="B73:F73"/>
    <mergeCell ref="G73:H73"/>
    <mergeCell ref="I73:J73"/>
    <mergeCell ref="K73:L73"/>
    <mergeCell ref="M73:N73"/>
    <mergeCell ref="B74:L74"/>
    <mergeCell ref="M74:N74"/>
    <mergeCell ref="B71:F71"/>
    <mergeCell ref="G71:H71"/>
    <mergeCell ref="I71:J71"/>
    <mergeCell ref="K71:L71"/>
    <mergeCell ref="M71:N71"/>
    <mergeCell ref="B72:F72"/>
    <mergeCell ref="G72:H72"/>
    <mergeCell ref="I72:J72"/>
    <mergeCell ref="K72:L72"/>
    <mergeCell ref="M72:N72"/>
    <mergeCell ref="A80:D81"/>
    <mergeCell ref="E80:L81"/>
    <mergeCell ref="M80:N81"/>
    <mergeCell ref="A82:L82"/>
    <mergeCell ref="M82:N82"/>
    <mergeCell ref="A76:N76"/>
    <mergeCell ref="A77:D77"/>
    <mergeCell ref="E77:L77"/>
    <mergeCell ref="M77:N77"/>
    <mergeCell ref="A78:D79"/>
    <mergeCell ref="E78:L79"/>
    <mergeCell ref="M78:N79"/>
  </mergeCells>
  <conditionalFormatting sqref="C55:I55 C57:J57 C59:L59 C61:M61 C65:N65 C63:N63 L55:N55 M57:N57">
    <cfRule type="cellIs" dxfId="81" priority="8" stopIfTrue="1" operator="equal">
      <formula>"x"</formula>
    </cfRule>
  </conditionalFormatting>
  <conditionalFormatting sqref="C56:N56 C58:N58 C60:N60 C66:N66 C62:N62 C64:N64">
    <cfRule type="cellIs" dxfId="80" priority="9" stopIfTrue="1" operator="equal">
      <formula>"x"</formula>
    </cfRule>
  </conditionalFormatting>
  <conditionalFormatting sqref="N61">
    <cfRule type="cellIs" dxfId="79" priority="2" stopIfTrue="1" operator="equal">
      <formula>"x"</formula>
    </cfRule>
  </conditionalFormatting>
  <conditionalFormatting sqref="K55">
    <cfRule type="cellIs" dxfId="78" priority="7" stopIfTrue="1" operator="equal">
      <formula>"x"</formula>
    </cfRule>
  </conditionalFormatting>
  <conditionalFormatting sqref="K57">
    <cfRule type="cellIs" dxfId="77" priority="6" stopIfTrue="1" operator="equal">
      <formula>"x"</formula>
    </cfRule>
  </conditionalFormatting>
  <conditionalFormatting sqref="J55">
    <cfRule type="cellIs" dxfId="76" priority="5" stopIfTrue="1" operator="equal">
      <formula>"x"</formula>
    </cfRule>
  </conditionalFormatting>
  <conditionalFormatting sqref="L57">
    <cfRule type="cellIs" dxfId="75" priority="4" stopIfTrue="1" operator="equal">
      <formula>"x"</formula>
    </cfRule>
  </conditionalFormatting>
  <conditionalFormatting sqref="M59">
    <cfRule type="cellIs" dxfId="74" priority="3" stopIfTrue="1" operator="equal">
      <formula>"x"</formula>
    </cfRule>
  </conditionalFormatting>
  <conditionalFormatting sqref="N59">
    <cfRule type="cellIs" dxfId="7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66"/>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38"/>
  <sheetViews>
    <sheetView topLeftCell="A35" workbookViewId="0">
      <selection activeCell="Q55" sqref="Q55"/>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4" t="s">
        <v>376</v>
      </c>
      <c r="B1" s="405"/>
      <c r="C1" s="405"/>
      <c r="D1" s="405"/>
      <c r="E1" s="405"/>
      <c r="F1" s="405"/>
      <c r="G1" s="405"/>
      <c r="H1" s="405"/>
      <c r="I1" s="405"/>
      <c r="J1" s="405"/>
      <c r="K1" s="405"/>
      <c r="L1" s="405"/>
      <c r="M1" s="405"/>
      <c r="N1" s="405"/>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6" t="s">
        <v>377</v>
      </c>
      <c r="B3" s="407"/>
      <c r="C3" s="407"/>
      <c r="D3" s="408"/>
      <c r="E3" s="409"/>
      <c r="F3" s="410"/>
      <c r="G3" s="410"/>
      <c r="H3" s="411"/>
      <c r="I3" s="412" t="s">
        <v>209</v>
      </c>
      <c r="J3" s="412"/>
      <c r="K3" s="412"/>
      <c r="L3" s="412"/>
      <c r="M3" s="412"/>
      <c r="N3" s="412"/>
    </row>
    <row r="4" spans="1:23" s="8" customFormat="1" ht="12.75" customHeight="1" x14ac:dyDescent="0.25">
      <c r="A4" s="413" t="s">
        <v>378</v>
      </c>
      <c r="B4" s="414"/>
      <c r="C4" s="414"/>
      <c r="D4" s="415"/>
      <c r="E4" s="419"/>
      <c r="F4" s="420"/>
      <c r="G4" s="420"/>
      <c r="H4" s="420"/>
      <c r="I4" s="421" t="s">
        <v>423</v>
      </c>
      <c r="J4" s="422"/>
      <c r="K4" s="422"/>
      <c r="L4" s="423"/>
      <c r="M4" s="423"/>
      <c r="N4" s="424"/>
    </row>
    <row r="5" spans="1:23" s="8" customFormat="1" ht="21.75" customHeight="1" x14ac:dyDescent="0.25">
      <c r="A5" s="416"/>
      <c r="B5" s="417"/>
      <c r="C5" s="417"/>
      <c r="D5" s="418"/>
      <c r="E5" s="420"/>
      <c r="F5" s="420"/>
      <c r="G5" s="420"/>
      <c r="H5" s="420"/>
      <c r="I5" s="425"/>
      <c r="J5" s="426"/>
      <c r="K5" s="426"/>
      <c r="L5" s="426"/>
      <c r="M5" s="426"/>
      <c r="N5" s="427"/>
    </row>
    <row r="6" spans="1:23" s="8" customFormat="1" ht="21.75" customHeight="1" x14ac:dyDescent="0.25">
      <c r="A6" s="394" t="s">
        <v>105</v>
      </c>
      <c r="B6" s="395"/>
      <c r="C6" s="395"/>
      <c r="D6" s="396"/>
      <c r="E6" s="400" t="s">
        <v>358</v>
      </c>
      <c r="F6" s="400"/>
      <c r="G6" s="400"/>
      <c r="H6" s="401"/>
      <c r="I6" s="335" t="s">
        <v>106</v>
      </c>
      <c r="J6" s="335"/>
      <c r="K6" s="335"/>
      <c r="L6" s="335"/>
      <c r="M6" s="335"/>
      <c r="N6" s="335"/>
    </row>
    <row r="7" spans="1:23" s="8" customFormat="1" ht="27" customHeight="1" x14ac:dyDescent="0.25">
      <c r="A7" s="397"/>
      <c r="B7" s="398"/>
      <c r="C7" s="398"/>
      <c r="D7" s="399"/>
      <c r="E7" s="402"/>
      <c r="F7" s="402"/>
      <c r="G7" s="402"/>
      <c r="H7" s="403"/>
      <c r="I7" s="335">
        <v>2020</v>
      </c>
      <c r="J7" s="335"/>
      <c r="K7" s="335">
        <v>2021</v>
      </c>
      <c r="L7" s="335"/>
      <c r="M7" s="335">
        <v>2022</v>
      </c>
      <c r="N7" s="335"/>
    </row>
    <row r="8" spans="1:23" s="8" customFormat="1" ht="31.5" customHeight="1" x14ac:dyDescent="0.25">
      <c r="A8" s="428" t="s">
        <v>107</v>
      </c>
      <c r="B8" s="429"/>
      <c r="C8" s="429"/>
      <c r="D8" s="430"/>
      <c r="E8" s="431"/>
      <c r="F8" s="431"/>
      <c r="G8" s="431"/>
      <c r="H8" s="432"/>
      <c r="I8" s="433" t="s">
        <v>108</v>
      </c>
      <c r="J8" s="434"/>
      <c r="K8" s="435"/>
      <c r="L8" s="435"/>
      <c r="M8" s="435"/>
      <c r="N8" s="435"/>
    </row>
    <row r="9" spans="1:23" ht="38.25" customHeight="1" x14ac:dyDescent="0.25">
      <c r="A9" s="389" t="s">
        <v>109</v>
      </c>
      <c r="B9" s="390"/>
      <c r="C9" s="391" t="s">
        <v>375</v>
      </c>
      <c r="D9" s="392"/>
      <c r="E9" s="392"/>
      <c r="F9" s="392"/>
      <c r="G9" s="392"/>
      <c r="H9" s="392"/>
      <c r="I9" s="392"/>
      <c r="J9" s="392"/>
      <c r="K9" s="392"/>
      <c r="L9" s="392"/>
      <c r="M9" s="392"/>
      <c r="N9" s="393"/>
    </row>
    <row r="10" spans="1:23" ht="19.5" customHeight="1" x14ac:dyDescent="0.25">
      <c r="A10" s="373" t="s">
        <v>110</v>
      </c>
      <c r="B10" s="374"/>
      <c r="C10" s="379" t="s">
        <v>436</v>
      </c>
      <c r="D10" s="380"/>
      <c r="E10" s="380"/>
      <c r="F10" s="380"/>
      <c r="G10" s="380"/>
      <c r="H10" s="380"/>
      <c r="I10" s="380"/>
      <c r="J10" s="380"/>
      <c r="K10" s="380"/>
      <c r="L10" s="380"/>
      <c r="M10" s="380"/>
      <c r="N10" s="381"/>
    </row>
    <row r="11" spans="1:23" ht="19.5" customHeight="1" x14ac:dyDescent="0.25">
      <c r="A11" s="375"/>
      <c r="B11" s="376"/>
      <c r="C11" s="382"/>
      <c r="D11" s="383"/>
      <c r="E11" s="383"/>
      <c r="F11" s="383"/>
      <c r="G11" s="383"/>
      <c r="H11" s="383"/>
      <c r="I11" s="383"/>
      <c r="J11" s="383"/>
      <c r="K11" s="383"/>
      <c r="L11" s="383"/>
      <c r="M11" s="383"/>
      <c r="N11" s="384"/>
    </row>
    <row r="12" spans="1:23" ht="22.5" customHeight="1" x14ac:dyDescent="0.25">
      <c r="A12" s="375"/>
      <c r="B12" s="376"/>
      <c r="C12" s="382"/>
      <c r="D12" s="383"/>
      <c r="E12" s="383"/>
      <c r="F12" s="383"/>
      <c r="G12" s="383"/>
      <c r="H12" s="383"/>
      <c r="I12" s="383"/>
      <c r="J12" s="383"/>
      <c r="K12" s="383"/>
      <c r="L12" s="383"/>
      <c r="M12" s="383"/>
      <c r="N12" s="384"/>
    </row>
    <row r="13" spans="1:23" ht="31.5" customHeight="1" x14ac:dyDescent="0.25">
      <c r="A13" s="375"/>
      <c r="B13" s="376"/>
      <c r="C13" s="382"/>
      <c r="D13" s="383"/>
      <c r="E13" s="383"/>
      <c r="F13" s="383"/>
      <c r="G13" s="383"/>
      <c r="H13" s="383"/>
      <c r="I13" s="383"/>
      <c r="J13" s="383"/>
      <c r="K13" s="383"/>
      <c r="L13" s="383"/>
      <c r="M13" s="383"/>
      <c r="N13" s="384"/>
    </row>
    <row r="14" spans="1:23" ht="18.75" hidden="1" customHeight="1" x14ac:dyDescent="0.25">
      <c r="A14" s="375"/>
      <c r="B14" s="376"/>
      <c r="C14" s="382"/>
      <c r="D14" s="383"/>
      <c r="E14" s="383"/>
      <c r="F14" s="383"/>
      <c r="G14" s="383"/>
      <c r="H14" s="383"/>
      <c r="I14" s="383"/>
      <c r="J14" s="383"/>
      <c r="K14" s="383"/>
      <c r="L14" s="383"/>
      <c r="M14" s="383"/>
      <c r="N14" s="384"/>
    </row>
    <row r="15" spans="1:23" ht="16.5" hidden="1" customHeight="1" x14ac:dyDescent="0.25">
      <c r="A15" s="375"/>
      <c r="B15" s="376"/>
      <c r="C15" s="382"/>
      <c r="D15" s="383"/>
      <c r="E15" s="383"/>
      <c r="F15" s="383"/>
      <c r="G15" s="383"/>
      <c r="H15" s="383"/>
      <c r="I15" s="383"/>
      <c r="J15" s="383"/>
      <c r="K15" s="383"/>
      <c r="L15" s="383"/>
      <c r="M15" s="383"/>
      <c r="N15" s="384"/>
    </row>
    <row r="16" spans="1:23" ht="23.25" hidden="1" customHeight="1" x14ac:dyDescent="0.25">
      <c r="A16" s="375"/>
      <c r="B16" s="376"/>
      <c r="C16" s="382"/>
      <c r="D16" s="383"/>
      <c r="E16" s="383"/>
      <c r="F16" s="383"/>
      <c r="G16" s="383"/>
      <c r="H16" s="383"/>
      <c r="I16" s="383"/>
      <c r="J16" s="383"/>
      <c r="K16" s="383"/>
      <c r="L16" s="383"/>
      <c r="M16" s="383"/>
      <c r="N16" s="384"/>
    </row>
    <row r="17" spans="1:29" ht="20.25" hidden="1" customHeight="1" x14ac:dyDescent="0.25">
      <c r="A17" s="375"/>
      <c r="B17" s="376"/>
      <c r="C17" s="382"/>
      <c r="D17" s="383"/>
      <c r="E17" s="383"/>
      <c r="F17" s="383"/>
      <c r="G17" s="383"/>
      <c r="H17" s="383"/>
      <c r="I17" s="383"/>
      <c r="J17" s="383"/>
      <c r="K17" s="383"/>
      <c r="L17" s="383"/>
      <c r="M17" s="383"/>
      <c r="N17" s="384"/>
    </row>
    <row r="18" spans="1:29" ht="13.5" hidden="1" customHeight="1" x14ac:dyDescent="0.25">
      <c r="A18" s="375"/>
      <c r="B18" s="376"/>
      <c r="C18" s="382"/>
      <c r="D18" s="383"/>
      <c r="E18" s="383"/>
      <c r="F18" s="383"/>
      <c r="G18" s="383"/>
      <c r="H18" s="383"/>
      <c r="I18" s="383"/>
      <c r="J18" s="383"/>
      <c r="K18" s="383"/>
      <c r="L18" s="383"/>
      <c r="M18" s="383"/>
      <c r="N18" s="384"/>
    </row>
    <row r="19" spans="1:29" ht="13.5" hidden="1" customHeight="1" x14ac:dyDescent="0.25">
      <c r="A19" s="375"/>
      <c r="B19" s="376"/>
      <c r="C19" s="382"/>
      <c r="D19" s="383"/>
      <c r="E19" s="383"/>
      <c r="F19" s="383"/>
      <c r="G19" s="383"/>
      <c r="H19" s="383"/>
      <c r="I19" s="383"/>
      <c r="J19" s="383"/>
      <c r="K19" s="383"/>
      <c r="L19" s="383"/>
      <c r="M19" s="383"/>
      <c r="N19" s="384"/>
    </row>
    <row r="20" spans="1:29" ht="13.5" customHeight="1" x14ac:dyDescent="0.25">
      <c r="A20" s="375"/>
      <c r="B20" s="376"/>
      <c r="C20" s="382"/>
      <c r="D20" s="383"/>
      <c r="E20" s="383"/>
      <c r="F20" s="383"/>
      <c r="G20" s="383"/>
      <c r="H20" s="383"/>
      <c r="I20" s="383"/>
      <c r="J20" s="383"/>
      <c r="K20" s="383"/>
      <c r="L20" s="383"/>
      <c r="M20" s="383"/>
      <c r="N20" s="384"/>
    </row>
    <row r="21" spans="1:29" ht="13.5" customHeight="1" x14ac:dyDescent="0.25">
      <c r="A21" s="375"/>
      <c r="B21" s="376"/>
      <c r="C21" s="382"/>
      <c r="D21" s="383"/>
      <c r="E21" s="383"/>
      <c r="F21" s="383"/>
      <c r="G21" s="383"/>
      <c r="H21" s="383"/>
      <c r="I21" s="383"/>
      <c r="J21" s="383"/>
      <c r="K21" s="383"/>
      <c r="L21" s="383"/>
      <c r="M21" s="383"/>
      <c r="N21" s="384"/>
    </row>
    <row r="22" spans="1:29" ht="9.75" customHeight="1" x14ac:dyDescent="0.25">
      <c r="A22" s="377"/>
      <c r="B22" s="378"/>
      <c r="C22" s="385"/>
      <c r="D22" s="386"/>
      <c r="E22" s="386"/>
      <c r="F22" s="386"/>
      <c r="G22" s="386"/>
      <c r="H22" s="386"/>
      <c r="I22" s="386"/>
      <c r="J22" s="386"/>
      <c r="K22" s="386"/>
      <c r="L22" s="386"/>
      <c r="M22" s="386"/>
      <c r="N22" s="387"/>
    </row>
    <row r="23" spans="1:29" ht="18.75" customHeight="1" x14ac:dyDescent="0.25">
      <c r="A23" s="354" t="s">
        <v>111</v>
      </c>
      <c r="B23" s="388"/>
      <c r="C23" s="388"/>
      <c r="D23" s="388"/>
      <c r="E23" s="388"/>
      <c r="F23" s="388"/>
      <c r="G23" s="388"/>
      <c r="H23" s="388"/>
      <c r="I23" s="388"/>
      <c r="J23" s="388"/>
      <c r="K23" s="388"/>
      <c r="L23" s="388"/>
      <c r="M23" s="388"/>
      <c r="N23" s="355"/>
      <c r="R23" s="158"/>
      <c r="S23" s="158"/>
      <c r="T23" s="158"/>
      <c r="U23" s="158"/>
      <c r="V23" s="158"/>
      <c r="W23" s="158"/>
      <c r="X23" s="158"/>
      <c r="Y23" s="158"/>
      <c r="Z23" s="158"/>
      <c r="AA23" s="158"/>
      <c r="AB23" s="158"/>
      <c r="AC23" s="158"/>
    </row>
    <row r="24" spans="1:29" ht="42" customHeight="1" x14ac:dyDescent="0.25">
      <c r="A24" s="177">
        <v>1</v>
      </c>
      <c r="B24" s="369" t="s">
        <v>437</v>
      </c>
      <c r="C24" s="370"/>
      <c r="D24" s="370"/>
      <c r="E24" s="370"/>
      <c r="F24" s="370"/>
      <c r="G24" s="371"/>
      <c r="H24" s="177"/>
      <c r="I24" s="369"/>
      <c r="J24" s="370"/>
      <c r="K24" s="370"/>
      <c r="L24" s="370"/>
      <c r="M24" s="370"/>
      <c r="N24" s="371"/>
      <c r="R24" s="158"/>
      <c r="S24" s="158"/>
      <c r="T24" s="158"/>
      <c r="U24" s="158"/>
      <c r="V24" s="158"/>
      <c r="W24" s="158"/>
      <c r="X24" s="158"/>
      <c r="Y24" s="158"/>
      <c r="Z24" s="158"/>
      <c r="AA24" s="158"/>
      <c r="AB24" s="158"/>
      <c r="AC24" s="158"/>
    </row>
    <row r="25" spans="1:29" ht="40.5" customHeight="1" x14ac:dyDescent="0.25">
      <c r="A25" s="177"/>
      <c r="B25" s="369"/>
      <c r="C25" s="370"/>
      <c r="D25" s="370"/>
      <c r="E25" s="370"/>
      <c r="F25" s="370"/>
      <c r="G25" s="371"/>
      <c r="H25" s="177"/>
      <c r="I25" s="369"/>
      <c r="J25" s="370"/>
      <c r="K25" s="370"/>
      <c r="L25" s="370"/>
      <c r="M25" s="370"/>
      <c r="N25" s="371"/>
      <c r="R25" s="158"/>
      <c r="S25" s="158"/>
      <c r="T25" s="158"/>
      <c r="U25" s="158"/>
      <c r="V25" s="158"/>
      <c r="W25" s="158"/>
      <c r="X25" s="158"/>
      <c r="Y25" s="158"/>
      <c r="Z25" s="158"/>
      <c r="AA25" s="158"/>
      <c r="AB25" s="158"/>
      <c r="AC25" s="158"/>
    </row>
    <row r="26" spans="1:29" ht="38.25" customHeight="1" x14ac:dyDescent="0.25">
      <c r="A26" s="177"/>
      <c r="B26" s="369"/>
      <c r="C26" s="370"/>
      <c r="D26" s="370"/>
      <c r="E26" s="370"/>
      <c r="F26" s="370"/>
      <c r="G26" s="371"/>
      <c r="H26" s="177"/>
      <c r="I26" s="369"/>
      <c r="J26" s="370"/>
      <c r="K26" s="370"/>
      <c r="L26" s="370"/>
      <c r="M26" s="370"/>
      <c r="N26" s="371"/>
      <c r="R26" s="158"/>
      <c r="S26" s="158"/>
      <c r="T26" s="158"/>
      <c r="U26" s="158"/>
      <c r="V26" s="158"/>
      <c r="W26" s="158"/>
      <c r="X26" s="158"/>
      <c r="Y26" s="158"/>
      <c r="Z26" s="158"/>
      <c r="AA26" s="158"/>
      <c r="AB26" s="158"/>
      <c r="AC26" s="158"/>
    </row>
    <row r="27" spans="1:29" ht="33.75" customHeight="1" x14ac:dyDescent="0.25">
      <c r="A27" s="177"/>
      <c r="B27" s="369"/>
      <c r="C27" s="370"/>
      <c r="D27" s="370"/>
      <c r="E27" s="370"/>
      <c r="F27" s="370"/>
      <c r="G27" s="371"/>
      <c r="H27" s="177"/>
      <c r="I27" s="369"/>
      <c r="J27" s="370"/>
      <c r="K27" s="370"/>
      <c r="L27" s="370"/>
      <c r="M27" s="370"/>
      <c r="N27" s="371"/>
    </row>
    <row r="28" spans="1:29" ht="43.5" customHeight="1" x14ac:dyDescent="0.25">
      <c r="A28" s="177"/>
      <c r="B28" s="369"/>
      <c r="C28" s="370"/>
      <c r="D28" s="370"/>
      <c r="E28" s="370"/>
      <c r="F28" s="370"/>
      <c r="G28" s="371"/>
      <c r="H28" s="177"/>
      <c r="I28" s="372"/>
      <c r="J28" s="372"/>
      <c r="K28" s="372"/>
      <c r="L28" s="372"/>
      <c r="M28" s="372"/>
      <c r="N28" s="372"/>
    </row>
    <row r="29" spans="1:29" ht="15" x14ac:dyDescent="0.25">
      <c r="A29" s="365" t="s">
        <v>245</v>
      </c>
      <c r="B29" s="366"/>
      <c r="C29" s="366"/>
      <c r="D29" s="366"/>
      <c r="E29" s="366"/>
      <c r="F29" s="366"/>
      <c r="G29" s="366"/>
      <c r="H29" s="366"/>
      <c r="I29" s="366"/>
      <c r="J29" s="366"/>
      <c r="K29" s="366"/>
      <c r="L29" s="366"/>
      <c r="M29" s="366"/>
      <c r="N29" s="366"/>
      <c r="O29" s="367"/>
      <c r="P29" s="367"/>
      <c r="Q29" s="367"/>
      <c r="R29" s="368"/>
    </row>
    <row r="30" spans="1:29" ht="27.75" customHeight="1" x14ac:dyDescent="0.25">
      <c r="A30" s="351" t="s">
        <v>113</v>
      </c>
      <c r="B30" s="352"/>
      <c r="C30" s="352"/>
      <c r="D30" s="352"/>
      <c r="E30" s="352"/>
      <c r="F30" s="352"/>
      <c r="G30" s="352"/>
      <c r="H30" s="353"/>
      <c r="I30" s="354" t="s">
        <v>303</v>
      </c>
      <c r="J30" s="355"/>
      <c r="K30" s="356" t="s">
        <v>304</v>
      </c>
      <c r="L30" s="356"/>
      <c r="M30" s="343" t="s">
        <v>114</v>
      </c>
      <c r="N30" s="343"/>
      <c r="O30" s="343">
        <v>2021</v>
      </c>
      <c r="P30" s="343"/>
      <c r="Q30" s="343">
        <v>2022</v>
      </c>
      <c r="R30" s="343"/>
    </row>
    <row r="31" spans="1:29" x14ac:dyDescent="0.25">
      <c r="A31" s="357" t="s">
        <v>438</v>
      </c>
      <c r="B31" s="358"/>
      <c r="C31" s="358"/>
      <c r="D31" s="358"/>
      <c r="E31" s="358"/>
      <c r="F31" s="358"/>
      <c r="G31" s="358"/>
      <c r="H31" s="359"/>
      <c r="I31" s="984" t="s">
        <v>553</v>
      </c>
      <c r="J31" s="984"/>
      <c r="K31" s="985">
        <v>183708</v>
      </c>
      <c r="L31" s="360"/>
      <c r="M31" s="347"/>
      <c r="N31" s="347"/>
      <c r="O31" s="347"/>
      <c r="P31" s="347"/>
      <c r="Q31" s="347"/>
      <c r="R31" s="347"/>
    </row>
    <row r="32" spans="1:29" x14ac:dyDescent="0.25">
      <c r="A32" s="357" t="s">
        <v>439</v>
      </c>
      <c r="B32" s="358"/>
      <c r="C32" s="358"/>
      <c r="D32" s="358"/>
      <c r="E32" s="358"/>
      <c r="F32" s="358"/>
      <c r="G32" s="358"/>
      <c r="H32" s="359"/>
      <c r="I32" s="984" t="s">
        <v>554</v>
      </c>
      <c r="J32" s="984"/>
      <c r="K32" s="985">
        <v>92287</v>
      </c>
      <c r="L32" s="360"/>
      <c r="M32" s="347"/>
      <c r="N32" s="347"/>
      <c r="O32" s="347"/>
      <c r="P32" s="347"/>
      <c r="Q32" s="347"/>
      <c r="R32" s="347"/>
    </row>
    <row r="33" spans="1:18" x14ac:dyDescent="0.25">
      <c r="A33" s="357" t="s">
        <v>440</v>
      </c>
      <c r="B33" s="358"/>
      <c r="C33" s="358"/>
      <c r="D33" s="358"/>
      <c r="E33" s="358"/>
      <c r="F33" s="358"/>
      <c r="G33" s="358"/>
      <c r="H33" s="359"/>
      <c r="I33" s="984" t="s">
        <v>555</v>
      </c>
      <c r="J33" s="984"/>
      <c r="K33" s="985">
        <v>35050</v>
      </c>
      <c r="L33" s="360"/>
      <c r="M33" s="347"/>
      <c r="N33" s="347"/>
      <c r="O33" s="348"/>
      <c r="P33" s="347"/>
      <c r="Q33" s="348"/>
      <c r="R33" s="347"/>
    </row>
    <row r="34" spans="1:18" ht="15.75" customHeight="1" x14ac:dyDescent="0.25">
      <c r="A34" s="357" t="s">
        <v>441</v>
      </c>
      <c r="B34" s="358"/>
      <c r="C34" s="358"/>
      <c r="D34" s="358"/>
      <c r="E34" s="358"/>
      <c r="F34" s="358"/>
      <c r="G34" s="358"/>
      <c r="H34" s="359"/>
      <c r="I34" s="984" t="s">
        <v>556</v>
      </c>
      <c r="J34" s="984"/>
      <c r="K34" s="985">
        <v>14723</v>
      </c>
      <c r="L34" s="360"/>
      <c r="M34" s="347"/>
      <c r="N34" s="347"/>
      <c r="O34" s="348"/>
      <c r="P34" s="347"/>
      <c r="Q34" s="348"/>
      <c r="R34" s="347"/>
    </row>
    <row r="35" spans="1:18" ht="39" customHeight="1" x14ac:dyDescent="0.25">
      <c r="A35" s="351" t="s">
        <v>115</v>
      </c>
      <c r="B35" s="352"/>
      <c r="C35" s="352"/>
      <c r="D35" s="352"/>
      <c r="E35" s="352"/>
      <c r="F35" s="352"/>
      <c r="G35" s="352"/>
      <c r="H35" s="353"/>
      <c r="I35" s="354" t="s">
        <v>303</v>
      </c>
      <c r="J35" s="355"/>
      <c r="K35" s="356" t="s">
        <v>304</v>
      </c>
      <c r="L35" s="356"/>
      <c r="M35" s="343" t="s">
        <v>114</v>
      </c>
      <c r="N35" s="343"/>
      <c r="O35" s="343">
        <v>2021</v>
      </c>
      <c r="P35" s="343"/>
      <c r="Q35" s="343">
        <v>2022</v>
      </c>
      <c r="R35" s="343"/>
    </row>
    <row r="36" spans="1:18" ht="24.75" customHeight="1" x14ac:dyDescent="0.25">
      <c r="A36" s="357" t="s">
        <v>442</v>
      </c>
      <c r="B36" s="358"/>
      <c r="C36" s="358"/>
      <c r="D36" s="358"/>
      <c r="E36" s="358"/>
      <c r="F36" s="358"/>
      <c r="G36" s="358"/>
      <c r="H36" s="359"/>
      <c r="I36" s="348">
        <v>0.05</v>
      </c>
      <c r="J36" s="347"/>
      <c r="K36" s="986">
        <v>0.43</v>
      </c>
      <c r="L36" s="986"/>
      <c r="M36" s="347"/>
      <c r="N36" s="347"/>
      <c r="O36" s="362"/>
      <c r="P36" s="347"/>
      <c r="Q36" s="362"/>
      <c r="R36" s="347"/>
    </row>
    <row r="37" spans="1:18" ht="23.25" customHeight="1" x14ac:dyDescent="0.25">
      <c r="A37" s="357"/>
      <c r="B37" s="358"/>
      <c r="C37" s="358"/>
      <c r="D37" s="358"/>
      <c r="E37" s="358"/>
      <c r="F37" s="358"/>
      <c r="G37" s="358"/>
      <c r="H37" s="359"/>
      <c r="I37" s="362"/>
      <c r="J37" s="347"/>
      <c r="K37" s="362"/>
      <c r="L37" s="347"/>
      <c r="M37" s="347"/>
      <c r="N37" s="347"/>
      <c r="O37" s="362"/>
      <c r="P37" s="347"/>
      <c r="Q37" s="362"/>
      <c r="R37" s="347"/>
    </row>
    <row r="38" spans="1:18" ht="20.25" customHeight="1" x14ac:dyDescent="0.25">
      <c r="A38" s="357"/>
      <c r="B38" s="358"/>
      <c r="C38" s="358"/>
      <c r="D38" s="358"/>
      <c r="E38" s="358"/>
      <c r="F38" s="358"/>
      <c r="G38" s="358"/>
      <c r="H38" s="359"/>
      <c r="I38" s="362"/>
      <c r="J38" s="347"/>
      <c r="K38" s="363"/>
      <c r="L38" s="364"/>
      <c r="M38" s="347"/>
      <c r="N38" s="347"/>
      <c r="O38" s="362"/>
      <c r="P38" s="347"/>
      <c r="Q38" s="362"/>
      <c r="R38" s="347"/>
    </row>
    <row r="39" spans="1:18" ht="26.25" customHeight="1" x14ac:dyDescent="0.25">
      <c r="A39" s="357"/>
      <c r="B39" s="358"/>
      <c r="C39" s="358"/>
      <c r="D39" s="358"/>
      <c r="E39" s="358"/>
      <c r="F39" s="358"/>
      <c r="G39" s="358"/>
      <c r="H39" s="359"/>
      <c r="I39" s="362"/>
      <c r="J39" s="347"/>
      <c r="K39" s="362"/>
      <c r="L39" s="347"/>
      <c r="M39" s="347"/>
      <c r="N39" s="347"/>
      <c r="O39" s="362"/>
      <c r="P39" s="347"/>
      <c r="Q39" s="362"/>
      <c r="R39" s="347"/>
    </row>
    <row r="40" spans="1:18" x14ac:dyDescent="0.25">
      <c r="A40" s="357"/>
      <c r="B40" s="358"/>
      <c r="C40" s="358"/>
      <c r="D40" s="358"/>
      <c r="E40" s="358"/>
      <c r="F40" s="358"/>
      <c r="G40" s="358"/>
      <c r="H40" s="359"/>
      <c r="I40" s="362" t="s">
        <v>229</v>
      </c>
      <c r="J40" s="347"/>
      <c r="K40" s="362"/>
      <c r="L40" s="347"/>
      <c r="M40" s="347"/>
      <c r="N40" s="347"/>
      <c r="O40" s="362"/>
      <c r="P40" s="347"/>
      <c r="Q40" s="362"/>
      <c r="R40" s="347"/>
    </row>
    <row r="41" spans="1:18" ht="24.75" customHeight="1" x14ac:dyDescent="0.25">
      <c r="A41" s="357"/>
      <c r="B41" s="358"/>
      <c r="C41" s="358"/>
      <c r="D41" s="358"/>
      <c r="E41" s="358"/>
      <c r="F41" s="358"/>
      <c r="G41" s="358"/>
      <c r="H41" s="359"/>
      <c r="I41" s="362"/>
      <c r="J41" s="347"/>
      <c r="K41" s="362"/>
      <c r="L41" s="347"/>
      <c r="M41" s="347"/>
      <c r="N41" s="347"/>
      <c r="O41" s="362"/>
      <c r="P41" s="347"/>
      <c r="Q41" s="362"/>
      <c r="R41" s="347"/>
    </row>
    <row r="42" spans="1:18" ht="21.75" customHeight="1" x14ac:dyDescent="0.25">
      <c r="A42" s="351" t="s">
        <v>116</v>
      </c>
      <c r="B42" s="352"/>
      <c r="C42" s="352"/>
      <c r="D42" s="352"/>
      <c r="E42" s="352"/>
      <c r="F42" s="352"/>
      <c r="G42" s="352"/>
      <c r="H42" s="353"/>
      <c r="I42" s="354" t="s">
        <v>303</v>
      </c>
      <c r="J42" s="355"/>
      <c r="K42" s="356" t="s">
        <v>304</v>
      </c>
      <c r="L42" s="356"/>
      <c r="M42" s="343" t="s">
        <v>114</v>
      </c>
      <c r="N42" s="343"/>
      <c r="O42" s="343">
        <v>2021</v>
      </c>
      <c r="P42" s="343"/>
      <c r="Q42" s="343">
        <v>2022</v>
      </c>
      <c r="R42" s="343"/>
    </row>
    <row r="43" spans="1:18" ht="29.25" hidden="1" customHeight="1" x14ac:dyDescent="0.25">
      <c r="A43" s="357"/>
      <c r="B43" s="358"/>
      <c r="C43" s="358"/>
      <c r="D43" s="358"/>
      <c r="E43" s="358"/>
      <c r="F43" s="358"/>
      <c r="G43" s="358"/>
      <c r="H43" s="359"/>
      <c r="I43" s="361"/>
      <c r="J43" s="361"/>
      <c r="K43" s="360"/>
      <c r="L43" s="360"/>
      <c r="M43" s="347"/>
      <c r="N43" s="347"/>
      <c r="O43" s="347"/>
      <c r="P43" s="347"/>
      <c r="Q43" s="347"/>
      <c r="R43" s="347"/>
    </row>
    <row r="44" spans="1:18" ht="0.75" customHeight="1" x14ac:dyDescent="0.25">
      <c r="A44" s="357"/>
      <c r="B44" s="358"/>
      <c r="C44" s="358"/>
      <c r="D44" s="358"/>
      <c r="E44" s="358"/>
      <c r="F44" s="358"/>
      <c r="G44" s="358"/>
      <c r="H44" s="359"/>
      <c r="I44" s="347"/>
      <c r="J44" s="347"/>
      <c r="K44" s="360"/>
      <c r="L44" s="360"/>
      <c r="M44" s="347"/>
      <c r="N44" s="347"/>
      <c r="O44" s="347"/>
      <c r="P44" s="347"/>
      <c r="Q44" s="347"/>
      <c r="R44" s="347"/>
    </row>
    <row r="45" spans="1:18" hidden="1" x14ac:dyDescent="0.25">
      <c r="A45" s="357"/>
      <c r="B45" s="358"/>
      <c r="C45" s="358"/>
      <c r="D45" s="358"/>
      <c r="E45" s="358"/>
      <c r="F45" s="358"/>
      <c r="G45" s="358"/>
      <c r="H45" s="359"/>
      <c r="I45" s="347"/>
      <c r="J45" s="347"/>
      <c r="K45" s="360"/>
      <c r="L45" s="360"/>
      <c r="M45" s="347"/>
      <c r="N45" s="347"/>
      <c r="O45" s="347"/>
      <c r="P45" s="347"/>
      <c r="Q45" s="347"/>
      <c r="R45" s="347"/>
    </row>
    <row r="46" spans="1:18" hidden="1" x14ac:dyDescent="0.25">
      <c r="A46" s="351" t="s">
        <v>117</v>
      </c>
      <c r="B46" s="352"/>
      <c r="C46" s="352"/>
      <c r="D46" s="352"/>
      <c r="E46" s="352"/>
      <c r="F46" s="352"/>
      <c r="G46" s="352"/>
      <c r="H46" s="353"/>
      <c r="I46" s="354" t="s">
        <v>207</v>
      </c>
      <c r="J46" s="355"/>
      <c r="K46" s="356" t="s">
        <v>208</v>
      </c>
      <c r="L46" s="356"/>
      <c r="M46" s="343" t="s">
        <v>114</v>
      </c>
      <c r="N46" s="343"/>
      <c r="O46" s="343">
        <v>2018</v>
      </c>
      <c r="P46" s="343"/>
      <c r="Q46" s="343">
        <v>2019</v>
      </c>
      <c r="R46" s="343"/>
    </row>
    <row r="47" spans="1:18" ht="39" customHeight="1" x14ac:dyDescent="0.25">
      <c r="A47" s="344"/>
      <c r="B47" s="345"/>
      <c r="C47" s="345"/>
      <c r="D47" s="345"/>
      <c r="E47" s="345"/>
      <c r="F47" s="345"/>
      <c r="G47" s="345"/>
      <c r="H47" s="346"/>
      <c r="I47" s="347"/>
      <c r="J47" s="347"/>
      <c r="K47" s="347"/>
      <c r="L47" s="347"/>
      <c r="M47" s="347"/>
      <c r="N47" s="347"/>
      <c r="O47" s="347"/>
      <c r="P47" s="347"/>
      <c r="Q47" s="347"/>
      <c r="R47" s="347"/>
    </row>
    <row r="48" spans="1:18" x14ac:dyDescent="0.25">
      <c r="A48" s="344"/>
      <c r="B48" s="345"/>
      <c r="C48" s="345"/>
      <c r="D48" s="345"/>
      <c r="E48" s="345"/>
      <c r="F48" s="345"/>
      <c r="G48" s="345"/>
      <c r="H48" s="346"/>
      <c r="I48" s="347"/>
      <c r="J48" s="347"/>
      <c r="K48" s="347"/>
      <c r="L48" s="347"/>
      <c r="M48" s="347"/>
      <c r="N48" s="347"/>
      <c r="O48" s="347"/>
      <c r="P48" s="347"/>
      <c r="Q48" s="347"/>
      <c r="R48" s="347"/>
    </row>
    <row r="49" spans="1:18" x14ac:dyDescent="0.25">
      <c r="A49" s="344"/>
      <c r="B49" s="345"/>
      <c r="C49" s="345"/>
      <c r="D49" s="345"/>
      <c r="E49" s="345"/>
      <c r="F49" s="345"/>
      <c r="G49" s="345"/>
      <c r="H49" s="346"/>
      <c r="I49" s="348"/>
      <c r="J49" s="347"/>
      <c r="K49" s="348"/>
      <c r="L49" s="347"/>
      <c r="M49" s="347"/>
      <c r="N49" s="347"/>
      <c r="O49" s="348"/>
      <c r="P49" s="347"/>
      <c r="Q49" s="348"/>
      <c r="R49" s="347"/>
    </row>
    <row r="50" spans="1:18" x14ac:dyDescent="0.25">
      <c r="A50" s="344"/>
      <c r="B50" s="345"/>
      <c r="C50" s="345"/>
      <c r="D50" s="345"/>
      <c r="E50" s="345"/>
      <c r="F50" s="345"/>
      <c r="G50" s="345"/>
      <c r="H50" s="346"/>
      <c r="I50" s="347"/>
      <c r="J50" s="347"/>
      <c r="K50" s="347"/>
      <c r="L50" s="347"/>
      <c r="M50" s="347"/>
      <c r="N50" s="347"/>
      <c r="O50" s="347"/>
      <c r="P50" s="347"/>
      <c r="Q50" s="347"/>
      <c r="R50" s="347"/>
    </row>
    <row r="51" spans="1:18" x14ac:dyDescent="0.25">
      <c r="A51" s="344"/>
      <c r="B51" s="345"/>
      <c r="C51" s="345"/>
      <c r="D51" s="345"/>
      <c r="E51" s="345"/>
      <c r="F51" s="345"/>
      <c r="G51" s="345"/>
      <c r="H51" s="346"/>
      <c r="I51" s="347"/>
      <c r="J51" s="347"/>
      <c r="K51" s="347"/>
      <c r="L51" s="347"/>
      <c r="M51" s="347"/>
      <c r="N51" s="347"/>
      <c r="O51" s="347"/>
      <c r="P51" s="347"/>
      <c r="Q51" s="347"/>
      <c r="R51" s="347"/>
    </row>
    <row r="53" spans="1:18" x14ac:dyDescent="0.25">
      <c r="A53" s="340" t="s">
        <v>118</v>
      </c>
      <c r="B53" s="341"/>
      <c r="C53" s="341"/>
      <c r="D53" s="341"/>
      <c r="E53" s="341"/>
      <c r="F53" s="341"/>
      <c r="G53" s="341"/>
      <c r="H53" s="341"/>
      <c r="I53" s="341"/>
      <c r="J53" s="341"/>
      <c r="K53" s="341"/>
      <c r="L53" s="341"/>
      <c r="M53" s="341"/>
      <c r="N53" s="342"/>
    </row>
    <row r="54" spans="1:18"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8" ht="15" customHeight="1" x14ac:dyDescent="0.25">
      <c r="A55" s="336">
        <v>1</v>
      </c>
      <c r="B55" s="337"/>
      <c r="C55" s="159" t="s">
        <v>175</v>
      </c>
      <c r="D55" s="159" t="s">
        <v>175</v>
      </c>
      <c r="E55" s="159" t="s">
        <v>175</v>
      </c>
      <c r="F55" s="159" t="s">
        <v>175</v>
      </c>
      <c r="G55" s="159" t="s">
        <v>175</v>
      </c>
      <c r="H55" s="159" t="s">
        <v>175</v>
      </c>
      <c r="I55" s="159" t="s">
        <v>175</v>
      </c>
      <c r="J55" s="159" t="s">
        <v>175</v>
      </c>
      <c r="K55" s="159" t="s">
        <v>175</v>
      </c>
      <c r="L55" s="159" t="s">
        <v>175</v>
      </c>
      <c r="M55" s="159" t="s">
        <v>175</v>
      </c>
      <c r="N55" s="159" t="s">
        <v>175</v>
      </c>
    </row>
    <row r="56" spans="1:18" ht="12" customHeight="1" thickBot="1" x14ac:dyDescent="0.3">
      <c r="A56" s="338"/>
      <c r="B56" s="339"/>
      <c r="C56" s="16" t="s">
        <v>175</v>
      </c>
      <c r="D56" s="16" t="s">
        <v>175</v>
      </c>
      <c r="E56" s="16" t="s">
        <v>175</v>
      </c>
      <c r="F56" s="16" t="s">
        <v>175</v>
      </c>
      <c r="G56" s="16" t="s">
        <v>175</v>
      </c>
      <c r="H56" s="16" t="s">
        <v>175</v>
      </c>
      <c r="I56" s="16" t="s">
        <v>175</v>
      </c>
      <c r="J56" s="16" t="s">
        <v>175</v>
      </c>
      <c r="K56" s="16" t="s">
        <v>175</v>
      </c>
      <c r="L56" s="16" t="s">
        <v>175</v>
      </c>
      <c r="M56" s="16" t="s">
        <v>175</v>
      </c>
      <c r="N56" s="16" t="s">
        <v>175</v>
      </c>
    </row>
    <row r="57" spans="1:18" ht="12" customHeight="1" x14ac:dyDescent="0.25">
      <c r="A57" s="336"/>
      <c r="B57" s="337"/>
      <c r="C57" s="15"/>
      <c r="D57" s="159"/>
      <c r="E57" s="15"/>
      <c r="F57" s="15"/>
      <c r="G57" s="15"/>
      <c r="H57" s="15"/>
      <c r="I57" s="15"/>
      <c r="J57" s="15"/>
      <c r="K57" s="15"/>
      <c r="L57" s="15"/>
      <c r="M57" s="15"/>
      <c r="N57" s="15"/>
    </row>
    <row r="58" spans="1:18" ht="12" customHeight="1" thickBot="1" x14ac:dyDescent="0.3">
      <c r="A58" s="338"/>
      <c r="B58" s="339"/>
      <c r="C58" s="16"/>
      <c r="D58" s="16"/>
      <c r="E58" s="16"/>
      <c r="F58" s="16"/>
      <c r="G58" s="16"/>
      <c r="H58" s="16"/>
      <c r="I58" s="16"/>
      <c r="J58" s="16"/>
      <c r="K58" s="16"/>
      <c r="L58" s="16"/>
      <c r="M58" s="16"/>
      <c r="N58" s="16"/>
    </row>
    <row r="59" spans="1:18" ht="12" customHeight="1" x14ac:dyDescent="0.25">
      <c r="A59" s="336"/>
      <c r="B59" s="337"/>
      <c r="C59" s="15"/>
      <c r="D59" s="15"/>
      <c r="E59" s="15"/>
      <c r="F59" s="15"/>
      <c r="G59" s="15"/>
      <c r="H59" s="15"/>
      <c r="I59" s="15"/>
      <c r="J59" s="15"/>
      <c r="K59" s="15"/>
      <c r="L59" s="15"/>
      <c r="M59" s="15"/>
      <c r="N59" s="15"/>
    </row>
    <row r="60" spans="1:18" ht="12" customHeight="1" thickBot="1" x14ac:dyDescent="0.3">
      <c r="A60" s="338"/>
      <c r="B60" s="339"/>
      <c r="C60" s="16"/>
      <c r="D60" s="16"/>
      <c r="E60" s="16"/>
      <c r="F60" s="16"/>
      <c r="G60" s="16"/>
      <c r="H60" s="16"/>
      <c r="I60" s="16"/>
      <c r="J60" s="16"/>
      <c r="K60" s="16"/>
      <c r="L60" s="16"/>
      <c r="M60" s="16"/>
      <c r="N60" s="16"/>
    </row>
    <row r="61" spans="1:18" ht="12" customHeight="1" thickBot="1" x14ac:dyDescent="0.3">
      <c r="A61" s="336"/>
      <c r="B61" s="337"/>
      <c r="C61" s="15"/>
      <c r="D61" s="15"/>
      <c r="E61" s="15"/>
      <c r="F61" s="15"/>
      <c r="G61" s="15"/>
      <c r="H61" s="15"/>
      <c r="I61" s="15"/>
      <c r="J61" s="15"/>
      <c r="K61" s="15"/>
      <c r="L61" s="15"/>
      <c r="M61" s="15"/>
      <c r="N61" s="16"/>
    </row>
    <row r="62" spans="1:18" ht="12" customHeight="1" thickBot="1" x14ac:dyDescent="0.3">
      <c r="A62" s="338"/>
      <c r="B62" s="339"/>
      <c r="C62" s="16"/>
      <c r="D62" s="16"/>
      <c r="E62" s="16"/>
      <c r="F62" s="16"/>
      <c r="G62" s="16"/>
      <c r="H62" s="16"/>
      <c r="I62" s="16"/>
      <c r="J62" s="16"/>
      <c r="K62" s="16"/>
      <c r="L62" s="16"/>
      <c r="M62" s="16"/>
      <c r="N62" s="16"/>
    </row>
    <row r="63" spans="1:18" ht="12" customHeight="1" x14ac:dyDescent="0.25">
      <c r="A63" s="336"/>
      <c r="B63" s="337"/>
      <c r="C63" s="15"/>
      <c r="D63" s="15"/>
      <c r="E63" s="15"/>
      <c r="F63" s="15"/>
      <c r="G63" s="15"/>
      <c r="H63" s="15"/>
      <c r="I63" s="15"/>
      <c r="J63" s="15"/>
      <c r="K63" s="15"/>
      <c r="L63" s="15"/>
      <c r="M63" s="15"/>
      <c r="N63" s="15"/>
    </row>
    <row r="64" spans="1:18" ht="12" customHeight="1" thickBot="1" x14ac:dyDescent="0.3">
      <c r="A64" s="338"/>
      <c r="B64" s="339"/>
      <c r="C64" s="16"/>
      <c r="D64" s="16"/>
      <c r="E64" s="16"/>
      <c r="F64" s="16"/>
      <c r="G64" s="16"/>
      <c r="H64" s="16"/>
      <c r="I64" s="16"/>
      <c r="J64" s="16"/>
      <c r="K64" s="16"/>
      <c r="L64" s="16"/>
      <c r="M64" s="16"/>
      <c r="N64" s="16"/>
    </row>
    <row r="65" spans="1:16" x14ac:dyDescent="0.25">
      <c r="A65" s="162"/>
      <c r="B65" s="162"/>
      <c r="C65" s="162"/>
      <c r="D65" s="162"/>
      <c r="E65" s="162"/>
      <c r="F65" s="162"/>
      <c r="G65" s="162"/>
      <c r="H65" s="162"/>
      <c r="I65" s="162"/>
      <c r="J65" s="162"/>
      <c r="K65" s="162"/>
      <c r="L65" s="162"/>
      <c r="M65" s="162"/>
      <c r="N65" s="162"/>
    </row>
    <row r="66" spans="1:16" ht="36" customHeight="1" x14ac:dyDescent="0.25">
      <c r="A66" s="314" t="s">
        <v>142</v>
      </c>
      <c r="B66" s="315"/>
      <c r="C66" s="315"/>
      <c r="D66" s="315"/>
      <c r="E66" s="315"/>
      <c r="F66" s="315"/>
      <c r="G66" s="315"/>
      <c r="H66" s="315"/>
      <c r="I66" s="315"/>
      <c r="J66" s="315"/>
      <c r="K66" s="315"/>
      <c r="L66" s="315"/>
      <c r="M66" s="315"/>
      <c r="N66" s="316"/>
    </row>
    <row r="67" spans="1:16" ht="46.5" customHeight="1" x14ac:dyDescent="0.25">
      <c r="A67" s="163" t="s">
        <v>143</v>
      </c>
      <c r="B67" s="329" t="s">
        <v>144</v>
      </c>
      <c r="C67" s="330"/>
      <c r="D67" s="330"/>
      <c r="E67" s="330"/>
      <c r="F67" s="331"/>
      <c r="G67" s="332" t="s">
        <v>145</v>
      </c>
      <c r="H67" s="332"/>
      <c r="I67" s="333" t="s">
        <v>235</v>
      </c>
      <c r="J67" s="332"/>
      <c r="K67" s="334"/>
      <c r="L67" s="334"/>
      <c r="M67" s="335"/>
      <c r="N67" s="335"/>
    </row>
    <row r="68" spans="1:16" ht="31.5" customHeight="1" x14ac:dyDescent="0.25">
      <c r="A68" s="254" t="s">
        <v>409</v>
      </c>
      <c r="B68" s="971" t="s">
        <v>410</v>
      </c>
      <c r="C68" s="972"/>
      <c r="D68" s="972"/>
      <c r="E68" s="972"/>
      <c r="F68" s="973"/>
      <c r="G68" s="323">
        <v>20</v>
      </c>
      <c r="H68" s="324"/>
      <c r="I68" s="325">
        <v>20</v>
      </c>
      <c r="J68" s="325"/>
      <c r="K68" s="325"/>
      <c r="L68" s="325"/>
      <c r="M68" s="326"/>
      <c r="N68" s="326"/>
    </row>
    <row r="69" spans="1:16" x14ac:dyDescent="0.25">
      <c r="A69" s="254" t="s">
        <v>248</v>
      </c>
      <c r="B69" s="971" t="s">
        <v>435</v>
      </c>
      <c r="C69" s="972"/>
      <c r="D69" s="972"/>
      <c r="E69" s="972"/>
      <c r="F69" s="973"/>
      <c r="G69" s="323">
        <v>25</v>
      </c>
      <c r="H69" s="324"/>
      <c r="I69" s="325">
        <v>25</v>
      </c>
      <c r="J69" s="325"/>
      <c r="K69" s="325"/>
      <c r="L69" s="325"/>
      <c r="M69" s="326"/>
      <c r="N69" s="326"/>
    </row>
    <row r="70" spans="1:16" x14ac:dyDescent="0.25">
      <c r="A70" s="254" t="s">
        <v>247</v>
      </c>
      <c r="B70" s="971" t="s">
        <v>443</v>
      </c>
      <c r="C70" s="972"/>
      <c r="D70" s="972"/>
      <c r="E70" s="972"/>
      <c r="F70" s="973"/>
      <c r="G70" s="323">
        <v>25</v>
      </c>
      <c r="H70" s="324"/>
      <c r="I70" s="325">
        <v>25</v>
      </c>
      <c r="J70" s="325"/>
      <c r="K70" s="325"/>
      <c r="L70" s="325"/>
      <c r="M70" s="326"/>
      <c r="N70" s="326"/>
    </row>
    <row r="71" spans="1:16" x14ac:dyDescent="0.25">
      <c r="A71" s="254" t="s">
        <v>412</v>
      </c>
      <c r="B71" s="971" t="s">
        <v>445</v>
      </c>
      <c r="C71" s="972"/>
      <c r="D71" s="972"/>
      <c r="E71" s="972"/>
      <c r="F71" s="973"/>
      <c r="G71" s="323">
        <v>5</v>
      </c>
      <c r="H71" s="324"/>
      <c r="I71" s="325">
        <v>5</v>
      </c>
      <c r="J71" s="325"/>
      <c r="K71" s="325"/>
      <c r="L71" s="325"/>
      <c r="M71" s="326"/>
      <c r="N71" s="326"/>
    </row>
    <row r="72" spans="1:16" x14ac:dyDescent="0.25">
      <c r="A72" s="254" t="s">
        <v>248</v>
      </c>
      <c r="B72" s="971" t="s">
        <v>444</v>
      </c>
      <c r="C72" s="972"/>
      <c r="D72" s="972"/>
      <c r="E72" s="972"/>
      <c r="F72" s="973"/>
      <c r="G72" s="323">
        <v>25</v>
      </c>
      <c r="H72" s="324"/>
      <c r="I72" s="325">
        <v>25</v>
      </c>
      <c r="J72" s="325"/>
      <c r="K72" s="325"/>
      <c r="L72" s="325"/>
      <c r="M72" s="326"/>
      <c r="N72" s="326"/>
    </row>
    <row r="73" spans="1:16" x14ac:dyDescent="0.25">
      <c r="A73" s="165">
        <f>COUNTA(B68:F72)</f>
        <v>5</v>
      </c>
      <c r="B73" s="327" t="s">
        <v>233</v>
      </c>
      <c r="C73" s="327"/>
      <c r="D73" s="327"/>
      <c r="E73" s="327"/>
      <c r="F73" s="327"/>
      <c r="G73" s="327"/>
      <c r="H73" s="327"/>
      <c r="I73" s="327"/>
      <c r="J73" s="327"/>
      <c r="K73" s="327"/>
      <c r="L73" s="328"/>
      <c r="M73" s="313"/>
      <c r="N73" s="313"/>
    </row>
    <row r="74" spans="1:16" x14ac:dyDescent="0.25">
      <c r="A74" s="162"/>
      <c r="B74" s="162"/>
      <c r="C74" s="162"/>
      <c r="D74" s="162"/>
      <c r="E74" s="162"/>
      <c r="F74" s="162"/>
      <c r="G74" s="162"/>
      <c r="H74" s="162"/>
      <c r="I74" s="162"/>
      <c r="J74" s="162"/>
      <c r="K74" s="162"/>
      <c r="L74" s="162"/>
      <c r="M74" s="162"/>
      <c r="N74" s="162"/>
    </row>
    <row r="75" spans="1:16" x14ac:dyDescent="0.25">
      <c r="A75" s="314" t="s">
        <v>146</v>
      </c>
      <c r="B75" s="315"/>
      <c r="C75" s="315"/>
      <c r="D75" s="315"/>
      <c r="E75" s="315"/>
      <c r="F75" s="315"/>
      <c r="G75" s="315"/>
      <c r="H75" s="315"/>
      <c r="I75" s="315"/>
      <c r="J75" s="315"/>
      <c r="K75" s="315"/>
      <c r="L75" s="315"/>
      <c r="M75" s="315"/>
      <c r="N75" s="316"/>
    </row>
    <row r="76" spans="1:16" x14ac:dyDescent="0.25">
      <c r="A76" s="317" t="s">
        <v>147</v>
      </c>
      <c r="B76" s="318"/>
      <c r="C76" s="318"/>
      <c r="D76" s="319"/>
      <c r="E76" s="317" t="s">
        <v>100</v>
      </c>
      <c r="F76" s="318"/>
      <c r="G76" s="318"/>
      <c r="H76" s="318"/>
      <c r="I76" s="318"/>
      <c r="J76" s="318"/>
      <c r="K76" s="318"/>
      <c r="L76" s="318"/>
      <c r="M76" s="310" t="s">
        <v>148</v>
      </c>
      <c r="N76" s="312"/>
    </row>
    <row r="77" spans="1:16" x14ac:dyDescent="0.25">
      <c r="A77" s="300"/>
      <c r="B77" s="301"/>
      <c r="C77" s="301"/>
      <c r="D77" s="302"/>
      <c r="E77" s="300"/>
      <c r="F77" s="301"/>
      <c r="G77" s="301"/>
      <c r="H77" s="301"/>
      <c r="I77" s="301"/>
      <c r="J77" s="301"/>
      <c r="K77" s="301"/>
      <c r="L77" s="301"/>
      <c r="M77" s="306"/>
      <c r="N77" s="307"/>
    </row>
    <row r="78" spans="1:16" x14ac:dyDescent="0.25">
      <c r="A78" s="303"/>
      <c r="B78" s="304"/>
      <c r="C78" s="304"/>
      <c r="D78" s="305"/>
      <c r="E78" s="303"/>
      <c r="F78" s="304"/>
      <c r="G78" s="304"/>
      <c r="H78" s="304"/>
      <c r="I78" s="304"/>
      <c r="J78" s="304"/>
      <c r="K78" s="304"/>
      <c r="L78" s="304"/>
      <c r="M78" s="308"/>
      <c r="N78" s="309"/>
      <c r="O78" s="20"/>
      <c r="P78" s="21"/>
    </row>
    <row r="79" spans="1:16" x14ac:dyDescent="0.25">
      <c r="A79" s="300"/>
      <c r="B79" s="301"/>
      <c r="C79" s="301"/>
      <c r="D79" s="302"/>
      <c r="E79" s="300"/>
      <c r="F79" s="301"/>
      <c r="G79" s="301"/>
      <c r="H79" s="301"/>
      <c r="I79" s="301"/>
      <c r="J79" s="301"/>
      <c r="K79" s="301"/>
      <c r="L79" s="301"/>
      <c r="M79" s="306"/>
      <c r="N79" s="307"/>
    </row>
    <row r="80" spans="1:16" x14ac:dyDescent="0.25">
      <c r="A80" s="303"/>
      <c r="B80" s="304"/>
      <c r="C80" s="304"/>
      <c r="D80" s="305"/>
      <c r="E80" s="303"/>
      <c r="F80" s="304"/>
      <c r="G80" s="304"/>
      <c r="H80" s="304"/>
      <c r="I80" s="304"/>
      <c r="J80" s="304"/>
      <c r="K80" s="304"/>
      <c r="L80" s="304"/>
      <c r="M80" s="308"/>
      <c r="N80" s="309"/>
    </row>
    <row r="81" spans="1:14" x14ac:dyDescent="0.25">
      <c r="A81" s="310" t="s">
        <v>149</v>
      </c>
      <c r="B81" s="311"/>
      <c r="C81" s="311"/>
      <c r="D81" s="311"/>
      <c r="E81" s="311"/>
      <c r="F81" s="311"/>
      <c r="G81" s="311"/>
      <c r="H81" s="311"/>
      <c r="I81" s="311"/>
      <c r="J81" s="311"/>
      <c r="K81" s="311"/>
      <c r="L81" s="312"/>
      <c r="M81" s="313">
        <v>1500</v>
      </c>
      <c r="N81" s="313"/>
    </row>
    <row r="84" spans="1:14" ht="29.25" customHeight="1" x14ac:dyDescent="0.25"/>
    <row r="65337" spans="251:255" x14ac:dyDescent="0.25">
      <c r="IQ65337" s="7" t="s">
        <v>170</v>
      </c>
      <c r="IR65337" s="7" t="s">
        <v>171</v>
      </c>
      <c r="IS65337" s="7" t="s">
        <v>172</v>
      </c>
      <c r="IT65337" s="7" t="s">
        <v>173</v>
      </c>
      <c r="IU65337" s="7" t="s">
        <v>174</v>
      </c>
    </row>
    <row r="65338" spans="251:255" x14ac:dyDescent="0.25">
      <c r="IQ65338" s="7" t="e">
        <f>#REF!&amp;$C$9</f>
        <v>#REF!</v>
      </c>
      <c r="IR65338" s="7" t="e">
        <f>#REF!</f>
        <v>#REF!</v>
      </c>
      <c r="IS65338" s="7" t="e">
        <f>$B$24&amp;" - "&amp;$B$25&amp;" - "&amp;$B$28&amp;" - "&amp;$I$28&amp;" - "&amp;#REF!&amp;" - "&amp;#REF!&amp;" - "&amp;#REF!&amp;" - "&amp;#REF!</f>
        <v>#REF!</v>
      </c>
      <c r="IT65338"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38" s="7" t="e">
        <f>#REF!</f>
        <v>#REF!</v>
      </c>
    </row>
  </sheetData>
  <mergeCells count="218">
    <mergeCell ref="A79:D80"/>
    <mergeCell ref="E79:L80"/>
    <mergeCell ref="M79:N80"/>
    <mergeCell ref="A81:L81"/>
    <mergeCell ref="M81:N81"/>
    <mergeCell ref="A75:N75"/>
    <mergeCell ref="A76:D76"/>
    <mergeCell ref="E76:L76"/>
    <mergeCell ref="M76:N76"/>
    <mergeCell ref="A77:D78"/>
    <mergeCell ref="E77:L78"/>
    <mergeCell ref="M77:N78"/>
    <mergeCell ref="B72:F72"/>
    <mergeCell ref="G72:H72"/>
    <mergeCell ref="I72:J72"/>
    <mergeCell ref="K72:L72"/>
    <mergeCell ref="M72:N72"/>
    <mergeCell ref="B73:L73"/>
    <mergeCell ref="M73:N73"/>
    <mergeCell ref="B69:F69"/>
    <mergeCell ref="G69:H69"/>
    <mergeCell ref="I69:J69"/>
    <mergeCell ref="K69:L69"/>
    <mergeCell ref="M69:N69"/>
    <mergeCell ref="B71:F71"/>
    <mergeCell ref="G71:H71"/>
    <mergeCell ref="I71:J71"/>
    <mergeCell ref="K71:L71"/>
    <mergeCell ref="M71:N71"/>
    <mergeCell ref="B70:F70"/>
    <mergeCell ref="G70:H70"/>
    <mergeCell ref="I70:J70"/>
    <mergeCell ref="K70:L70"/>
    <mergeCell ref="M70:N70"/>
    <mergeCell ref="B67:F67"/>
    <mergeCell ref="G67:H67"/>
    <mergeCell ref="I67:J67"/>
    <mergeCell ref="K67:L67"/>
    <mergeCell ref="M67:N67"/>
    <mergeCell ref="B68:F68"/>
    <mergeCell ref="G68:H68"/>
    <mergeCell ref="I68:J68"/>
    <mergeCell ref="K68:L68"/>
    <mergeCell ref="M68:N68"/>
    <mergeCell ref="A63:B64"/>
    <mergeCell ref="A66:N66"/>
    <mergeCell ref="A53:N53"/>
    <mergeCell ref="A54:B54"/>
    <mergeCell ref="A55:B56"/>
    <mergeCell ref="A57:B58"/>
    <mergeCell ref="A59:B60"/>
    <mergeCell ref="A61:B6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I24:N24"/>
    <mergeCell ref="B25:G25"/>
    <mergeCell ref="I25:N25"/>
    <mergeCell ref="A9:B9"/>
    <mergeCell ref="C9:N9"/>
    <mergeCell ref="A29:R29"/>
    <mergeCell ref="A30:H30"/>
    <mergeCell ref="I30:J30"/>
    <mergeCell ref="K30:L30"/>
    <mergeCell ref="M30:N30"/>
    <mergeCell ref="O30:P30"/>
    <mergeCell ref="Q30:R30"/>
    <mergeCell ref="B27:G27"/>
    <mergeCell ref="I27:N27"/>
    <mergeCell ref="B28:G28"/>
    <mergeCell ref="I28:N28"/>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 ref="A10:B22"/>
    <mergeCell ref="C10:N22"/>
    <mergeCell ref="A23:N23"/>
    <mergeCell ref="B24:G24"/>
  </mergeCells>
  <conditionalFormatting sqref="C57:N57 C59:N59 C61:M61 C63:N63">
    <cfRule type="cellIs" dxfId="72" priority="6" stopIfTrue="1" operator="equal">
      <formula>"x"</formula>
    </cfRule>
  </conditionalFormatting>
  <conditionalFormatting sqref="C56:N56 C58:N58 C60:N60 C62:M62 N61:N62 C64:N64">
    <cfRule type="cellIs" dxfId="71" priority="7" stopIfTrue="1" operator="equal">
      <formula>"x"</formula>
    </cfRule>
  </conditionalFormatting>
  <conditionalFormatting sqref="C55">
    <cfRule type="cellIs" dxfId="70" priority="5" stopIfTrue="1" operator="equal">
      <formula>"x"</formula>
    </cfRule>
  </conditionalFormatting>
  <conditionalFormatting sqref="D55:E55">
    <cfRule type="cellIs" dxfId="69" priority="2" stopIfTrue="1" operator="equal">
      <formula>"x"</formula>
    </cfRule>
  </conditionalFormatting>
  <conditionalFormatting sqref="F55:N55">
    <cfRule type="cellIs" dxfId="6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64"/>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IU65406"/>
  <sheetViews>
    <sheetView showWhiteSpace="0" topLeftCell="A33" zoomScaleNormal="100" workbookViewId="0">
      <selection activeCell="L50" sqref="L50"/>
    </sheetView>
  </sheetViews>
  <sheetFormatPr defaultColWidth="9.140625" defaultRowHeight="12.75" x14ac:dyDescent="0.25"/>
  <cols>
    <col min="1" max="1" width="9.28515625" style="6" customWidth="1"/>
    <col min="2" max="2" width="11.28515625" style="6" customWidth="1"/>
    <col min="3" max="3" width="6.28515625" style="6" customWidth="1"/>
    <col min="4" max="7" width="6.7109375" style="6" customWidth="1"/>
    <col min="8" max="8" width="5.28515625" style="6" customWidth="1"/>
    <col min="9" max="9" width="6.7109375" style="6" customWidth="1"/>
    <col min="10" max="10" width="6.85546875" style="6" customWidth="1"/>
    <col min="11" max="11" width="6.7109375" style="6" customWidth="1"/>
    <col min="12" max="12" width="7" style="6" customWidth="1"/>
    <col min="13" max="13" width="6.7109375" style="6" customWidth="1"/>
    <col min="14" max="14" width="5.7109375" style="6" customWidth="1"/>
    <col min="15" max="15" width="7.7109375" style="6" customWidth="1"/>
    <col min="16" max="16" width="3.7109375" style="6" customWidth="1"/>
    <col min="17" max="17" width="6.7109375" style="6" customWidth="1"/>
    <col min="18" max="18" width="5.28515625" style="6" customWidth="1"/>
    <col min="19" max="244" width="9.140625" style="6"/>
    <col min="245" max="245" width="14.140625" style="6" bestFit="1" customWidth="1"/>
    <col min="246" max="16384" width="9.140625" style="6"/>
  </cols>
  <sheetData>
    <row r="1" spans="1:23" ht="18" customHeight="1" thickBot="1" x14ac:dyDescent="0.3">
      <c r="A1" s="629" t="s">
        <v>391</v>
      </c>
      <c r="B1" s="629"/>
      <c r="C1" s="629"/>
      <c r="D1" s="629"/>
      <c r="E1" s="629"/>
      <c r="F1" s="629"/>
      <c r="G1" s="629"/>
      <c r="H1" s="629"/>
      <c r="I1" s="629"/>
      <c r="J1" s="629"/>
      <c r="K1" s="629"/>
      <c r="L1" s="629"/>
      <c r="M1" s="629"/>
      <c r="N1" s="629"/>
    </row>
    <row r="2" spans="1:23" ht="26.4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37.5" customHeight="1" x14ac:dyDescent="0.25">
      <c r="A3" s="406" t="s">
        <v>392</v>
      </c>
      <c r="B3" s="407"/>
      <c r="C3" s="407"/>
      <c r="D3" s="408"/>
      <c r="E3" s="409"/>
      <c r="F3" s="410"/>
      <c r="G3" s="410"/>
      <c r="H3" s="411"/>
      <c r="I3" s="412" t="s">
        <v>379</v>
      </c>
      <c r="J3" s="989"/>
      <c r="K3" s="989"/>
      <c r="L3" s="989"/>
      <c r="M3" s="989"/>
      <c r="N3" s="989"/>
    </row>
    <row r="4" spans="1:23" s="8" customFormat="1" ht="12.75" customHeight="1" x14ac:dyDescent="0.25">
      <c r="A4" s="413" t="s">
        <v>393</v>
      </c>
      <c r="B4" s="414"/>
      <c r="C4" s="414"/>
      <c r="D4" s="415"/>
      <c r="E4" s="419"/>
      <c r="F4" s="420"/>
      <c r="G4" s="420"/>
      <c r="H4" s="420"/>
      <c r="I4" s="421" t="s">
        <v>380</v>
      </c>
      <c r="J4" s="422"/>
      <c r="K4" s="422"/>
      <c r="L4" s="423"/>
      <c r="M4" s="423"/>
      <c r="N4" s="424"/>
    </row>
    <row r="5" spans="1:23" s="8" customFormat="1" ht="21.75" customHeight="1" x14ac:dyDescent="0.25">
      <c r="A5" s="416"/>
      <c r="B5" s="417"/>
      <c r="C5" s="417"/>
      <c r="D5" s="418"/>
      <c r="E5" s="420"/>
      <c r="F5" s="420"/>
      <c r="G5" s="420"/>
      <c r="H5" s="420"/>
      <c r="I5" s="425"/>
      <c r="J5" s="426"/>
      <c r="K5" s="426"/>
      <c r="L5" s="426"/>
      <c r="M5" s="426"/>
      <c r="N5" s="427"/>
    </row>
    <row r="6" spans="1:23" s="8" customFormat="1" ht="21.75" customHeight="1" x14ac:dyDescent="0.25">
      <c r="A6" s="394" t="s">
        <v>105</v>
      </c>
      <c r="B6" s="395"/>
      <c r="C6" s="395"/>
      <c r="D6" s="396"/>
      <c r="E6" s="400" t="s">
        <v>507</v>
      </c>
      <c r="F6" s="400"/>
      <c r="G6" s="400"/>
      <c r="H6" s="401"/>
      <c r="I6" s="335" t="s">
        <v>106</v>
      </c>
      <c r="J6" s="335"/>
      <c r="K6" s="335"/>
      <c r="L6" s="335"/>
      <c r="M6" s="335"/>
      <c r="N6" s="335"/>
    </row>
    <row r="7" spans="1:23" s="8" customFormat="1" ht="27" customHeight="1" x14ac:dyDescent="0.25">
      <c r="A7" s="397"/>
      <c r="B7" s="398"/>
      <c r="C7" s="398"/>
      <c r="D7" s="399"/>
      <c r="E7" s="402"/>
      <c r="F7" s="402"/>
      <c r="G7" s="402"/>
      <c r="H7" s="403"/>
      <c r="I7" s="987">
        <v>2020</v>
      </c>
      <c r="J7" s="988"/>
      <c r="K7" s="335">
        <v>2021</v>
      </c>
      <c r="L7" s="335"/>
      <c r="M7" s="335">
        <v>2022</v>
      </c>
      <c r="N7" s="335"/>
    </row>
    <row r="8" spans="1:23" s="8" customFormat="1" ht="31.7" customHeight="1" x14ac:dyDescent="0.25">
      <c r="A8" s="428" t="s">
        <v>107</v>
      </c>
      <c r="B8" s="429"/>
      <c r="C8" s="429"/>
      <c r="D8" s="430"/>
      <c r="E8" s="431"/>
      <c r="F8" s="431"/>
      <c r="G8" s="431"/>
      <c r="H8" s="432"/>
      <c r="I8" s="433" t="s">
        <v>175</v>
      </c>
      <c r="J8" s="434"/>
      <c r="K8" s="435" t="s">
        <v>175</v>
      </c>
      <c r="L8" s="435"/>
      <c r="M8" s="435"/>
      <c r="N8" s="435"/>
    </row>
    <row r="9" spans="1:23" ht="45.75" customHeight="1" x14ac:dyDescent="0.25">
      <c r="A9" s="389" t="s">
        <v>109</v>
      </c>
      <c r="B9" s="390"/>
      <c r="C9" s="1000" t="s">
        <v>381</v>
      </c>
      <c r="D9" s="1001"/>
      <c r="E9" s="1001"/>
      <c r="F9" s="1001"/>
      <c r="G9" s="1001"/>
      <c r="H9" s="1001"/>
      <c r="I9" s="1001"/>
      <c r="J9" s="1001"/>
      <c r="K9" s="1001"/>
      <c r="L9" s="1001"/>
      <c r="M9" s="1001"/>
      <c r="N9" s="1002"/>
    </row>
    <row r="10" spans="1:23" ht="38.25" hidden="1" customHeight="1" x14ac:dyDescent="0.25">
      <c r="A10" s="389"/>
      <c r="B10" s="390"/>
      <c r="C10" s="391"/>
      <c r="D10" s="479"/>
      <c r="E10" s="479"/>
      <c r="F10" s="479"/>
      <c r="G10" s="479"/>
      <c r="H10" s="479"/>
      <c r="I10" s="479"/>
      <c r="J10" s="479"/>
      <c r="K10" s="479"/>
      <c r="L10" s="479"/>
      <c r="M10" s="479"/>
      <c r="N10" s="480"/>
    </row>
    <row r="11" spans="1:23" ht="19.5" customHeight="1" x14ac:dyDescent="0.25">
      <c r="A11" s="373" t="s">
        <v>110</v>
      </c>
      <c r="B11" s="374"/>
      <c r="C11" s="990" t="s">
        <v>508</v>
      </c>
      <c r="D11" s="991"/>
      <c r="E11" s="991"/>
      <c r="F11" s="991"/>
      <c r="G11" s="991"/>
      <c r="H11" s="991"/>
      <c r="I11" s="991"/>
      <c r="J11" s="991"/>
      <c r="K11" s="991"/>
      <c r="L11" s="991"/>
      <c r="M11" s="991"/>
      <c r="N11" s="992"/>
    </row>
    <row r="12" spans="1:23" ht="19.5" customHeight="1" x14ac:dyDescent="0.25">
      <c r="A12" s="375"/>
      <c r="B12" s="376"/>
      <c r="C12" s="993"/>
      <c r="D12" s="994"/>
      <c r="E12" s="994"/>
      <c r="F12" s="994"/>
      <c r="G12" s="994"/>
      <c r="H12" s="994"/>
      <c r="I12" s="994"/>
      <c r="J12" s="994"/>
      <c r="K12" s="994"/>
      <c r="L12" s="994"/>
      <c r="M12" s="994"/>
      <c r="N12" s="995"/>
    </row>
    <row r="13" spans="1:23" ht="22.7" customHeight="1" x14ac:dyDescent="0.25">
      <c r="A13" s="375"/>
      <c r="B13" s="376"/>
      <c r="C13" s="993"/>
      <c r="D13" s="994"/>
      <c r="E13" s="994"/>
      <c r="F13" s="994"/>
      <c r="G13" s="994"/>
      <c r="H13" s="994"/>
      <c r="I13" s="994"/>
      <c r="J13" s="994"/>
      <c r="K13" s="994"/>
      <c r="L13" s="994"/>
      <c r="M13" s="994"/>
      <c r="N13" s="995"/>
    </row>
    <row r="14" spans="1:23" ht="39" customHeight="1" x14ac:dyDescent="0.25">
      <c r="A14" s="375"/>
      <c r="B14" s="376"/>
      <c r="C14" s="993"/>
      <c r="D14" s="994"/>
      <c r="E14" s="994"/>
      <c r="F14" s="994"/>
      <c r="G14" s="994"/>
      <c r="H14" s="994"/>
      <c r="I14" s="994"/>
      <c r="J14" s="994"/>
      <c r="K14" s="994"/>
      <c r="L14" s="994"/>
      <c r="M14" s="994"/>
      <c r="N14" s="995"/>
    </row>
    <row r="15" spans="1:23" ht="18.75" hidden="1" customHeight="1" x14ac:dyDescent="0.25">
      <c r="A15" s="375"/>
      <c r="B15" s="376"/>
      <c r="C15" s="993"/>
      <c r="D15" s="994"/>
      <c r="E15" s="994"/>
      <c r="F15" s="994"/>
      <c r="G15" s="994"/>
      <c r="H15" s="994"/>
      <c r="I15" s="994"/>
      <c r="J15" s="994"/>
      <c r="K15" s="994"/>
      <c r="L15" s="994"/>
      <c r="M15" s="994"/>
      <c r="N15" s="995"/>
    </row>
    <row r="16" spans="1:23" ht="16.5" hidden="1" customHeight="1" x14ac:dyDescent="0.25">
      <c r="A16" s="375"/>
      <c r="B16" s="376"/>
      <c r="C16" s="993"/>
      <c r="D16" s="994"/>
      <c r="E16" s="994"/>
      <c r="F16" s="994"/>
      <c r="G16" s="994"/>
      <c r="H16" s="994"/>
      <c r="I16" s="994"/>
      <c r="J16" s="994"/>
      <c r="K16" s="994"/>
      <c r="L16" s="994"/>
      <c r="M16" s="994"/>
      <c r="N16" s="995"/>
    </row>
    <row r="17" spans="1:29" ht="23.25" hidden="1" customHeight="1" x14ac:dyDescent="0.25">
      <c r="A17" s="375"/>
      <c r="B17" s="376"/>
      <c r="C17" s="993"/>
      <c r="D17" s="994"/>
      <c r="E17" s="994"/>
      <c r="F17" s="994"/>
      <c r="G17" s="994"/>
      <c r="H17" s="994"/>
      <c r="I17" s="994"/>
      <c r="J17" s="994"/>
      <c r="K17" s="994"/>
      <c r="L17" s="994"/>
      <c r="M17" s="994"/>
      <c r="N17" s="995"/>
    </row>
    <row r="18" spans="1:29" ht="20.25" hidden="1" customHeight="1" x14ac:dyDescent="0.25">
      <c r="A18" s="375"/>
      <c r="B18" s="376"/>
      <c r="C18" s="993"/>
      <c r="D18" s="994"/>
      <c r="E18" s="994"/>
      <c r="F18" s="994"/>
      <c r="G18" s="994"/>
      <c r="H18" s="994"/>
      <c r="I18" s="994"/>
      <c r="J18" s="994"/>
      <c r="K18" s="994"/>
      <c r="L18" s="994"/>
      <c r="M18" s="994"/>
      <c r="N18" s="995"/>
    </row>
    <row r="19" spans="1:29" ht="13.7" hidden="1" customHeight="1" x14ac:dyDescent="0.25">
      <c r="A19" s="375"/>
      <c r="B19" s="376"/>
      <c r="C19" s="993"/>
      <c r="D19" s="994"/>
      <c r="E19" s="994"/>
      <c r="F19" s="994"/>
      <c r="G19" s="994"/>
      <c r="H19" s="994"/>
      <c r="I19" s="994"/>
      <c r="J19" s="994"/>
      <c r="K19" s="994"/>
      <c r="L19" s="994"/>
      <c r="M19" s="994"/>
      <c r="N19" s="995"/>
    </row>
    <row r="20" spans="1:29" ht="13.7" hidden="1" customHeight="1" x14ac:dyDescent="0.25">
      <c r="A20" s="375"/>
      <c r="B20" s="376"/>
      <c r="C20" s="993"/>
      <c r="D20" s="994"/>
      <c r="E20" s="994"/>
      <c r="F20" s="994"/>
      <c r="G20" s="994"/>
      <c r="H20" s="994"/>
      <c r="I20" s="994"/>
      <c r="J20" s="994"/>
      <c r="K20" s="994"/>
      <c r="L20" s="994"/>
      <c r="M20" s="994"/>
      <c r="N20" s="995"/>
    </row>
    <row r="21" spans="1:29" ht="13.7" hidden="1" customHeight="1" x14ac:dyDescent="0.25">
      <c r="A21" s="375"/>
      <c r="B21" s="376"/>
      <c r="C21" s="993"/>
      <c r="D21" s="994"/>
      <c r="E21" s="994"/>
      <c r="F21" s="994"/>
      <c r="G21" s="994"/>
      <c r="H21" s="994"/>
      <c r="I21" s="994"/>
      <c r="J21" s="994"/>
      <c r="K21" s="994"/>
      <c r="L21" s="994"/>
      <c r="M21" s="994"/>
      <c r="N21" s="995"/>
    </row>
    <row r="22" spans="1:29" ht="13.7" hidden="1" customHeight="1" x14ac:dyDescent="0.25">
      <c r="A22" s="375"/>
      <c r="B22" s="376"/>
      <c r="C22" s="993"/>
      <c r="D22" s="994"/>
      <c r="E22" s="994"/>
      <c r="F22" s="994"/>
      <c r="G22" s="994"/>
      <c r="H22" s="994"/>
      <c r="I22" s="994"/>
      <c r="J22" s="994"/>
      <c r="K22" s="994"/>
      <c r="L22" s="994"/>
      <c r="M22" s="994"/>
      <c r="N22" s="995"/>
    </row>
    <row r="23" spans="1:29" ht="13.7" hidden="1" customHeight="1" x14ac:dyDescent="0.25">
      <c r="A23" s="377"/>
      <c r="B23" s="378"/>
      <c r="C23" s="996"/>
      <c r="D23" s="997"/>
      <c r="E23" s="997"/>
      <c r="F23" s="997"/>
      <c r="G23" s="997"/>
      <c r="H23" s="997"/>
      <c r="I23" s="997"/>
      <c r="J23" s="997"/>
      <c r="K23" s="997"/>
      <c r="L23" s="997"/>
      <c r="M23" s="997"/>
      <c r="N23" s="998"/>
    </row>
    <row r="24" spans="1:29" ht="18.75" customHeight="1" x14ac:dyDescent="0.25">
      <c r="A24" s="354" t="s">
        <v>310</v>
      </c>
      <c r="B24" s="388"/>
      <c r="C24" s="388"/>
      <c r="D24" s="388"/>
      <c r="E24" s="388"/>
      <c r="F24" s="388"/>
      <c r="G24" s="388"/>
      <c r="H24" s="388"/>
      <c r="I24" s="388"/>
      <c r="J24" s="388"/>
      <c r="K24" s="388"/>
      <c r="L24" s="388"/>
      <c r="M24" s="388"/>
      <c r="N24" s="355"/>
      <c r="R24" s="158"/>
      <c r="S24" s="158"/>
      <c r="T24" s="158"/>
      <c r="U24" s="158"/>
      <c r="V24" s="158"/>
      <c r="W24" s="158"/>
      <c r="X24" s="158"/>
      <c r="Y24" s="158"/>
      <c r="Z24" s="158"/>
      <c r="AA24" s="158"/>
      <c r="AB24" s="158"/>
      <c r="AC24" s="158"/>
    </row>
    <row r="25" spans="1:29" ht="39" customHeight="1" x14ac:dyDescent="0.25">
      <c r="A25" s="177">
        <v>1</v>
      </c>
      <c r="B25" s="369" t="s">
        <v>382</v>
      </c>
      <c r="C25" s="370"/>
      <c r="D25" s="370"/>
      <c r="E25" s="370"/>
      <c r="F25" s="370"/>
      <c r="G25" s="371"/>
      <c r="H25" s="177">
        <v>4</v>
      </c>
      <c r="I25" s="999" t="s">
        <v>509</v>
      </c>
      <c r="J25" s="999"/>
      <c r="K25" s="999"/>
      <c r="L25" s="999"/>
      <c r="M25" s="999"/>
      <c r="N25" s="999"/>
      <c r="R25" s="158"/>
      <c r="S25" s="158"/>
      <c r="T25" s="158"/>
      <c r="U25" s="158"/>
      <c r="V25" s="158"/>
      <c r="W25" s="158"/>
      <c r="X25" s="158"/>
      <c r="Y25" s="158"/>
      <c r="Z25" s="158"/>
      <c r="AA25" s="158"/>
      <c r="AB25" s="158"/>
      <c r="AC25" s="158"/>
    </row>
    <row r="26" spans="1:29" ht="36.6" customHeight="1" x14ac:dyDescent="0.25">
      <c r="A26" s="177">
        <v>2</v>
      </c>
      <c r="B26" s="369" t="s">
        <v>383</v>
      </c>
      <c r="C26" s="370"/>
      <c r="D26" s="370"/>
      <c r="E26" s="370"/>
      <c r="F26" s="370"/>
      <c r="G26" s="371"/>
      <c r="H26" s="177"/>
      <c r="I26" s="999"/>
      <c r="J26" s="999"/>
      <c r="K26" s="999"/>
      <c r="L26" s="999"/>
      <c r="M26" s="999"/>
      <c r="N26" s="999"/>
      <c r="R26" s="158"/>
      <c r="S26" s="158"/>
      <c r="T26" s="158"/>
      <c r="U26" s="158"/>
      <c r="V26" s="158"/>
      <c r="W26" s="158"/>
      <c r="X26" s="158"/>
      <c r="Y26" s="158"/>
      <c r="Z26" s="158"/>
      <c r="AA26" s="158"/>
      <c r="AB26" s="158"/>
      <c r="AC26" s="158"/>
    </row>
    <row r="27" spans="1:29" ht="22.15" customHeight="1" x14ac:dyDescent="0.25">
      <c r="A27" s="177">
        <v>3</v>
      </c>
      <c r="B27" s="369" t="s">
        <v>384</v>
      </c>
      <c r="C27" s="370"/>
      <c r="D27" s="370"/>
      <c r="E27" s="370"/>
      <c r="F27" s="370"/>
      <c r="G27" s="371"/>
      <c r="H27" s="177"/>
      <c r="I27" s="369"/>
      <c r="J27" s="370"/>
      <c r="K27" s="370"/>
      <c r="L27" s="370"/>
      <c r="M27" s="370"/>
      <c r="N27" s="371"/>
      <c r="R27" s="158"/>
      <c r="S27" s="158"/>
      <c r="T27" s="158"/>
      <c r="U27" s="158"/>
      <c r="V27" s="158"/>
      <c r="W27" s="158"/>
      <c r="X27" s="158"/>
      <c r="Y27" s="158"/>
      <c r="Z27" s="158"/>
      <c r="AA27" s="158"/>
      <c r="AB27" s="158"/>
      <c r="AC27" s="158"/>
    </row>
    <row r="28" spans="1:29" x14ac:dyDescent="0.25">
      <c r="A28" s="340" t="s">
        <v>112</v>
      </c>
      <c r="B28" s="341"/>
      <c r="C28" s="341"/>
      <c r="D28" s="341"/>
      <c r="E28" s="341"/>
      <c r="F28" s="341"/>
      <c r="G28" s="341"/>
      <c r="H28" s="341"/>
      <c r="I28" s="341"/>
      <c r="J28" s="341"/>
      <c r="K28" s="341"/>
      <c r="L28" s="341"/>
      <c r="M28" s="341"/>
      <c r="N28" s="342"/>
      <c r="O28" s="10"/>
      <c r="P28" s="10"/>
      <c r="Q28" s="10"/>
      <c r="R28" s="11"/>
    </row>
    <row r="29" spans="1:29" ht="35.450000000000003" customHeight="1" x14ac:dyDescent="0.25">
      <c r="A29" s="351" t="s">
        <v>113</v>
      </c>
      <c r="B29" s="352"/>
      <c r="C29" s="352"/>
      <c r="D29" s="352"/>
      <c r="E29" s="352"/>
      <c r="F29" s="352"/>
      <c r="G29" s="352"/>
      <c r="H29" s="353"/>
      <c r="I29" s="354" t="s">
        <v>303</v>
      </c>
      <c r="J29" s="355"/>
      <c r="K29" s="356" t="s">
        <v>304</v>
      </c>
      <c r="L29" s="356"/>
      <c r="M29" s="343" t="s">
        <v>114</v>
      </c>
      <c r="N29" s="343"/>
      <c r="O29" s="343">
        <v>2021</v>
      </c>
      <c r="P29" s="343"/>
      <c r="Q29" s="343">
        <v>2022</v>
      </c>
      <c r="R29" s="343"/>
    </row>
    <row r="30" spans="1:29" x14ac:dyDescent="0.25">
      <c r="A30" s="357" t="s">
        <v>385</v>
      </c>
      <c r="B30" s="358"/>
      <c r="C30" s="358"/>
      <c r="D30" s="358"/>
      <c r="E30" s="358"/>
      <c r="F30" s="358"/>
      <c r="G30" s="358"/>
      <c r="H30" s="359"/>
      <c r="I30" s="347">
        <v>2</v>
      </c>
      <c r="J30" s="347"/>
      <c r="K30" s="347">
        <v>2</v>
      </c>
      <c r="L30" s="347"/>
      <c r="M30" s="347"/>
      <c r="N30" s="347"/>
      <c r="O30" s="347"/>
      <c r="P30" s="347"/>
      <c r="Q30" s="347"/>
      <c r="R30" s="347"/>
    </row>
    <row r="31" spans="1:29" x14ac:dyDescent="0.25">
      <c r="A31" s="357" t="s">
        <v>386</v>
      </c>
      <c r="B31" s="358"/>
      <c r="C31" s="358"/>
      <c r="D31" s="358"/>
      <c r="E31" s="358"/>
      <c r="F31" s="358"/>
      <c r="G31" s="358"/>
      <c r="H31" s="359"/>
      <c r="I31" s="347">
        <v>10</v>
      </c>
      <c r="J31" s="347"/>
      <c r="K31" s="347">
        <v>10</v>
      </c>
      <c r="L31" s="347"/>
      <c r="M31" s="1003"/>
      <c r="N31" s="1003"/>
      <c r="O31" s="347"/>
      <c r="P31" s="347"/>
      <c r="Q31" s="347"/>
      <c r="R31" s="347"/>
    </row>
    <row r="32" spans="1:29" s="244" customFormat="1" x14ac:dyDescent="0.25">
      <c r="A32" s="357" t="s">
        <v>387</v>
      </c>
      <c r="B32" s="358"/>
      <c r="C32" s="358"/>
      <c r="D32" s="358"/>
      <c r="E32" s="358"/>
      <c r="F32" s="358"/>
      <c r="G32" s="358"/>
      <c r="H32" s="359"/>
      <c r="I32" s="347"/>
      <c r="J32" s="347"/>
      <c r="K32" s="1003"/>
      <c r="L32" s="1003"/>
      <c r="M32" s="1003"/>
      <c r="N32" s="1003"/>
      <c r="O32" s="347">
        <v>1</v>
      </c>
      <c r="P32" s="347"/>
      <c r="Q32" s="347"/>
      <c r="R32" s="347"/>
    </row>
    <row r="33" spans="1:18" ht="23.25" customHeight="1" x14ac:dyDescent="0.25">
      <c r="A33" s="351" t="s">
        <v>115</v>
      </c>
      <c r="B33" s="352"/>
      <c r="C33" s="352"/>
      <c r="D33" s="352"/>
      <c r="E33" s="352"/>
      <c r="F33" s="352"/>
      <c r="G33" s="352"/>
      <c r="H33" s="353"/>
      <c r="I33" s="354" t="s">
        <v>303</v>
      </c>
      <c r="J33" s="355"/>
      <c r="K33" s="356" t="s">
        <v>304</v>
      </c>
      <c r="L33" s="356"/>
      <c r="M33" s="343" t="s">
        <v>114</v>
      </c>
      <c r="N33" s="343"/>
      <c r="O33" s="343">
        <v>2021</v>
      </c>
      <c r="P33" s="343"/>
      <c r="Q33" s="343">
        <v>2022</v>
      </c>
      <c r="R33" s="343"/>
    </row>
    <row r="34" spans="1:18" x14ac:dyDescent="0.25">
      <c r="A34" s="357" t="s">
        <v>388</v>
      </c>
      <c r="B34" s="358"/>
      <c r="C34" s="358"/>
      <c r="D34" s="358"/>
      <c r="E34" s="358"/>
      <c r="F34" s="358"/>
      <c r="G34" s="358"/>
      <c r="H34" s="359"/>
      <c r="I34" s="348">
        <v>1</v>
      </c>
      <c r="J34" s="347"/>
      <c r="K34" s="362"/>
      <c r="L34" s="347"/>
      <c r="M34" s="347"/>
      <c r="N34" s="347"/>
      <c r="O34" s="362"/>
      <c r="P34" s="347"/>
      <c r="Q34" s="362"/>
      <c r="R34" s="347"/>
    </row>
    <row r="35" spans="1:18" ht="24" customHeight="1" x14ac:dyDescent="0.25">
      <c r="A35" s="351" t="s">
        <v>116</v>
      </c>
      <c r="B35" s="352"/>
      <c r="C35" s="352"/>
      <c r="D35" s="352"/>
      <c r="E35" s="352"/>
      <c r="F35" s="352"/>
      <c r="G35" s="352"/>
      <c r="H35" s="353"/>
      <c r="I35" s="354" t="s">
        <v>303</v>
      </c>
      <c r="J35" s="355"/>
      <c r="K35" s="356" t="s">
        <v>304</v>
      </c>
      <c r="L35" s="356"/>
      <c r="M35" s="343" t="s">
        <v>114</v>
      </c>
      <c r="N35" s="343"/>
      <c r="O35" s="343">
        <v>2021</v>
      </c>
      <c r="P35" s="343"/>
      <c r="Q35" s="343">
        <v>2022</v>
      </c>
      <c r="R35" s="343"/>
    </row>
    <row r="36" spans="1:18" x14ac:dyDescent="0.25">
      <c r="A36" s="357"/>
      <c r="B36" s="358"/>
      <c r="C36" s="358"/>
      <c r="D36" s="358"/>
      <c r="E36" s="358"/>
      <c r="F36" s="358"/>
      <c r="G36" s="358"/>
      <c r="H36" s="359"/>
      <c r="I36" s="361"/>
      <c r="J36" s="361"/>
      <c r="K36" s="347"/>
      <c r="L36" s="347"/>
      <c r="M36" s="347"/>
      <c r="N36" s="347"/>
      <c r="O36" s="361"/>
      <c r="P36" s="361"/>
      <c r="Q36" s="361"/>
      <c r="R36" s="361"/>
    </row>
    <row r="37" spans="1:18" ht="31.7" customHeight="1" x14ac:dyDescent="0.25">
      <c r="A37" s="351" t="s">
        <v>117</v>
      </c>
      <c r="B37" s="352"/>
      <c r="C37" s="352"/>
      <c r="D37" s="352"/>
      <c r="E37" s="352"/>
      <c r="F37" s="352"/>
      <c r="G37" s="352"/>
      <c r="H37" s="353"/>
      <c r="I37" s="354" t="s">
        <v>303</v>
      </c>
      <c r="J37" s="355"/>
      <c r="K37" s="356" t="s">
        <v>304</v>
      </c>
      <c r="L37" s="356"/>
      <c r="M37" s="343" t="s">
        <v>114</v>
      </c>
      <c r="N37" s="343"/>
      <c r="O37" s="343">
        <v>2021</v>
      </c>
      <c r="P37" s="343"/>
      <c r="Q37" s="343">
        <v>2022</v>
      </c>
      <c r="R37" s="343"/>
    </row>
    <row r="38" spans="1:18" x14ac:dyDescent="0.25">
      <c r="A38" s="344"/>
      <c r="B38" s="345"/>
      <c r="C38" s="345"/>
      <c r="D38" s="345"/>
      <c r="E38" s="345"/>
      <c r="F38" s="345"/>
      <c r="G38" s="345"/>
      <c r="H38" s="346"/>
      <c r="I38" s="347"/>
      <c r="J38" s="347"/>
      <c r="K38" s="347"/>
      <c r="L38" s="347"/>
      <c r="M38" s="347"/>
      <c r="N38" s="347"/>
      <c r="O38" s="347"/>
      <c r="P38" s="347"/>
      <c r="Q38" s="347"/>
      <c r="R38" s="347"/>
    </row>
    <row r="40" spans="1:18" x14ac:dyDescent="0.25">
      <c r="A40" s="340" t="s">
        <v>118</v>
      </c>
      <c r="B40" s="341"/>
      <c r="C40" s="341"/>
      <c r="D40" s="341"/>
      <c r="E40" s="341"/>
      <c r="F40" s="341"/>
      <c r="G40" s="341"/>
      <c r="H40" s="341"/>
      <c r="I40" s="341"/>
      <c r="J40" s="341"/>
      <c r="K40" s="341"/>
      <c r="L40" s="341"/>
      <c r="M40" s="341"/>
      <c r="N40" s="342"/>
    </row>
    <row r="41" spans="1:18" ht="48.75" customHeight="1" x14ac:dyDescent="0.25">
      <c r="A41" s="343" t="s">
        <v>119</v>
      </c>
      <c r="B41" s="343"/>
      <c r="C41" s="13" t="s">
        <v>120</v>
      </c>
      <c r="D41" s="13" t="s">
        <v>121</v>
      </c>
      <c r="E41" s="13" t="s">
        <v>122</v>
      </c>
      <c r="F41" s="13" t="s">
        <v>123</v>
      </c>
      <c r="G41" s="13" t="s">
        <v>124</v>
      </c>
      <c r="H41" s="13" t="s">
        <v>125</v>
      </c>
      <c r="I41" s="13" t="s">
        <v>126</v>
      </c>
      <c r="J41" s="13" t="s">
        <v>127</v>
      </c>
      <c r="K41" s="13" t="s">
        <v>128</v>
      </c>
      <c r="L41" s="13" t="s">
        <v>129</v>
      </c>
      <c r="M41" s="13" t="s">
        <v>130</v>
      </c>
      <c r="N41" s="13" t="s">
        <v>131</v>
      </c>
    </row>
    <row r="42" spans="1:18" ht="12.2" customHeight="1" x14ac:dyDescent="0.25">
      <c r="A42" s="336">
        <f>IF(A25&gt;0,A25,"")</f>
        <v>1</v>
      </c>
      <c r="B42" s="337"/>
      <c r="C42" s="176" t="s">
        <v>175</v>
      </c>
      <c r="D42" s="176" t="s">
        <v>175</v>
      </c>
      <c r="E42" s="176" t="s">
        <v>175</v>
      </c>
      <c r="F42" s="176" t="s">
        <v>175</v>
      </c>
      <c r="G42" s="176" t="s">
        <v>175</v>
      </c>
      <c r="H42" s="176" t="s">
        <v>175</v>
      </c>
      <c r="I42" s="176" t="s">
        <v>175</v>
      </c>
      <c r="J42" s="176" t="s">
        <v>175</v>
      </c>
      <c r="K42" s="176" t="s">
        <v>175</v>
      </c>
      <c r="L42" s="176" t="s">
        <v>175</v>
      </c>
      <c r="M42" s="176" t="s">
        <v>175</v>
      </c>
      <c r="N42" s="176" t="s">
        <v>175</v>
      </c>
    </row>
    <row r="43" spans="1:18" ht="12.2" customHeight="1" thickBot="1" x14ac:dyDescent="0.3">
      <c r="A43" s="946"/>
      <c r="B43" s="947"/>
      <c r="C43" s="245" t="s">
        <v>175</v>
      </c>
      <c r="D43" s="245" t="s">
        <v>175</v>
      </c>
      <c r="E43" s="245" t="s">
        <v>175</v>
      </c>
      <c r="F43" s="245" t="s">
        <v>175</v>
      </c>
      <c r="G43" s="245" t="s">
        <v>175</v>
      </c>
      <c r="H43" s="245" t="s">
        <v>175</v>
      </c>
      <c r="I43" s="245" t="s">
        <v>175</v>
      </c>
      <c r="J43" s="246" t="s">
        <v>175</v>
      </c>
      <c r="K43" s="245" t="s">
        <v>175</v>
      </c>
      <c r="L43" s="245" t="s">
        <v>175</v>
      </c>
      <c r="M43" s="245" t="s">
        <v>175</v>
      </c>
      <c r="N43" s="245" t="s">
        <v>175</v>
      </c>
    </row>
    <row r="44" spans="1:18" ht="12.2" customHeight="1" x14ac:dyDescent="0.25">
      <c r="A44" s="336">
        <f>IF(A26&gt;0,A26,"")</f>
        <v>2</v>
      </c>
      <c r="B44" s="337"/>
      <c r="C44" s="176" t="s">
        <v>175</v>
      </c>
      <c r="D44" s="176" t="s">
        <v>175</v>
      </c>
      <c r="E44" s="176" t="s">
        <v>175</v>
      </c>
      <c r="F44" s="176" t="s">
        <v>175</v>
      </c>
      <c r="G44" s="176" t="s">
        <v>175</v>
      </c>
      <c r="H44" s="176" t="s">
        <v>175</v>
      </c>
      <c r="I44" s="176" t="s">
        <v>175</v>
      </c>
      <c r="J44" s="176" t="s">
        <v>175</v>
      </c>
      <c r="K44" s="176" t="s">
        <v>175</v>
      </c>
      <c r="L44" s="176" t="s">
        <v>175</v>
      </c>
      <c r="M44" s="176" t="s">
        <v>175</v>
      </c>
      <c r="N44" s="176" t="s">
        <v>175</v>
      </c>
    </row>
    <row r="45" spans="1:18" ht="13.5" thickBot="1" x14ac:dyDescent="0.3">
      <c r="A45" s="946"/>
      <c r="B45" s="947"/>
      <c r="C45" s="16" t="s">
        <v>175</v>
      </c>
      <c r="D45" s="16" t="s">
        <v>175</v>
      </c>
      <c r="E45" s="16" t="s">
        <v>175</v>
      </c>
      <c r="F45" s="16" t="s">
        <v>175</v>
      </c>
      <c r="G45" s="16" t="s">
        <v>175</v>
      </c>
      <c r="H45" s="16" t="s">
        <v>175</v>
      </c>
      <c r="I45" s="16" t="s">
        <v>175</v>
      </c>
      <c r="J45" s="16" t="s">
        <v>175</v>
      </c>
      <c r="K45" s="16" t="s">
        <v>175</v>
      </c>
      <c r="L45" s="16" t="s">
        <v>175</v>
      </c>
      <c r="M45" s="16" t="s">
        <v>175</v>
      </c>
      <c r="N45" s="16" t="s">
        <v>175</v>
      </c>
    </row>
    <row r="46" spans="1:18" x14ac:dyDescent="0.25">
      <c r="A46" s="336" t="s">
        <v>535</v>
      </c>
      <c r="B46" s="337"/>
      <c r="C46" s="176" t="s">
        <v>175</v>
      </c>
      <c r="D46" s="176" t="s">
        <v>175</v>
      </c>
      <c r="E46" s="176" t="s">
        <v>175</v>
      </c>
      <c r="F46" s="176" t="s">
        <v>175</v>
      </c>
      <c r="G46" s="176" t="s">
        <v>175</v>
      </c>
      <c r="H46" s="176" t="s">
        <v>175</v>
      </c>
      <c r="I46" s="176" t="s">
        <v>175</v>
      </c>
      <c r="J46" s="176" t="s">
        <v>175</v>
      </c>
      <c r="K46" s="176" t="s">
        <v>175</v>
      </c>
      <c r="L46" s="176" t="s">
        <v>175</v>
      </c>
      <c r="M46" s="176" t="s">
        <v>175</v>
      </c>
      <c r="N46" s="176" t="s">
        <v>175</v>
      </c>
    </row>
    <row r="47" spans="1:18" ht="13.5" thickBot="1" x14ac:dyDescent="0.3">
      <c r="A47" s="946"/>
      <c r="B47" s="947"/>
      <c r="C47" s="245"/>
      <c r="D47" s="245"/>
      <c r="E47" s="245"/>
      <c r="F47" s="245"/>
      <c r="G47" s="245"/>
      <c r="H47" s="245"/>
      <c r="I47" s="245"/>
      <c r="J47" s="246"/>
      <c r="K47" s="245"/>
      <c r="L47" s="245"/>
      <c r="M47" s="245"/>
      <c r="N47" s="245"/>
    </row>
    <row r="48" spans="1:18" ht="14.45" customHeight="1" x14ac:dyDescent="0.25">
      <c r="A48" s="336" t="s">
        <v>533</v>
      </c>
      <c r="B48" s="337"/>
      <c r="C48" s="176" t="s">
        <v>175</v>
      </c>
      <c r="D48" s="176" t="s">
        <v>175</v>
      </c>
      <c r="E48" s="176" t="s">
        <v>175</v>
      </c>
      <c r="F48" s="176" t="s">
        <v>175</v>
      </c>
      <c r="G48" s="176" t="s">
        <v>175</v>
      </c>
      <c r="H48" s="176" t="s">
        <v>175</v>
      </c>
      <c r="I48" s="176" t="s">
        <v>175</v>
      </c>
      <c r="J48" s="176" t="s">
        <v>175</v>
      </c>
      <c r="K48" s="176" t="s">
        <v>175</v>
      </c>
      <c r="L48" s="176" t="s">
        <v>175</v>
      </c>
      <c r="M48" s="176" t="s">
        <v>175</v>
      </c>
      <c r="N48" s="176" t="s">
        <v>175</v>
      </c>
      <c r="O48" s="19"/>
    </row>
    <row r="49" spans="1:14" ht="13.15" customHeight="1" thickBot="1" x14ac:dyDescent="0.3">
      <c r="A49" s="946"/>
      <c r="B49" s="947"/>
      <c r="C49" s="16"/>
      <c r="D49" s="16"/>
      <c r="E49" s="16"/>
      <c r="F49" s="16"/>
      <c r="G49" s="16"/>
      <c r="H49" s="16"/>
      <c r="I49" s="16"/>
      <c r="J49" s="16"/>
      <c r="K49" s="16"/>
      <c r="L49" s="16"/>
      <c r="M49" s="16"/>
      <c r="N49" s="16"/>
    </row>
    <row r="50" spans="1:14" ht="13.5" thickBot="1" x14ac:dyDescent="0.3">
      <c r="A50" s="336"/>
      <c r="B50" s="337"/>
      <c r="C50" s="245"/>
      <c r="D50" s="245"/>
      <c r="E50" s="245"/>
      <c r="F50" s="245"/>
      <c r="G50" s="245"/>
      <c r="H50" s="245"/>
      <c r="I50" s="245"/>
      <c r="J50" s="245"/>
      <c r="K50" s="245"/>
      <c r="L50" s="245"/>
      <c r="M50" s="245"/>
      <c r="N50" s="245"/>
    </row>
    <row r="51" spans="1:14" ht="13.5" thickBot="1" x14ac:dyDescent="0.3">
      <c r="A51" s="946"/>
      <c r="B51" s="947"/>
      <c r="C51" s="245"/>
      <c r="D51" s="245"/>
      <c r="E51" s="245"/>
      <c r="F51" s="245"/>
      <c r="G51" s="245"/>
      <c r="H51" s="245"/>
      <c r="I51" s="245"/>
      <c r="J51" s="246"/>
      <c r="K51" s="245"/>
      <c r="L51" s="245"/>
      <c r="M51" s="245"/>
      <c r="N51" s="245"/>
    </row>
    <row r="52" spans="1:14" x14ac:dyDescent="0.25">
      <c r="A52" s="7"/>
      <c r="B52" s="7"/>
    </row>
    <row r="53" spans="1:14" x14ac:dyDescent="0.25">
      <c r="A53" s="7"/>
      <c r="B53" s="7"/>
    </row>
    <row r="54" spans="1:14" x14ac:dyDescent="0.25">
      <c r="A54" s="162"/>
      <c r="B54" s="162"/>
      <c r="C54" s="162"/>
      <c r="D54" s="162"/>
      <c r="E54" s="162"/>
      <c r="F54" s="162"/>
      <c r="G54" s="162"/>
      <c r="H54" s="162"/>
      <c r="I54" s="162"/>
      <c r="J54" s="162"/>
      <c r="K54" s="162"/>
      <c r="L54" s="162"/>
      <c r="M54" s="162"/>
      <c r="N54" s="162"/>
    </row>
    <row r="55" spans="1:14" x14ac:dyDescent="0.25">
      <c r="A55" s="314" t="s">
        <v>142</v>
      </c>
      <c r="B55" s="315"/>
      <c r="C55" s="315"/>
      <c r="D55" s="315"/>
      <c r="E55" s="315"/>
      <c r="F55" s="315"/>
      <c r="G55" s="315"/>
      <c r="H55" s="315"/>
      <c r="I55" s="315"/>
      <c r="J55" s="315"/>
      <c r="K55" s="315"/>
      <c r="L55" s="315"/>
      <c r="M55" s="315"/>
      <c r="N55" s="316"/>
    </row>
    <row r="56" spans="1:14" ht="31.7" customHeight="1" x14ac:dyDescent="0.25">
      <c r="A56" s="163" t="s">
        <v>143</v>
      </c>
      <c r="B56" s="329" t="s">
        <v>144</v>
      </c>
      <c r="C56" s="330"/>
      <c r="D56" s="330"/>
      <c r="E56" s="330"/>
      <c r="F56" s="331"/>
      <c r="G56" s="334" t="s">
        <v>145</v>
      </c>
      <c r="H56" s="334"/>
      <c r="I56" s="334"/>
      <c r="J56" s="334"/>
      <c r="K56" s="334"/>
      <c r="L56" s="334"/>
      <c r="M56" s="335"/>
      <c r="N56" s="335"/>
    </row>
    <row r="57" spans="1:14" x14ac:dyDescent="0.25">
      <c r="A57" s="247" t="s">
        <v>279</v>
      </c>
      <c r="B57" s="1004" t="s">
        <v>293</v>
      </c>
      <c r="C57" s="1005"/>
      <c r="D57" s="1005"/>
      <c r="E57" s="1005"/>
      <c r="F57" s="1006"/>
      <c r="G57" s="1007">
        <v>60</v>
      </c>
      <c r="H57" s="1007"/>
      <c r="I57" s="325">
        <v>60</v>
      </c>
      <c r="J57" s="325"/>
      <c r="K57" s="1008"/>
      <c r="L57" s="325"/>
      <c r="M57" s="326"/>
      <c r="N57" s="326"/>
    </row>
    <row r="58" spans="1:14" x14ac:dyDescent="0.25">
      <c r="A58" s="247" t="s">
        <v>247</v>
      </c>
      <c r="B58" s="1004" t="s">
        <v>244</v>
      </c>
      <c r="C58" s="1005"/>
      <c r="D58" s="1005"/>
      <c r="E58" s="1005"/>
      <c r="F58" s="1006"/>
      <c r="G58" s="1007">
        <v>30</v>
      </c>
      <c r="H58" s="1007"/>
      <c r="I58" s="325">
        <v>30</v>
      </c>
      <c r="J58" s="325"/>
      <c r="K58" s="1008"/>
      <c r="L58" s="325"/>
      <c r="M58" s="326"/>
      <c r="N58" s="326"/>
    </row>
    <row r="59" spans="1:14" x14ac:dyDescent="0.25">
      <c r="A59" s="247" t="s">
        <v>547</v>
      </c>
      <c r="B59" s="1004" t="s">
        <v>504</v>
      </c>
      <c r="C59" s="1005"/>
      <c r="D59" s="1005"/>
      <c r="E59" s="1005"/>
      <c r="F59" s="1006"/>
      <c r="G59" s="1007">
        <v>10</v>
      </c>
      <c r="H59" s="1007"/>
      <c r="I59" s="325">
        <v>10</v>
      </c>
      <c r="J59" s="325"/>
      <c r="K59" s="1008"/>
      <c r="L59" s="325"/>
      <c r="M59" s="326"/>
      <c r="N59" s="326"/>
    </row>
    <row r="60" spans="1:14" x14ac:dyDescent="0.25">
      <c r="A60" s="247"/>
      <c r="B60" s="1004"/>
      <c r="C60" s="1005"/>
      <c r="D60" s="1005"/>
      <c r="E60" s="1005"/>
      <c r="F60" s="1006"/>
      <c r="G60" s="1007"/>
      <c r="H60" s="1007"/>
      <c r="I60" s="325"/>
      <c r="J60" s="325"/>
      <c r="K60" s="1008"/>
      <c r="L60" s="325"/>
      <c r="M60" s="326"/>
      <c r="N60" s="326"/>
    </row>
    <row r="61" spans="1:14" hidden="1" x14ac:dyDescent="0.25">
      <c r="A61" s="181"/>
      <c r="B61" s="320"/>
      <c r="C61" s="321"/>
      <c r="D61" s="321"/>
      <c r="E61" s="321"/>
      <c r="F61" s="322"/>
      <c r="G61" s="178"/>
      <c r="H61" s="179"/>
      <c r="I61" s="1009"/>
      <c r="J61" s="1010"/>
      <c r="K61" s="1011"/>
      <c r="L61" s="1010"/>
      <c r="M61" s="180"/>
      <c r="N61" s="180"/>
    </row>
    <row r="62" spans="1:14" hidden="1" x14ac:dyDescent="0.25">
      <c r="A62" s="181"/>
      <c r="B62" s="320"/>
      <c r="C62" s="321"/>
      <c r="D62" s="321"/>
      <c r="E62" s="321"/>
      <c r="F62" s="322"/>
      <c r="G62" s="178"/>
      <c r="H62" s="179"/>
      <c r="I62" s="248"/>
      <c r="J62" s="249"/>
      <c r="K62" s="1011"/>
      <c r="L62" s="1010"/>
      <c r="M62" s="180"/>
      <c r="N62" s="180"/>
    </row>
    <row r="63" spans="1:14" hidden="1" x14ac:dyDescent="0.25">
      <c r="A63" s="181"/>
      <c r="B63" s="320"/>
      <c r="C63" s="321"/>
      <c r="D63" s="321"/>
      <c r="E63" s="321"/>
      <c r="F63" s="322"/>
      <c r="G63" s="178"/>
      <c r="H63" s="179"/>
      <c r="I63" s="248"/>
      <c r="J63" s="249"/>
      <c r="K63" s="1011"/>
      <c r="L63" s="1010"/>
      <c r="M63" s="180"/>
      <c r="N63" s="180"/>
    </row>
    <row r="64" spans="1:14" hidden="1" x14ac:dyDescent="0.25">
      <c r="A64" s="181"/>
      <c r="B64" s="320"/>
      <c r="C64" s="321"/>
      <c r="D64" s="321"/>
      <c r="E64" s="321"/>
      <c r="F64" s="322"/>
      <c r="G64" s="178"/>
      <c r="H64" s="179"/>
      <c r="I64" s="248"/>
      <c r="J64" s="249"/>
      <c r="K64" s="1011"/>
      <c r="L64" s="1010"/>
      <c r="M64" s="180"/>
      <c r="N64" s="180"/>
    </row>
    <row r="65" spans="1:14" hidden="1" x14ac:dyDescent="0.25">
      <c r="A65" s="181"/>
      <c r="B65" s="320"/>
      <c r="C65" s="321"/>
      <c r="D65" s="321"/>
      <c r="E65" s="321"/>
      <c r="F65" s="322"/>
      <c r="G65" s="178"/>
      <c r="H65" s="179"/>
      <c r="I65" s="248"/>
      <c r="J65" s="249"/>
      <c r="K65" s="1011"/>
      <c r="L65" s="1010"/>
      <c r="M65" s="180"/>
      <c r="N65" s="180"/>
    </row>
    <row r="66" spans="1:14" hidden="1" x14ac:dyDescent="0.25">
      <c r="A66" s="181"/>
      <c r="B66" s="320"/>
      <c r="C66" s="321"/>
      <c r="D66" s="321"/>
      <c r="E66" s="321"/>
      <c r="F66" s="322"/>
      <c r="G66" s="178"/>
      <c r="H66" s="179"/>
      <c r="I66" s="248"/>
      <c r="J66" s="249"/>
      <c r="K66" s="1011"/>
      <c r="L66" s="1010"/>
      <c r="M66" s="180"/>
      <c r="N66" s="180"/>
    </row>
    <row r="67" spans="1:14" ht="12.75" hidden="1" customHeight="1" x14ac:dyDescent="0.25">
      <c r="A67" s="181"/>
      <c r="B67" s="320"/>
      <c r="C67" s="321"/>
      <c r="D67" s="321"/>
      <c r="E67" s="321"/>
      <c r="F67" s="322"/>
      <c r="G67" s="178"/>
      <c r="H67" s="179"/>
      <c r="I67" s="248"/>
      <c r="J67" s="249"/>
      <c r="K67" s="1011"/>
      <c r="L67" s="1010"/>
      <c r="M67" s="180"/>
      <c r="N67" s="180"/>
    </row>
    <row r="68" spans="1:14" hidden="1" x14ac:dyDescent="0.25">
      <c r="A68" s="181"/>
      <c r="B68" s="320"/>
      <c r="C68" s="321"/>
      <c r="D68" s="321"/>
      <c r="E68" s="321"/>
      <c r="F68" s="322"/>
      <c r="G68" s="178"/>
      <c r="H68" s="179"/>
      <c r="I68" s="248"/>
      <c r="J68" s="249"/>
      <c r="K68" s="1011"/>
      <c r="L68" s="1010"/>
      <c r="M68" s="180"/>
      <c r="N68" s="180"/>
    </row>
    <row r="69" spans="1:14" hidden="1" x14ac:dyDescent="0.25">
      <c r="A69" s="181"/>
      <c r="B69" s="320"/>
      <c r="C69" s="321"/>
      <c r="D69" s="321"/>
      <c r="E69" s="321"/>
      <c r="F69" s="322"/>
      <c r="G69" s="178"/>
      <c r="H69" s="179"/>
      <c r="I69" s="248"/>
      <c r="J69" s="249"/>
      <c r="K69" s="1011"/>
      <c r="L69" s="1012"/>
      <c r="M69" s="180"/>
      <c r="N69" s="180"/>
    </row>
    <row r="70" spans="1:14" hidden="1" x14ac:dyDescent="0.25">
      <c r="A70" s="181"/>
      <c r="B70" s="320"/>
      <c r="C70" s="321"/>
      <c r="D70" s="321"/>
      <c r="E70" s="321"/>
      <c r="F70" s="322"/>
      <c r="G70" s="178"/>
      <c r="H70" s="179"/>
      <c r="I70" s="248"/>
      <c r="J70" s="249"/>
      <c r="K70" s="1011"/>
      <c r="L70" s="1012"/>
      <c r="M70" s="180"/>
      <c r="N70" s="180"/>
    </row>
    <row r="71" spans="1:14" hidden="1" x14ac:dyDescent="0.25">
      <c r="A71" s="181"/>
      <c r="B71" s="320"/>
      <c r="C71" s="321"/>
      <c r="D71" s="321"/>
      <c r="E71" s="321"/>
      <c r="F71" s="322"/>
      <c r="G71" s="178"/>
      <c r="H71" s="179"/>
      <c r="I71" s="248"/>
      <c r="J71" s="249"/>
      <c r="K71" s="1011"/>
      <c r="L71" s="1010"/>
      <c r="M71" s="180"/>
      <c r="N71" s="180"/>
    </row>
    <row r="72" spans="1:14" hidden="1" x14ac:dyDescent="0.25">
      <c r="A72" s="181"/>
      <c r="B72" s="320"/>
      <c r="C72" s="321"/>
      <c r="D72" s="321"/>
      <c r="E72" s="321"/>
      <c r="F72" s="322"/>
      <c r="G72" s="178"/>
      <c r="H72" s="179"/>
      <c r="I72" s="248"/>
      <c r="J72" s="249"/>
      <c r="K72" s="1011"/>
      <c r="L72" s="1010"/>
      <c r="M72" s="180"/>
      <c r="N72" s="180"/>
    </row>
    <row r="73" spans="1:14" hidden="1" x14ac:dyDescent="0.25">
      <c r="A73" s="181"/>
      <c r="B73" s="320"/>
      <c r="C73" s="321"/>
      <c r="D73" s="321"/>
      <c r="E73" s="321"/>
      <c r="F73" s="322"/>
      <c r="G73" s="178"/>
      <c r="H73" s="179"/>
      <c r="I73" s="248"/>
      <c r="J73" s="249"/>
      <c r="K73" s="1011"/>
      <c r="L73" s="1010"/>
      <c r="M73" s="180"/>
      <c r="N73" s="180"/>
    </row>
    <row r="74" spans="1:14" hidden="1" x14ac:dyDescent="0.25">
      <c r="A74" s="181"/>
      <c r="B74" s="320"/>
      <c r="C74" s="321"/>
      <c r="D74" s="321"/>
      <c r="E74" s="321"/>
      <c r="F74" s="322"/>
      <c r="G74" s="178"/>
      <c r="H74" s="179"/>
      <c r="I74" s="248"/>
      <c r="J74" s="249"/>
      <c r="K74" s="1011"/>
      <c r="L74" s="1010"/>
      <c r="M74" s="180"/>
      <c r="N74" s="180"/>
    </row>
    <row r="75" spans="1:14" hidden="1" x14ac:dyDescent="0.25">
      <c r="A75" s="181"/>
      <c r="B75" s="320"/>
      <c r="C75" s="321"/>
      <c r="D75" s="321"/>
      <c r="E75" s="321"/>
      <c r="F75" s="322"/>
      <c r="G75" s="178"/>
      <c r="H75" s="179"/>
      <c r="I75" s="248"/>
      <c r="J75" s="249"/>
      <c r="K75" s="1011"/>
      <c r="L75" s="1010"/>
      <c r="M75" s="180"/>
      <c r="N75" s="180"/>
    </row>
    <row r="76" spans="1:14" hidden="1" x14ac:dyDescent="0.25">
      <c r="A76" s="181"/>
      <c r="B76" s="320"/>
      <c r="C76" s="321"/>
      <c r="D76" s="321"/>
      <c r="E76" s="321"/>
      <c r="F76" s="322"/>
      <c r="G76" s="178"/>
      <c r="H76" s="179"/>
      <c r="I76" s="248"/>
      <c r="J76" s="249"/>
      <c r="K76" s="1011"/>
      <c r="L76" s="1010"/>
      <c r="M76" s="180"/>
      <c r="N76" s="180"/>
    </row>
    <row r="77" spans="1:14" hidden="1" x14ac:dyDescent="0.25">
      <c r="A77" s="181" t="s">
        <v>389</v>
      </c>
      <c r="B77" s="320" t="s">
        <v>390</v>
      </c>
      <c r="C77" s="321"/>
      <c r="D77" s="321"/>
      <c r="E77" s="321"/>
      <c r="F77" s="322"/>
      <c r="G77" s="323"/>
      <c r="H77" s="324"/>
      <c r="I77" s="325"/>
      <c r="J77" s="325"/>
      <c r="K77" s="325"/>
      <c r="L77" s="325"/>
      <c r="M77" s="326"/>
      <c r="N77" s="326"/>
    </row>
    <row r="78" spans="1:14" hidden="1" x14ac:dyDescent="0.25">
      <c r="A78" s="181"/>
      <c r="B78" s="320"/>
      <c r="C78" s="321"/>
      <c r="D78" s="321"/>
      <c r="E78" s="321"/>
      <c r="F78" s="322"/>
      <c r="G78" s="323"/>
      <c r="H78" s="324"/>
      <c r="I78" s="325"/>
      <c r="J78" s="325"/>
      <c r="K78" s="325"/>
      <c r="L78" s="325"/>
      <c r="M78" s="326"/>
      <c r="N78" s="326"/>
    </row>
    <row r="79" spans="1:14" hidden="1" x14ac:dyDescent="0.25">
      <c r="A79" s="181"/>
      <c r="B79" s="320"/>
      <c r="C79" s="321"/>
      <c r="D79" s="321"/>
      <c r="E79" s="321"/>
      <c r="F79" s="322"/>
      <c r="G79" s="323"/>
      <c r="H79" s="324"/>
      <c r="I79" s="325"/>
      <c r="J79" s="325"/>
      <c r="K79" s="325"/>
      <c r="L79" s="325"/>
      <c r="M79" s="326"/>
      <c r="N79" s="326"/>
    </row>
    <row r="80" spans="1:14" hidden="1" x14ac:dyDescent="0.25">
      <c r="A80" s="181"/>
      <c r="B80" s="320"/>
      <c r="C80" s="321"/>
      <c r="D80" s="321"/>
      <c r="E80" s="321"/>
      <c r="F80" s="322"/>
      <c r="G80" s="323"/>
      <c r="H80" s="324"/>
      <c r="I80" s="325"/>
      <c r="J80" s="325"/>
      <c r="K80" s="325"/>
      <c r="L80" s="325"/>
      <c r="M80" s="326"/>
      <c r="N80" s="326"/>
    </row>
    <row r="81" spans="1:16" x14ac:dyDescent="0.25">
      <c r="A81" s="165"/>
      <c r="B81" s="327"/>
      <c r="C81" s="327"/>
      <c r="D81" s="327"/>
      <c r="E81" s="327"/>
      <c r="F81" s="327"/>
      <c r="G81" s="327"/>
      <c r="H81" s="327"/>
      <c r="I81" s="327"/>
      <c r="J81" s="327"/>
      <c r="K81" s="327"/>
      <c r="L81" s="328"/>
      <c r="M81" s="313"/>
      <c r="N81" s="313"/>
    </row>
    <row r="82" spans="1:16" x14ac:dyDescent="0.25">
      <c r="A82" s="162"/>
      <c r="B82" s="162"/>
      <c r="C82" s="162"/>
      <c r="D82" s="162"/>
      <c r="E82" s="162"/>
      <c r="F82" s="162"/>
      <c r="G82" s="162"/>
      <c r="H82" s="162"/>
      <c r="I82" s="162"/>
      <c r="J82" s="162"/>
      <c r="K82" s="162"/>
      <c r="L82" s="162"/>
      <c r="M82" s="162"/>
      <c r="N82" s="162"/>
    </row>
    <row r="83" spans="1:16" x14ac:dyDescent="0.25">
      <c r="A83" s="314" t="s">
        <v>146</v>
      </c>
      <c r="B83" s="315"/>
      <c r="C83" s="315"/>
      <c r="D83" s="315"/>
      <c r="E83" s="315"/>
      <c r="F83" s="315"/>
      <c r="G83" s="315"/>
      <c r="H83" s="315"/>
      <c r="I83" s="315"/>
      <c r="J83" s="315"/>
      <c r="K83" s="315"/>
      <c r="L83" s="315"/>
      <c r="M83" s="315"/>
      <c r="N83" s="316"/>
    </row>
    <row r="84" spans="1:16" x14ac:dyDescent="0.25">
      <c r="A84" s="317" t="s">
        <v>147</v>
      </c>
      <c r="B84" s="318"/>
      <c r="C84" s="318"/>
      <c r="D84" s="319"/>
      <c r="E84" s="317" t="s">
        <v>100</v>
      </c>
      <c r="F84" s="318"/>
      <c r="G84" s="318"/>
      <c r="H84" s="318"/>
      <c r="I84" s="318"/>
      <c r="J84" s="318"/>
      <c r="K84" s="318"/>
      <c r="L84" s="318"/>
      <c r="M84" s="310" t="s">
        <v>148</v>
      </c>
      <c r="N84" s="312"/>
    </row>
    <row r="85" spans="1:16" x14ac:dyDescent="0.25">
      <c r="A85" s="300"/>
      <c r="B85" s="301"/>
      <c r="C85" s="301"/>
      <c r="D85" s="302"/>
      <c r="E85" s="300"/>
      <c r="F85" s="301"/>
      <c r="G85" s="301"/>
      <c r="H85" s="301"/>
      <c r="I85" s="301"/>
      <c r="J85" s="301"/>
      <c r="K85" s="301"/>
      <c r="L85" s="301"/>
      <c r="M85" s="306"/>
      <c r="N85" s="307"/>
    </row>
    <row r="86" spans="1:16" x14ac:dyDescent="0.25">
      <c r="A86" s="303"/>
      <c r="B86" s="304"/>
      <c r="C86" s="304"/>
      <c r="D86" s="305"/>
      <c r="E86" s="303"/>
      <c r="F86" s="304"/>
      <c r="G86" s="304"/>
      <c r="H86" s="304"/>
      <c r="I86" s="304"/>
      <c r="J86" s="304"/>
      <c r="K86" s="304"/>
      <c r="L86" s="304"/>
      <c r="M86" s="308"/>
      <c r="N86" s="309"/>
      <c r="O86" s="20"/>
      <c r="P86" s="21"/>
    </row>
    <row r="87" spans="1:16" x14ac:dyDescent="0.25">
      <c r="A87" s="310" t="s">
        <v>149</v>
      </c>
      <c r="B87" s="311"/>
      <c r="C87" s="311"/>
      <c r="D87" s="311"/>
      <c r="E87" s="311"/>
      <c r="F87" s="311"/>
      <c r="G87" s="311"/>
      <c r="H87" s="311"/>
      <c r="I87" s="311"/>
      <c r="J87" s="311"/>
      <c r="K87" s="311"/>
      <c r="L87" s="312"/>
      <c r="M87" s="313">
        <v>0</v>
      </c>
      <c r="N87" s="313"/>
    </row>
    <row r="65405" spans="251:255" x14ac:dyDescent="0.25">
      <c r="IQ65405" s="7" t="s">
        <v>170</v>
      </c>
      <c r="IR65405" s="7" t="s">
        <v>171</v>
      </c>
      <c r="IS65405" s="7" t="s">
        <v>172</v>
      </c>
      <c r="IT65405" s="7" t="s">
        <v>173</v>
      </c>
      <c r="IU65405" s="7" t="s">
        <v>174</v>
      </c>
    </row>
    <row r="65406" spans="251:255" x14ac:dyDescent="0.25">
      <c r="IQ65406" s="7" t="e">
        <f>#REF!&amp;$C$9</f>
        <v>#REF!</v>
      </c>
      <c r="IR65406" s="7" t="e">
        <f>#REF!</f>
        <v>#REF!</v>
      </c>
      <c r="IS65406" s="7" t="e">
        <f>$B$25&amp;" - "&amp;$B$26&amp;" - "&amp;#REF!&amp;" - "&amp;#REF!&amp;" - "&amp;#REF!&amp;" - "&amp;#REF!&amp;" - "&amp;#REF!&amp;" - "&amp;#REF!</f>
        <v>#REF!</v>
      </c>
      <c r="IT65406" s="7" t="e">
        <f>$A$30&amp;": "&amp;$I$30&amp;" - "&amp;#REF!&amp;": "&amp;#REF!&amp;" - "&amp;#REF!&amp;": "&amp;#REF!&amp;" - "&amp;#REF!&amp;": "&amp;#REF!&amp;" - "&amp;#REF!&amp;": "&amp;#REF!&amp;" - "&amp;#REF!&amp;": "&amp;#REF!&amp;" - "&amp;$A$32&amp;": "&amp;$I$32&amp;" - "&amp;$A$33&amp;": "&amp;$I$33&amp;" - "&amp;$A$34&amp;": "&amp;$I$34&amp;" - "&amp;#REF!&amp;": "&amp;#REF!&amp;" - "&amp;#REF!&amp;": "&amp;#REF!&amp;" - "&amp;#REF!&amp;": "&amp;#REF!&amp;" - "&amp;#REF!&amp;": "&amp;#REF!</f>
        <v>#REF!</v>
      </c>
      <c r="IU65406" s="7" t="e">
        <f>#REF!</f>
        <v>#REF!</v>
      </c>
    </row>
  </sheetData>
  <mergeCells count="189">
    <mergeCell ref="A85:D86"/>
    <mergeCell ref="E85:L86"/>
    <mergeCell ref="M85:N86"/>
    <mergeCell ref="A87:L87"/>
    <mergeCell ref="M87:N87"/>
    <mergeCell ref="B81:L81"/>
    <mergeCell ref="M81:N81"/>
    <mergeCell ref="A83:N83"/>
    <mergeCell ref="A84:D84"/>
    <mergeCell ref="E84:L84"/>
    <mergeCell ref="M84:N84"/>
    <mergeCell ref="B79:F79"/>
    <mergeCell ref="G79:H79"/>
    <mergeCell ref="I79:J79"/>
    <mergeCell ref="K79:L79"/>
    <mergeCell ref="M79:N79"/>
    <mergeCell ref="B80:F80"/>
    <mergeCell ref="G80:H80"/>
    <mergeCell ref="I80:J80"/>
    <mergeCell ref="K80:L80"/>
    <mergeCell ref="M80:N80"/>
    <mergeCell ref="M77:N77"/>
    <mergeCell ref="B78:F78"/>
    <mergeCell ref="G78:H78"/>
    <mergeCell ref="I78:J78"/>
    <mergeCell ref="K78:L78"/>
    <mergeCell ref="M78:N78"/>
    <mergeCell ref="B76:F76"/>
    <mergeCell ref="K76:L76"/>
    <mergeCell ref="B77:F77"/>
    <mergeCell ref="G77:H77"/>
    <mergeCell ref="I77:J77"/>
    <mergeCell ref="K77:L77"/>
    <mergeCell ref="B73:F73"/>
    <mergeCell ref="K73:L73"/>
    <mergeCell ref="B74:F74"/>
    <mergeCell ref="K74:L74"/>
    <mergeCell ref="B75:F75"/>
    <mergeCell ref="K75:L75"/>
    <mergeCell ref="B70:F70"/>
    <mergeCell ref="K70:L70"/>
    <mergeCell ref="B71:F71"/>
    <mergeCell ref="K71:L71"/>
    <mergeCell ref="B72:F72"/>
    <mergeCell ref="K72:L72"/>
    <mergeCell ref="B67:F67"/>
    <mergeCell ref="K67:L67"/>
    <mergeCell ref="B68:F68"/>
    <mergeCell ref="K68:L68"/>
    <mergeCell ref="B69:F69"/>
    <mergeCell ref="K69:L69"/>
    <mergeCell ref="B64:F64"/>
    <mergeCell ref="K64:L64"/>
    <mergeCell ref="B65:F65"/>
    <mergeCell ref="K65:L65"/>
    <mergeCell ref="B66:F66"/>
    <mergeCell ref="K66:L66"/>
    <mergeCell ref="B61:F61"/>
    <mergeCell ref="I61:J61"/>
    <mergeCell ref="K61:L61"/>
    <mergeCell ref="B62:F62"/>
    <mergeCell ref="K62:L62"/>
    <mergeCell ref="B63:F63"/>
    <mergeCell ref="K63:L63"/>
    <mergeCell ref="B59:F59"/>
    <mergeCell ref="G59:H59"/>
    <mergeCell ref="I59:J59"/>
    <mergeCell ref="K59:L59"/>
    <mergeCell ref="M59:N59"/>
    <mergeCell ref="B60:F60"/>
    <mergeCell ref="G60:H60"/>
    <mergeCell ref="I60:J60"/>
    <mergeCell ref="K60:L60"/>
    <mergeCell ref="M60:N60"/>
    <mergeCell ref="A50:B51"/>
    <mergeCell ref="A55:N55"/>
    <mergeCell ref="B56:F56"/>
    <mergeCell ref="G56:H56"/>
    <mergeCell ref="I56:J56"/>
    <mergeCell ref="K56:L56"/>
    <mergeCell ref="M56:N56"/>
    <mergeCell ref="B57:F57"/>
    <mergeCell ref="G57:H57"/>
    <mergeCell ref="I57:J57"/>
    <mergeCell ref="K57:L57"/>
    <mergeCell ref="M57:N57"/>
    <mergeCell ref="B58:F58"/>
    <mergeCell ref="G58:H58"/>
    <mergeCell ref="I58:J58"/>
    <mergeCell ref="K58:L58"/>
    <mergeCell ref="M58:N58"/>
    <mergeCell ref="A40:N40"/>
    <mergeCell ref="A41:B41"/>
    <mergeCell ref="A42:B43"/>
    <mergeCell ref="A44:B45"/>
    <mergeCell ref="A46:B47"/>
    <mergeCell ref="A48:B4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O29:P29"/>
    <mergeCell ref="Q29:R29"/>
    <mergeCell ref="A30:H30"/>
    <mergeCell ref="I30:J30"/>
    <mergeCell ref="K30:L30"/>
    <mergeCell ref="M30:N30"/>
    <mergeCell ref="O30:P30"/>
    <mergeCell ref="Q30:R30"/>
    <mergeCell ref="B26:G26"/>
    <mergeCell ref="I26:N26"/>
    <mergeCell ref="B27:G27"/>
    <mergeCell ref="I27:N27"/>
    <mergeCell ref="A28:N28"/>
    <mergeCell ref="A29:H29"/>
    <mergeCell ref="I29:J29"/>
    <mergeCell ref="K29:L29"/>
    <mergeCell ref="M29:N29"/>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4:N44">
    <cfRule type="cellIs" dxfId="67" priority="18" stopIfTrue="1" operator="equal">
      <formula>"x"</formula>
    </cfRule>
  </conditionalFormatting>
  <conditionalFormatting sqref="C45:N45 C49:N49 C52:N53">
    <cfRule type="cellIs" dxfId="66" priority="21" stopIfTrue="1" operator="equal">
      <formula>"x"</formula>
    </cfRule>
  </conditionalFormatting>
  <conditionalFormatting sqref="C43:N43">
    <cfRule type="cellIs" dxfId="65" priority="20" stopIfTrue="1" operator="equal">
      <formula>"x"</formula>
    </cfRule>
  </conditionalFormatting>
  <conditionalFormatting sqref="C42:N42">
    <cfRule type="cellIs" dxfId="64" priority="19" stopIfTrue="1" operator="equal">
      <formula>"x"</formula>
    </cfRule>
  </conditionalFormatting>
  <conditionalFormatting sqref="C47:N47">
    <cfRule type="cellIs" dxfId="63" priority="17" stopIfTrue="1" operator="equal">
      <formula>"x"</formula>
    </cfRule>
  </conditionalFormatting>
  <conditionalFormatting sqref="C46:N46">
    <cfRule type="cellIs" dxfId="62" priority="16" stopIfTrue="1" operator="equal">
      <formula>"x"</formula>
    </cfRule>
  </conditionalFormatting>
  <conditionalFormatting sqref="C48:N48">
    <cfRule type="cellIs" dxfId="61" priority="15" stopIfTrue="1" operator="equal">
      <formula>"x"</formula>
    </cfRule>
  </conditionalFormatting>
  <conditionalFormatting sqref="C51:N51">
    <cfRule type="cellIs" dxfId="60" priority="14" stopIfTrue="1" operator="equal">
      <formula>"x"</formula>
    </cfRule>
  </conditionalFormatting>
  <conditionalFormatting sqref="C50">
    <cfRule type="cellIs" dxfId="59" priority="12" stopIfTrue="1" operator="equal">
      <formula>"x"</formula>
    </cfRule>
  </conditionalFormatting>
  <conditionalFormatting sqref="D50">
    <cfRule type="cellIs" dxfId="58" priority="11" stopIfTrue="1" operator="equal">
      <formula>"x"</formula>
    </cfRule>
  </conditionalFormatting>
  <conditionalFormatting sqref="E50">
    <cfRule type="cellIs" dxfId="57" priority="10" stopIfTrue="1" operator="equal">
      <formula>"x"</formula>
    </cfRule>
  </conditionalFormatting>
  <conditionalFormatting sqref="F50">
    <cfRule type="cellIs" dxfId="56" priority="9" stopIfTrue="1" operator="equal">
      <formula>"x"</formula>
    </cfRule>
  </conditionalFormatting>
  <conditionalFormatting sqref="G50">
    <cfRule type="cellIs" dxfId="55" priority="8" stopIfTrue="1" operator="equal">
      <formula>"x"</formula>
    </cfRule>
  </conditionalFormatting>
  <conditionalFormatting sqref="H50">
    <cfRule type="cellIs" dxfId="54" priority="7" stopIfTrue="1" operator="equal">
      <formula>"x"</formula>
    </cfRule>
  </conditionalFormatting>
  <conditionalFormatting sqref="I50">
    <cfRule type="cellIs" dxfId="53" priority="6" stopIfTrue="1" operator="equal">
      <formula>"x"</formula>
    </cfRule>
  </conditionalFormatting>
  <conditionalFormatting sqref="J50">
    <cfRule type="cellIs" dxfId="52" priority="5" stopIfTrue="1" operator="equal">
      <formula>"x"</formula>
    </cfRule>
  </conditionalFormatting>
  <conditionalFormatting sqref="K50">
    <cfRule type="cellIs" dxfId="51" priority="4" stopIfTrue="1" operator="equal">
      <formula>"x"</formula>
    </cfRule>
  </conditionalFormatting>
  <conditionalFormatting sqref="L50">
    <cfRule type="cellIs" dxfId="50" priority="3" stopIfTrue="1" operator="equal">
      <formula>"x"</formula>
    </cfRule>
  </conditionalFormatting>
  <conditionalFormatting sqref="M50">
    <cfRule type="cellIs" dxfId="49" priority="2" stopIfTrue="1" operator="equal">
      <formula>"x"</formula>
    </cfRule>
  </conditionalFormatting>
  <conditionalFormatting sqref="N50">
    <cfRule type="cellIs" dxfId="4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2:N53"/>
  </dataValidations>
  <pageMargins left="0.74803149606299213" right="0.74803149606299213" top="0.39370078740157483" bottom="0.19685039370078741" header="0.51181102362204722" footer="0.51181102362204722"/>
  <pageSetup paperSize="9" orientation="landscape" r:id="rId1"/>
  <headerFooter alignWithMargins="0"/>
  <rowBreaks count="1" manualBreakCount="1">
    <brk id="39" max="1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37"/>
  <sheetViews>
    <sheetView topLeftCell="A41" workbookViewId="0">
      <selection activeCell="I62" sqref="I62"/>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4" t="s">
        <v>395</v>
      </c>
      <c r="B1" s="405"/>
      <c r="C1" s="405"/>
      <c r="D1" s="405"/>
      <c r="E1" s="405"/>
      <c r="F1" s="405"/>
      <c r="G1" s="405"/>
      <c r="H1" s="405"/>
      <c r="I1" s="405"/>
      <c r="J1" s="405"/>
      <c r="K1" s="405"/>
      <c r="L1" s="405"/>
      <c r="M1" s="405"/>
      <c r="N1" s="405"/>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6" t="s">
        <v>396</v>
      </c>
      <c r="B3" s="407"/>
      <c r="C3" s="407"/>
      <c r="D3" s="408"/>
      <c r="E3" s="409"/>
      <c r="F3" s="410"/>
      <c r="G3" s="410"/>
      <c r="H3" s="411"/>
      <c r="I3" s="412" t="s">
        <v>510</v>
      </c>
      <c r="J3" s="412"/>
      <c r="K3" s="412"/>
      <c r="L3" s="412"/>
      <c r="M3" s="412"/>
      <c r="N3" s="412"/>
    </row>
    <row r="4" spans="1:23" s="8" customFormat="1" ht="12.75" customHeight="1" x14ac:dyDescent="0.25">
      <c r="A4" s="413" t="s">
        <v>397</v>
      </c>
      <c r="B4" s="414"/>
      <c r="C4" s="414"/>
      <c r="D4" s="415"/>
      <c r="E4" s="419"/>
      <c r="F4" s="420"/>
      <c r="G4" s="420"/>
      <c r="H4" s="420"/>
      <c r="I4" s="421" t="s">
        <v>511</v>
      </c>
      <c r="J4" s="422"/>
      <c r="K4" s="422"/>
      <c r="L4" s="423"/>
      <c r="M4" s="423"/>
      <c r="N4" s="424"/>
    </row>
    <row r="5" spans="1:23" s="8" customFormat="1" ht="21.75" customHeight="1" x14ac:dyDescent="0.25">
      <c r="A5" s="416"/>
      <c r="B5" s="417"/>
      <c r="C5" s="417"/>
      <c r="D5" s="418"/>
      <c r="E5" s="420"/>
      <c r="F5" s="420"/>
      <c r="G5" s="420"/>
      <c r="H5" s="420"/>
      <c r="I5" s="425"/>
      <c r="J5" s="426"/>
      <c r="K5" s="426"/>
      <c r="L5" s="426"/>
      <c r="M5" s="426"/>
      <c r="N5" s="427"/>
    </row>
    <row r="6" spans="1:23" s="8" customFormat="1" ht="21.75" customHeight="1" x14ac:dyDescent="0.25">
      <c r="A6" s="394" t="s">
        <v>105</v>
      </c>
      <c r="B6" s="395"/>
      <c r="C6" s="395"/>
      <c r="D6" s="396"/>
      <c r="E6" s="400" t="s">
        <v>512</v>
      </c>
      <c r="F6" s="400"/>
      <c r="G6" s="400"/>
      <c r="H6" s="401"/>
      <c r="I6" s="335" t="s">
        <v>106</v>
      </c>
      <c r="J6" s="335"/>
      <c r="K6" s="335"/>
      <c r="L6" s="335"/>
      <c r="M6" s="335"/>
      <c r="N6" s="335"/>
    </row>
    <row r="7" spans="1:23" s="8" customFormat="1" ht="27" customHeight="1" x14ac:dyDescent="0.25">
      <c r="A7" s="397"/>
      <c r="B7" s="398"/>
      <c r="C7" s="398"/>
      <c r="D7" s="399"/>
      <c r="E7" s="402"/>
      <c r="F7" s="402"/>
      <c r="G7" s="402"/>
      <c r="H7" s="403"/>
      <c r="I7" s="335">
        <v>2020</v>
      </c>
      <c r="J7" s="335"/>
      <c r="K7" s="335">
        <v>2021</v>
      </c>
      <c r="L7" s="335"/>
      <c r="M7" s="335">
        <v>2022</v>
      </c>
      <c r="N7" s="335"/>
    </row>
    <row r="8" spans="1:23" s="8" customFormat="1" ht="31.5" customHeight="1" x14ac:dyDescent="0.25">
      <c r="A8" s="428" t="s">
        <v>107</v>
      </c>
      <c r="B8" s="429"/>
      <c r="C8" s="429"/>
      <c r="D8" s="430"/>
      <c r="E8" s="431"/>
      <c r="F8" s="431"/>
      <c r="G8" s="431"/>
      <c r="H8" s="432"/>
      <c r="I8" s="433" t="s">
        <v>108</v>
      </c>
      <c r="J8" s="434"/>
      <c r="K8" s="435"/>
      <c r="L8" s="435"/>
      <c r="M8" s="435"/>
      <c r="N8" s="435"/>
    </row>
    <row r="9" spans="1:23" ht="38.25" customHeight="1" x14ac:dyDescent="0.25">
      <c r="A9" s="389" t="s">
        <v>109</v>
      </c>
      <c r="B9" s="390"/>
      <c r="C9" s="391" t="s">
        <v>394</v>
      </c>
      <c r="D9" s="392"/>
      <c r="E9" s="392"/>
      <c r="F9" s="392"/>
      <c r="G9" s="392"/>
      <c r="H9" s="392"/>
      <c r="I9" s="392"/>
      <c r="J9" s="392"/>
      <c r="K9" s="392"/>
      <c r="L9" s="392"/>
      <c r="M9" s="392"/>
      <c r="N9" s="393"/>
    </row>
    <row r="10" spans="1:23" ht="19.5" customHeight="1" x14ac:dyDescent="0.25">
      <c r="A10" s="373" t="s">
        <v>110</v>
      </c>
      <c r="B10" s="374"/>
      <c r="C10" s="379" t="s">
        <v>522</v>
      </c>
      <c r="D10" s="380"/>
      <c r="E10" s="380"/>
      <c r="F10" s="380"/>
      <c r="G10" s="380"/>
      <c r="H10" s="380"/>
      <c r="I10" s="380"/>
      <c r="J10" s="380"/>
      <c r="K10" s="380"/>
      <c r="L10" s="380"/>
      <c r="M10" s="380"/>
      <c r="N10" s="381"/>
    </row>
    <row r="11" spans="1:23" ht="19.5" customHeight="1" x14ac:dyDescent="0.25">
      <c r="A11" s="375"/>
      <c r="B11" s="376"/>
      <c r="C11" s="382"/>
      <c r="D11" s="383"/>
      <c r="E11" s="383"/>
      <c r="F11" s="383"/>
      <c r="G11" s="383"/>
      <c r="H11" s="383"/>
      <c r="I11" s="383"/>
      <c r="J11" s="383"/>
      <c r="K11" s="383"/>
      <c r="L11" s="383"/>
      <c r="M11" s="383"/>
      <c r="N11" s="384"/>
    </row>
    <row r="12" spans="1:23" ht="22.5" customHeight="1" x14ac:dyDescent="0.25">
      <c r="A12" s="375"/>
      <c r="B12" s="376"/>
      <c r="C12" s="382"/>
      <c r="D12" s="383"/>
      <c r="E12" s="383"/>
      <c r="F12" s="383"/>
      <c r="G12" s="383"/>
      <c r="H12" s="383"/>
      <c r="I12" s="383"/>
      <c r="J12" s="383"/>
      <c r="K12" s="383"/>
      <c r="L12" s="383"/>
      <c r="M12" s="383"/>
      <c r="N12" s="384"/>
    </row>
    <row r="13" spans="1:23" ht="31.5" customHeight="1" x14ac:dyDescent="0.25">
      <c r="A13" s="375"/>
      <c r="B13" s="376"/>
      <c r="C13" s="382"/>
      <c r="D13" s="383"/>
      <c r="E13" s="383"/>
      <c r="F13" s="383"/>
      <c r="G13" s="383"/>
      <c r="H13" s="383"/>
      <c r="I13" s="383"/>
      <c r="J13" s="383"/>
      <c r="K13" s="383"/>
      <c r="L13" s="383"/>
      <c r="M13" s="383"/>
      <c r="N13" s="384"/>
    </row>
    <row r="14" spans="1:23" ht="18.75" hidden="1" customHeight="1" x14ac:dyDescent="0.25">
      <c r="A14" s="375"/>
      <c r="B14" s="376"/>
      <c r="C14" s="382"/>
      <c r="D14" s="383"/>
      <c r="E14" s="383"/>
      <c r="F14" s="383"/>
      <c r="G14" s="383"/>
      <c r="H14" s="383"/>
      <c r="I14" s="383"/>
      <c r="J14" s="383"/>
      <c r="K14" s="383"/>
      <c r="L14" s="383"/>
      <c r="M14" s="383"/>
      <c r="N14" s="384"/>
    </row>
    <row r="15" spans="1:23" ht="16.5" hidden="1" customHeight="1" x14ac:dyDescent="0.25">
      <c r="A15" s="375"/>
      <c r="B15" s="376"/>
      <c r="C15" s="382"/>
      <c r="D15" s="383"/>
      <c r="E15" s="383"/>
      <c r="F15" s="383"/>
      <c r="G15" s="383"/>
      <c r="H15" s="383"/>
      <c r="I15" s="383"/>
      <c r="J15" s="383"/>
      <c r="K15" s="383"/>
      <c r="L15" s="383"/>
      <c r="M15" s="383"/>
      <c r="N15" s="384"/>
    </row>
    <row r="16" spans="1:23" ht="23.25" hidden="1" customHeight="1" x14ac:dyDescent="0.25">
      <c r="A16" s="375"/>
      <c r="B16" s="376"/>
      <c r="C16" s="382"/>
      <c r="D16" s="383"/>
      <c r="E16" s="383"/>
      <c r="F16" s="383"/>
      <c r="G16" s="383"/>
      <c r="H16" s="383"/>
      <c r="I16" s="383"/>
      <c r="J16" s="383"/>
      <c r="K16" s="383"/>
      <c r="L16" s="383"/>
      <c r="M16" s="383"/>
      <c r="N16" s="384"/>
    </row>
    <row r="17" spans="1:29" ht="20.25" hidden="1" customHeight="1" x14ac:dyDescent="0.25">
      <c r="A17" s="375"/>
      <c r="B17" s="376"/>
      <c r="C17" s="382"/>
      <c r="D17" s="383"/>
      <c r="E17" s="383"/>
      <c r="F17" s="383"/>
      <c r="G17" s="383"/>
      <c r="H17" s="383"/>
      <c r="I17" s="383"/>
      <c r="J17" s="383"/>
      <c r="K17" s="383"/>
      <c r="L17" s="383"/>
      <c r="M17" s="383"/>
      <c r="N17" s="384"/>
    </row>
    <row r="18" spans="1:29" ht="13.5" hidden="1" customHeight="1" x14ac:dyDescent="0.25">
      <c r="A18" s="375"/>
      <c r="B18" s="376"/>
      <c r="C18" s="382"/>
      <c r="D18" s="383"/>
      <c r="E18" s="383"/>
      <c r="F18" s="383"/>
      <c r="G18" s="383"/>
      <c r="H18" s="383"/>
      <c r="I18" s="383"/>
      <c r="J18" s="383"/>
      <c r="K18" s="383"/>
      <c r="L18" s="383"/>
      <c r="M18" s="383"/>
      <c r="N18" s="384"/>
    </row>
    <row r="19" spans="1:29" ht="13.5" hidden="1" customHeight="1" x14ac:dyDescent="0.25">
      <c r="A19" s="375"/>
      <c r="B19" s="376"/>
      <c r="C19" s="382"/>
      <c r="D19" s="383"/>
      <c r="E19" s="383"/>
      <c r="F19" s="383"/>
      <c r="G19" s="383"/>
      <c r="H19" s="383"/>
      <c r="I19" s="383"/>
      <c r="J19" s="383"/>
      <c r="K19" s="383"/>
      <c r="L19" s="383"/>
      <c r="M19" s="383"/>
      <c r="N19" s="384"/>
    </row>
    <row r="20" spans="1:29" ht="13.5" customHeight="1" x14ac:dyDescent="0.25">
      <c r="A20" s="375"/>
      <c r="B20" s="376"/>
      <c r="C20" s="382"/>
      <c r="D20" s="383"/>
      <c r="E20" s="383"/>
      <c r="F20" s="383"/>
      <c r="G20" s="383"/>
      <c r="H20" s="383"/>
      <c r="I20" s="383"/>
      <c r="J20" s="383"/>
      <c r="K20" s="383"/>
      <c r="L20" s="383"/>
      <c r="M20" s="383"/>
      <c r="N20" s="384"/>
    </row>
    <row r="21" spans="1:29" ht="13.5" customHeight="1" x14ac:dyDescent="0.25">
      <c r="A21" s="375"/>
      <c r="B21" s="376"/>
      <c r="C21" s="382"/>
      <c r="D21" s="383"/>
      <c r="E21" s="383"/>
      <c r="F21" s="383"/>
      <c r="G21" s="383"/>
      <c r="H21" s="383"/>
      <c r="I21" s="383"/>
      <c r="J21" s="383"/>
      <c r="K21" s="383"/>
      <c r="L21" s="383"/>
      <c r="M21" s="383"/>
      <c r="N21" s="384"/>
    </row>
    <row r="22" spans="1:29" ht="15.75" customHeight="1" x14ac:dyDescent="0.25">
      <c r="A22" s="377"/>
      <c r="B22" s="378"/>
      <c r="C22" s="385"/>
      <c r="D22" s="386"/>
      <c r="E22" s="386"/>
      <c r="F22" s="386"/>
      <c r="G22" s="386"/>
      <c r="H22" s="386"/>
      <c r="I22" s="386"/>
      <c r="J22" s="386"/>
      <c r="K22" s="386"/>
      <c r="L22" s="386"/>
      <c r="M22" s="386"/>
      <c r="N22" s="387"/>
    </row>
    <row r="23" spans="1:29" ht="18.75" customHeight="1" x14ac:dyDescent="0.25">
      <c r="A23" s="354" t="s">
        <v>111</v>
      </c>
      <c r="B23" s="388"/>
      <c r="C23" s="388"/>
      <c r="D23" s="388"/>
      <c r="E23" s="388"/>
      <c r="F23" s="388"/>
      <c r="G23" s="388"/>
      <c r="H23" s="388"/>
      <c r="I23" s="388"/>
      <c r="J23" s="388"/>
      <c r="K23" s="388"/>
      <c r="L23" s="388"/>
      <c r="M23" s="388"/>
      <c r="N23" s="355"/>
      <c r="R23" s="158"/>
      <c r="S23" s="158"/>
      <c r="T23" s="158"/>
      <c r="U23" s="158"/>
      <c r="V23" s="158"/>
      <c r="W23" s="158"/>
      <c r="X23" s="158"/>
      <c r="Y23" s="158"/>
      <c r="Z23" s="158"/>
      <c r="AA23" s="158"/>
      <c r="AB23" s="158"/>
      <c r="AC23" s="158"/>
    </row>
    <row r="24" spans="1:29" ht="42" customHeight="1" x14ac:dyDescent="0.25">
      <c r="A24" s="177">
        <v>1</v>
      </c>
      <c r="B24" s="369" t="s">
        <v>513</v>
      </c>
      <c r="C24" s="370"/>
      <c r="D24" s="370"/>
      <c r="E24" s="370"/>
      <c r="F24" s="370"/>
      <c r="G24" s="371"/>
      <c r="H24" s="177"/>
      <c r="I24" s="369"/>
      <c r="J24" s="370"/>
      <c r="K24" s="370"/>
      <c r="L24" s="370"/>
      <c r="M24" s="370"/>
      <c r="N24" s="371"/>
      <c r="R24" s="158"/>
      <c r="S24" s="158"/>
      <c r="T24" s="158"/>
      <c r="U24" s="158"/>
      <c r="V24" s="158"/>
      <c r="W24" s="158"/>
      <c r="X24" s="158"/>
      <c r="Y24" s="158"/>
      <c r="Z24" s="158"/>
      <c r="AA24" s="158"/>
      <c r="AB24" s="158"/>
      <c r="AC24" s="158"/>
    </row>
    <row r="25" spans="1:29" ht="40.5" customHeight="1" x14ac:dyDescent="0.25">
      <c r="A25" s="177">
        <v>2</v>
      </c>
      <c r="B25" s="369" t="s">
        <v>514</v>
      </c>
      <c r="C25" s="370"/>
      <c r="D25" s="370"/>
      <c r="E25" s="370"/>
      <c r="F25" s="370"/>
      <c r="G25" s="371"/>
      <c r="H25" s="177"/>
      <c r="I25" s="369"/>
      <c r="J25" s="370"/>
      <c r="K25" s="370"/>
      <c r="L25" s="370"/>
      <c r="M25" s="370"/>
      <c r="N25" s="371"/>
      <c r="R25" s="158"/>
      <c r="S25" s="158"/>
      <c r="T25" s="158"/>
      <c r="U25" s="158"/>
      <c r="V25" s="158"/>
      <c r="W25" s="158"/>
      <c r="X25" s="158"/>
      <c r="Y25" s="158"/>
      <c r="Z25" s="158"/>
      <c r="AA25" s="158"/>
      <c r="AB25" s="158"/>
      <c r="AC25" s="158"/>
    </row>
    <row r="26" spans="1:29" ht="38.25" customHeight="1" x14ac:dyDescent="0.25">
      <c r="A26" s="177">
        <v>3</v>
      </c>
      <c r="B26" s="369" t="s">
        <v>515</v>
      </c>
      <c r="C26" s="370"/>
      <c r="D26" s="370"/>
      <c r="E26" s="370"/>
      <c r="F26" s="370"/>
      <c r="G26" s="371"/>
      <c r="H26" s="177"/>
      <c r="I26" s="369"/>
      <c r="J26" s="370"/>
      <c r="K26" s="370"/>
      <c r="L26" s="370"/>
      <c r="M26" s="370"/>
      <c r="N26" s="371"/>
      <c r="R26" s="158"/>
      <c r="S26" s="158"/>
      <c r="T26" s="158"/>
      <c r="U26" s="158"/>
      <c r="V26" s="158"/>
      <c r="W26" s="158"/>
      <c r="X26" s="158"/>
      <c r="Y26" s="158"/>
      <c r="Z26" s="158"/>
      <c r="AA26" s="158"/>
      <c r="AB26" s="158"/>
      <c r="AC26" s="158"/>
    </row>
    <row r="27" spans="1:29" ht="33.75" customHeight="1" x14ac:dyDescent="0.25">
      <c r="A27" s="177">
        <v>4</v>
      </c>
      <c r="B27" s="369" t="s">
        <v>516</v>
      </c>
      <c r="C27" s="370"/>
      <c r="D27" s="370"/>
      <c r="E27" s="370"/>
      <c r="F27" s="370"/>
      <c r="G27" s="371"/>
      <c r="H27" s="177"/>
      <c r="I27" s="369"/>
      <c r="J27" s="370"/>
      <c r="K27" s="370"/>
      <c r="L27" s="370"/>
      <c r="M27" s="370"/>
      <c r="N27" s="371"/>
    </row>
    <row r="28" spans="1:29" ht="43.5" customHeight="1" x14ac:dyDescent="0.25">
      <c r="A28" s="177"/>
      <c r="B28" s="369"/>
      <c r="C28" s="370"/>
      <c r="D28" s="370"/>
      <c r="E28" s="370"/>
      <c r="F28" s="370"/>
      <c r="G28" s="371"/>
      <c r="H28" s="177"/>
      <c r="I28" s="372"/>
      <c r="J28" s="372"/>
      <c r="K28" s="372"/>
      <c r="L28" s="372"/>
      <c r="M28" s="372"/>
      <c r="N28" s="372"/>
    </row>
    <row r="29" spans="1:29" ht="15" x14ac:dyDescent="0.25">
      <c r="A29" s="365" t="s">
        <v>245</v>
      </c>
      <c r="B29" s="366"/>
      <c r="C29" s="366"/>
      <c r="D29" s="366"/>
      <c r="E29" s="366"/>
      <c r="F29" s="366"/>
      <c r="G29" s="366"/>
      <c r="H29" s="366"/>
      <c r="I29" s="366"/>
      <c r="J29" s="366"/>
      <c r="K29" s="366"/>
      <c r="L29" s="366"/>
      <c r="M29" s="366"/>
      <c r="N29" s="366"/>
      <c r="O29" s="367"/>
      <c r="P29" s="367"/>
      <c r="Q29" s="367"/>
      <c r="R29" s="368"/>
    </row>
    <row r="30" spans="1:29" ht="27.75" customHeight="1" x14ac:dyDescent="0.25">
      <c r="A30" s="351" t="s">
        <v>113</v>
      </c>
      <c r="B30" s="352"/>
      <c r="C30" s="352"/>
      <c r="D30" s="352"/>
      <c r="E30" s="352"/>
      <c r="F30" s="352"/>
      <c r="G30" s="352"/>
      <c r="H30" s="353"/>
      <c r="I30" s="354" t="s">
        <v>303</v>
      </c>
      <c r="J30" s="355"/>
      <c r="K30" s="356" t="s">
        <v>304</v>
      </c>
      <c r="L30" s="356"/>
      <c r="M30" s="343" t="s">
        <v>114</v>
      </c>
      <c r="N30" s="343"/>
      <c r="O30" s="343">
        <v>2021</v>
      </c>
      <c r="P30" s="343"/>
      <c r="Q30" s="343">
        <v>2022</v>
      </c>
      <c r="R30" s="343"/>
    </row>
    <row r="31" spans="1:29" x14ac:dyDescent="0.25">
      <c r="A31" s="357" t="s">
        <v>517</v>
      </c>
      <c r="B31" s="358"/>
      <c r="C31" s="358"/>
      <c r="D31" s="358"/>
      <c r="E31" s="358"/>
      <c r="F31" s="358"/>
      <c r="G31" s="358"/>
      <c r="H31" s="359"/>
      <c r="I31" s="347">
        <v>2</v>
      </c>
      <c r="J31" s="347"/>
      <c r="K31" s="360">
        <v>2</v>
      </c>
      <c r="L31" s="360"/>
      <c r="M31" s="347"/>
      <c r="N31" s="347"/>
      <c r="O31" s="347"/>
      <c r="P31" s="347"/>
      <c r="Q31" s="347"/>
      <c r="R31" s="347"/>
    </row>
    <row r="32" spans="1:29" x14ac:dyDescent="0.25">
      <c r="A32" s="357" t="s">
        <v>523</v>
      </c>
      <c r="B32" s="358"/>
      <c r="C32" s="358"/>
      <c r="D32" s="358"/>
      <c r="E32" s="358"/>
      <c r="F32" s="358"/>
      <c r="G32" s="358"/>
      <c r="H32" s="359"/>
      <c r="I32" s="347">
        <v>10</v>
      </c>
      <c r="J32" s="347"/>
      <c r="K32" s="360">
        <v>10</v>
      </c>
      <c r="L32" s="360"/>
      <c r="M32" s="347"/>
      <c r="N32" s="347"/>
      <c r="O32" s="347"/>
      <c r="P32" s="347"/>
      <c r="Q32" s="347"/>
      <c r="R32" s="347"/>
    </row>
    <row r="33" spans="1:18" x14ac:dyDescent="0.25">
      <c r="A33" s="357"/>
      <c r="B33" s="358"/>
      <c r="C33" s="358"/>
      <c r="D33" s="358"/>
      <c r="E33" s="358"/>
      <c r="F33" s="358"/>
      <c r="G33" s="358"/>
      <c r="H33" s="359"/>
      <c r="I33" s="348"/>
      <c r="J33" s="347"/>
      <c r="K33" s="360"/>
      <c r="L33" s="360"/>
      <c r="M33" s="347"/>
      <c r="N33" s="347"/>
      <c r="O33" s="348"/>
      <c r="P33" s="347"/>
      <c r="Q33" s="348"/>
      <c r="R33" s="347"/>
    </row>
    <row r="34" spans="1:18" ht="37.5" customHeight="1" x14ac:dyDescent="0.25">
      <c r="A34" s="357"/>
      <c r="B34" s="358"/>
      <c r="C34" s="358"/>
      <c r="D34" s="358"/>
      <c r="E34" s="358"/>
      <c r="F34" s="358"/>
      <c r="G34" s="358"/>
      <c r="H34" s="359"/>
      <c r="I34" s="348"/>
      <c r="J34" s="347"/>
      <c r="K34" s="360"/>
      <c r="L34" s="360"/>
      <c r="M34" s="347"/>
      <c r="N34" s="347"/>
      <c r="O34" s="348"/>
      <c r="P34" s="347"/>
      <c r="Q34" s="348"/>
      <c r="R34" s="347"/>
    </row>
    <row r="35" spans="1:18" ht="39" customHeight="1" x14ac:dyDescent="0.25">
      <c r="A35" s="351" t="s">
        <v>115</v>
      </c>
      <c r="B35" s="352"/>
      <c r="C35" s="352"/>
      <c r="D35" s="352"/>
      <c r="E35" s="352"/>
      <c r="F35" s="352"/>
      <c r="G35" s="352"/>
      <c r="H35" s="353"/>
      <c r="I35" s="354" t="s">
        <v>303</v>
      </c>
      <c r="J35" s="355"/>
      <c r="K35" s="356" t="s">
        <v>304</v>
      </c>
      <c r="L35" s="356"/>
      <c r="M35" s="343" t="s">
        <v>114</v>
      </c>
      <c r="N35" s="343"/>
      <c r="O35" s="343">
        <v>2021</v>
      </c>
      <c r="P35" s="343"/>
      <c r="Q35" s="343">
        <v>2022</v>
      </c>
      <c r="R35" s="343"/>
    </row>
    <row r="36" spans="1:18" ht="24.75" customHeight="1" x14ac:dyDescent="0.25">
      <c r="A36" s="357" t="s">
        <v>518</v>
      </c>
      <c r="B36" s="358"/>
      <c r="C36" s="358"/>
      <c r="D36" s="358"/>
      <c r="E36" s="358"/>
      <c r="F36" s="358"/>
      <c r="G36" s="358"/>
      <c r="H36" s="359"/>
      <c r="I36" s="362">
        <v>44012</v>
      </c>
      <c r="J36" s="347"/>
      <c r="K36" s="362">
        <v>44377</v>
      </c>
      <c r="L36" s="347"/>
      <c r="M36" s="347"/>
      <c r="N36" s="347"/>
      <c r="O36" s="362"/>
      <c r="P36" s="347"/>
      <c r="Q36" s="362"/>
      <c r="R36" s="347"/>
    </row>
    <row r="37" spans="1:18" ht="23.25" customHeight="1" x14ac:dyDescent="0.25">
      <c r="A37" s="357" t="s">
        <v>519</v>
      </c>
      <c r="B37" s="358"/>
      <c r="C37" s="358"/>
      <c r="D37" s="358"/>
      <c r="E37" s="358"/>
      <c r="F37" s="358"/>
      <c r="G37" s="358"/>
      <c r="H37" s="359"/>
      <c r="I37" s="362">
        <v>44012</v>
      </c>
      <c r="J37" s="347"/>
      <c r="K37" s="362">
        <v>44377</v>
      </c>
      <c r="L37" s="347"/>
      <c r="M37" s="347"/>
      <c r="N37" s="347"/>
      <c r="O37" s="362"/>
      <c r="P37" s="347"/>
      <c r="Q37" s="362"/>
      <c r="R37" s="347"/>
    </row>
    <row r="38" spans="1:18" ht="20.25" customHeight="1" x14ac:dyDescent="0.25">
      <c r="A38" s="357" t="s">
        <v>520</v>
      </c>
      <c r="B38" s="358"/>
      <c r="C38" s="358"/>
      <c r="D38" s="358"/>
      <c r="E38" s="358"/>
      <c r="F38" s="358"/>
      <c r="G38" s="358"/>
      <c r="H38" s="359"/>
      <c r="I38" s="362">
        <v>44014</v>
      </c>
      <c r="J38" s="347"/>
      <c r="K38" s="1013">
        <v>44379</v>
      </c>
      <c r="L38" s="360"/>
      <c r="M38" s="347"/>
      <c r="N38" s="347"/>
      <c r="O38" s="362"/>
      <c r="P38" s="347"/>
      <c r="Q38" s="362"/>
      <c r="R38" s="347"/>
    </row>
    <row r="39" spans="1:18" ht="26.25" customHeight="1" x14ac:dyDescent="0.25">
      <c r="A39" s="357" t="s">
        <v>521</v>
      </c>
      <c r="B39" s="358"/>
      <c r="C39" s="358"/>
      <c r="D39" s="358"/>
      <c r="E39" s="358"/>
      <c r="F39" s="358"/>
      <c r="G39" s="358"/>
      <c r="H39" s="359"/>
      <c r="I39" s="362">
        <v>44043</v>
      </c>
      <c r="J39" s="347"/>
      <c r="K39" s="362">
        <v>44408</v>
      </c>
      <c r="L39" s="347"/>
      <c r="M39" s="347"/>
      <c r="N39" s="347"/>
      <c r="O39" s="362"/>
      <c r="P39" s="347"/>
      <c r="Q39" s="362"/>
      <c r="R39" s="347"/>
    </row>
    <row r="40" spans="1:18" x14ac:dyDescent="0.25">
      <c r="A40" s="357"/>
      <c r="B40" s="358"/>
      <c r="C40" s="358"/>
      <c r="D40" s="358"/>
      <c r="E40" s="358"/>
      <c r="F40" s="358"/>
      <c r="G40" s="358"/>
      <c r="H40" s="359"/>
      <c r="I40" s="362" t="s">
        <v>229</v>
      </c>
      <c r="J40" s="347"/>
      <c r="K40" s="362"/>
      <c r="L40" s="347"/>
      <c r="M40" s="347"/>
      <c r="N40" s="347"/>
      <c r="O40" s="362"/>
      <c r="P40" s="347"/>
      <c r="Q40" s="362"/>
      <c r="R40" s="347"/>
    </row>
    <row r="41" spans="1:18" ht="24.75" customHeight="1" x14ac:dyDescent="0.25">
      <c r="A41" s="357"/>
      <c r="B41" s="358"/>
      <c r="C41" s="358"/>
      <c r="D41" s="358"/>
      <c r="E41" s="358"/>
      <c r="F41" s="358"/>
      <c r="G41" s="358"/>
      <c r="H41" s="359"/>
      <c r="I41" s="362"/>
      <c r="J41" s="347"/>
      <c r="K41" s="362"/>
      <c r="L41" s="347"/>
      <c r="M41" s="347"/>
      <c r="N41" s="347"/>
      <c r="O41" s="362"/>
      <c r="P41" s="347"/>
      <c r="Q41" s="362"/>
      <c r="R41" s="347"/>
    </row>
    <row r="42" spans="1:18" ht="21.75" customHeight="1" x14ac:dyDescent="0.25">
      <c r="A42" s="351" t="s">
        <v>116</v>
      </c>
      <c r="B42" s="352"/>
      <c r="C42" s="352"/>
      <c r="D42" s="352"/>
      <c r="E42" s="352"/>
      <c r="F42" s="352"/>
      <c r="G42" s="352"/>
      <c r="H42" s="353"/>
      <c r="I42" s="354" t="s">
        <v>303</v>
      </c>
      <c r="J42" s="355"/>
      <c r="K42" s="356" t="s">
        <v>304</v>
      </c>
      <c r="L42" s="356"/>
      <c r="M42" s="343" t="s">
        <v>114</v>
      </c>
      <c r="N42" s="343"/>
      <c r="O42" s="343">
        <v>2021</v>
      </c>
      <c r="P42" s="343"/>
      <c r="Q42" s="343">
        <v>2022</v>
      </c>
      <c r="R42" s="343"/>
    </row>
    <row r="43" spans="1:18" ht="29.25" hidden="1" customHeight="1" x14ac:dyDescent="0.25">
      <c r="A43" s="357"/>
      <c r="B43" s="358"/>
      <c r="C43" s="358"/>
      <c r="D43" s="358"/>
      <c r="E43" s="358"/>
      <c r="F43" s="358"/>
      <c r="G43" s="358"/>
      <c r="H43" s="359"/>
      <c r="I43" s="361"/>
      <c r="J43" s="361"/>
      <c r="K43" s="360"/>
      <c r="L43" s="360"/>
      <c r="M43" s="347"/>
      <c r="N43" s="347"/>
      <c r="O43" s="347"/>
      <c r="P43" s="347"/>
      <c r="Q43" s="347"/>
      <c r="R43" s="347"/>
    </row>
    <row r="44" spans="1:18" ht="0.75" customHeight="1" x14ac:dyDescent="0.25">
      <c r="A44" s="357"/>
      <c r="B44" s="358"/>
      <c r="C44" s="358"/>
      <c r="D44" s="358"/>
      <c r="E44" s="358"/>
      <c r="F44" s="358"/>
      <c r="G44" s="358"/>
      <c r="H44" s="359"/>
      <c r="I44" s="347"/>
      <c r="J44" s="347"/>
      <c r="K44" s="360"/>
      <c r="L44" s="360"/>
      <c r="M44" s="347"/>
      <c r="N44" s="347"/>
      <c r="O44" s="347"/>
      <c r="P44" s="347"/>
      <c r="Q44" s="347"/>
      <c r="R44" s="347"/>
    </row>
    <row r="45" spans="1:18" hidden="1" x14ac:dyDescent="0.25">
      <c r="A45" s="357"/>
      <c r="B45" s="358"/>
      <c r="C45" s="358"/>
      <c r="D45" s="358"/>
      <c r="E45" s="358"/>
      <c r="F45" s="358"/>
      <c r="G45" s="358"/>
      <c r="H45" s="359"/>
      <c r="I45" s="347"/>
      <c r="J45" s="347"/>
      <c r="K45" s="360"/>
      <c r="L45" s="360"/>
      <c r="M45" s="347"/>
      <c r="N45" s="347"/>
      <c r="O45" s="347"/>
      <c r="P45" s="347"/>
      <c r="Q45" s="347"/>
      <c r="R45" s="347"/>
    </row>
    <row r="46" spans="1:18" hidden="1" x14ac:dyDescent="0.25">
      <c r="A46" s="351" t="s">
        <v>117</v>
      </c>
      <c r="B46" s="352"/>
      <c r="C46" s="352"/>
      <c r="D46" s="352"/>
      <c r="E46" s="352"/>
      <c r="F46" s="352"/>
      <c r="G46" s="352"/>
      <c r="H46" s="353"/>
      <c r="I46" s="354" t="s">
        <v>207</v>
      </c>
      <c r="J46" s="355"/>
      <c r="K46" s="356" t="s">
        <v>208</v>
      </c>
      <c r="L46" s="356"/>
      <c r="M46" s="343" t="s">
        <v>114</v>
      </c>
      <c r="N46" s="343"/>
      <c r="O46" s="343">
        <v>2018</v>
      </c>
      <c r="P46" s="343"/>
      <c r="Q46" s="343">
        <v>2019</v>
      </c>
      <c r="R46" s="343"/>
    </row>
    <row r="47" spans="1:18" ht="26.25" customHeight="1" x14ac:dyDescent="0.25">
      <c r="A47" s="344" t="s">
        <v>524</v>
      </c>
      <c r="B47" s="345"/>
      <c r="C47" s="345"/>
      <c r="D47" s="345"/>
      <c r="E47" s="345"/>
      <c r="F47" s="345"/>
      <c r="G47" s="345"/>
      <c r="H47" s="346"/>
      <c r="I47" s="347">
        <v>10</v>
      </c>
      <c r="J47" s="347"/>
      <c r="K47" s="347">
        <v>10</v>
      </c>
      <c r="L47" s="347"/>
      <c r="M47" s="347"/>
      <c r="N47" s="347"/>
      <c r="O47" s="347"/>
      <c r="P47" s="347"/>
      <c r="Q47" s="347"/>
      <c r="R47" s="347"/>
    </row>
    <row r="48" spans="1:18" x14ac:dyDescent="0.25">
      <c r="A48" s="344"/>
      <c r="B48" s="345"/>
      <c r="C48" s="345"/>
      <c r="D48" s="345"/>
      <c r="E48" s="345"/>
      <c r="F48" s="345"/>
      <c r="G48" s="345"/>
      <c r="H48" s="346"/>
      <c r="I48" s="347"/>
      <c r="J48" s="347"/>
      <c r="K48" s="347"/>
      <c r="L48" s="347"/>
      <c r="M48" s="347"/>
      <c r="N48" s="347"/>
      <c r="O48" s="347"/>
      <c r="P48" s="347"/>
      <c r="Q48" s="347"/>
      <c r="R48" s="347"/>
    </row>
    <row r="49" spans="1:18" x14ac:dyDescent="0.25">
      <c r="A49" s="344"/>
      <c r="B49" s="345"/>
      <c r="C49" s="345"/>
      <c r="D49" s="345"/>
      <c r="E49" s="345"/>
      <c r="F49" s="345"/>
      <c r="G49" s="345"/>
      <c r="H49" s="346"/>
      <c r="I49" s="348"/>
      <c r="J49" s="347"/>
      <c r="K49" s="348"/>
      <c r="L49" s="347"/>
      <c r="M49" s="347"/>
      <c r="N49" s="347"/>
      <c r="O49" s="348"/>
      <c r="P49" s="347"/>
      <c r="Q49" s="348"/>
      <c r="R49" s="347"/>
    </row>
    <row r="50" spans="1:18" x14ac:dyDescent="0.25">
      <c r="A50" s="344"/>
      <c r="B50" s="345"/>
      <c r="C50" s="345"/>
      <c r="D50" s="345"/>
      <c r="E50" s="345"/>
      <c r="F50" s="345"/>
      <c r="G50" s="345"/>
      <c r="H50" s="346"/>
      <c r="I50" s="347"/>
      <c r="J50" s="347"/>
      <c r="K50" s="347"/>
      <c r="L50" s="347"/>
      <c r="M50" s="347"/>
      <c r="N50" s="347"/>
      <c r="O50" s="347"/>
      <c r="P50" s="347"/>
      <c r="Q50" s="347"/>
      <c r="R50" s="347"/>
    </row>
    <row r="51" spans="1:18" x14ac:dyDescent="0.25">
      <c r="A51" s="344"/>
      <c r="B51" s="345"/>
      <c r="C51" s="345"/>
      <c r="D51" s="345"/>
      <c r="E51" s="345"/>
      <c r="F51" s="345"/>
      <c r="G51" s="345"/>
      <c r="H51" s="346"/>
      <c r="I51" s="347"/>
      <c r="J51" s="347"/>
      <c r="K51" s="347"/>
      <c r="L51" s="347"/>
      <c r="M51" s="347"/>
      <c r="N51" s="347"/>
      <c r="O51" s="347"/>
      <c r="P51" s="347"/>
      <c r="Q51" s="347"/>
      <c r="R51" s="347"/>
    </row>
    <row r="53" spans="1:18" x14ac:dyDescent="0.25">
      <c r="A53" s="340" t="s">
        <v>118</v>
      </c>
      <c r="B53" s="341"/>
      <c r="C53" s="341"/>
      <c r="D53" s="341"/>
      <c r="E53" s="341"/>
      <c r="F53" s="341"/>
      <c r="G53" s="341"/>
      <c r="H53" s="341"/>
      <c r="I53" s="341"/>
      <c r="J53" s="341"/>
      <c r="K53" s="341"/>
      <c r="L53" s="341"/>
      <c r="M53" s="341"/>
      <c r="N53" s="342"/>
    </row>
    <row r="54" spans="1:18"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8" ht="19.5" customHeight="1" x14ac:dyDescent="0.25">
      <c r="A55" s="336">
        <v>1</v>
      </c>
      <c r="B55" s="337"/>
      <c r="C55" s="15"/>
      <c r="D55" s="15"/>
      <c r="E55" s="15"/>
      <c r="F55" s="15"/>
      <c r="G55" s="15"/>
      <c r="H55" s="159" t="s">
        <v>175</v>
      </c>
      <c r="I55" s="15"/>
      <c r="J55" s="15"/>
      <c r="K55" s="15"/>
      <c r="L55" s="15"/>
      <c r="M55" s="15"/>
      <c r="N55" s="15"/>
    </row>
    <row r="56" spans="1:18" ht="12" customHeight="1" thickBot="1" x14ac:dyDescent="0.3">
      <c r="A56" s="338"/>
      <c r="B56" s="339"/>
      <c r="C56" s="16"/>
      <c r="D56" s="16"/>
      <c r="E56" s="16"/>
      <c r="F56" s="16"/>
      <c r="G56" s="16"/>
      <c r="H56" s="16" t="s">
        <v>175</v>
      </c>
      <c r="I56" s="16"/>
      <c r="J56" s="16"/>
      <c r="K56" s="16"/>
      <c r="L56" s="16"/>
      <c r="M56" s="16"/>
      <c r="N56" s="16"/>
    </row>
    <row r="57" spans="1:18" ht="12" customHeight="1" x14ac:dyDescent="0.25">
      <c r="A57" s="336">
        <v>2</v>
      </c>
      <c r="B57" s="337"/>
      <c r="C57" s="15"/>
      <c r="D57" s="159"/>
      <c r="E57" s="15"/>
      <c r="F57" s="15"/>
      <c r="G57" s="15"/>
      <c r="H57" s="159" t="s">
        <v>175</v>
      </c>
      <c r="I57" s="15"/>
      <c r="J57" s="15"/>
      <c r="K57" s="15"/>
      <c r="L57" s="15"/>
      <c r="M57" s="15"/>
      <c r="N57" s="15"/>
    </row>
    <row r="58" spans="1:18" ht="12" customHeight="1" thickBot="1" x14ac:dyDescent="0.3">
      <c r="A58" s="338"/>
      <c r="B58" s="339"/>
      <c r="C58" s="16"/>
      <c r="D58" s="16"/>
      <c r="E58" s="16"/>
      <c r="F58" s="16"/>
      <c r="G58" s="16"/>
      <c r="H58" s="16" t="s">
        <v>175</v>
      </c>
      <c r="I58" s="16"/>
      <c r="J58" s="16"/>
      <c r="K58" s="16"/>
      <c r="L58" s="16"/>
      <c r="M58" s="16"/>
      <c r="N58" s="16"/>
    </row>
    <row r="59" spans="1:18" ht="12" customHeight="1" x14ac:dyDescent="0.25">
      <c r="A59" s="336">
        <v>3</v>
      </c>
      <c r="B59" s="337"/>
      <c r="C59" s="15"/>
      <c r="D59" s="15"/>
      <c r="E59" s="15"/>
      <c r="F59" s="15"/>
      <c r="G59" s="15"/>
      <c r="H59" s="159" t="s">
        <v>175</v>
      </c>
      <c r="I59" s="15"/>
      <c r="J59" s="15"/>
      <c r="K59" s="15"/>
      <c r="L59" s="15"/>
      <c r="M59" s="15"/>
      <c r="N59" s="15"/>
    </row>
    <row r="60" spans="1:18" ht="12" customHeight="1" thickBot="1" x14ac:dyDescent="0.3">
      <c r="A60" s="338"/>
      <c r="B60" s="339"/>
      <c r="C60" s="16"/>
      <c r="D60" s="16"/>
      <c r="E60" s="16"/>
      <c r="F60" s="16"/>
      <c r="G60" s="16"/>
      <c r="H60" s="16" t="s">
        <v>175</v>
      </c>
      <c r="I60" s="16"/>
      <c r="J60" s="16"/>
      <c r="K60" s="16"/>
      <c r="L60" s="16"/>
      <c r="M60" s="16"/>
      <c r="N60" s="16"/>
    </row>
    <row r="61" spans="1:18" ht="12" customHeight="1" thickBot="1" x14ac:dyDescent="0.3">
      <c r="A61" s="336">
        <v>4</v>
      </c>
      <c r="B61" s="337"/>
      <c r="C61" s="15"/>
      <c r="D61" s="15"/>
      <c r="E61" s="15"/>
      <c r="F61" s="15"/>
      <c r="G61" s="15"/>
      <c r="H61" s="15"/>
      <c r="I61" s="159" t="s">
        <v>175</v>
      </c>
      <c r="J61" s="15"/>
      <c r="K61" s="15"/>
      <c r="L61" s="15"/>
      <c r="M61" s="15"/>
      <c r="N61" s="16"/>
    </row>
    <row r="62" spans="1:18" ht="12" customHeight="1" thickBot="1" x14ac:dyDescent="0.3">
      <c r="A62" s="338"/>
      <c r="B62" s="339"/>
      <c r="C62" s="16"/>
      <c r="D62" s="16"/>
      <c r="E62" s="16"/>
      <c r="F62" s="16"/>
      <c r="G62" s="16"/>
      <c r="H62" s="16"/>
      <c r="I62" s="16" t="s">
        <v>175</v>
      </c>
      <c r="J62" s="16"/>
      <c r="K62" s="16"/>
      <c r="L62" s="16"/>
      <c r="M62" s="16"/>
      <c r="N62" s="16"/>
    </row>
    <row r="63" spans="1:18" ht="12" customHeight="1" x14ac:dyDescent="0.25">
      <c r="A63" s="336"/>
      <c r="B63" s="337"/>
      <c r="C63" s="15"/>
      <c r="D63" s="15"/>
      <c r="E63" s="15"/>
      <c r="F63" s="15"/>
      <c r="G63" s="15"/>
      <c r="H63" s="15"/>
      <c r="I63" s="15"/>
      <c r="J63" s="15"/>
      <c r="K63" s="15"/>
      <c r="L63" s="15"/>
      <c r="M63" s="15"/>
      <c r="N63" s="15"/>
    </row>
    <row r="64" spans="1:18" ht="12" customHeight="1" thickBot="1" x14ac:dyDescent="0.3">
      <c r="A64" s="338"/>
      <c r="B64" s="339"/>
      <c r="C64" s="16"/>
      <c r="D64" s="16"/>
      <c r="E64" s="16"/>
      <c r="F64" s="16"/>
      <c r="G64" s="16"/>
      <c r="H64" s="16"/>
      <c r="I64" s="16"/>
      <c r="J64" s="16"/>
      <c r="K64" s="16"/>
      <c r="L64" s="16"/>
      <c r="M64" s="16"/>
      <c r="N64" s="16"/>
    </row>
    <row r="65" spans="1:16" x14ac:dyDescent="0.25">
      <c r="A65" s="162"/>
      <c r="B65" s="162"/>
      <c r="C65" s="162"/>
      <c r="D65" s="162"/>
      <c r="E65" s="162"/>
      <c r="F65" s="162"/>
      <c r="G65" s="162"/>
      <c r="H65" s="162"/>
      <c r="I65" s="162"/>
      <c r="J65" s="162"/>
      <c r="K65" s="162"/>
      <c r="L65" s="162"/>
      <c r="M65" s="162"/>
      <c r="N65" s="162"/>
    </row>
    <row r="66" spans="1:16" ht="36" customHeight="1" x14ac:dyDescent="0.25">
      <c r="A66" s="314" t="s">
        <v>142</v>
      </c>
      <c r="B66" s="315"/>
      <c r="C66" s="315"/>
      <c r="D66" s="315"/>
      <c r="E66" s="315"/>
      <c r="F66" s="315"/>
      <c r="G66" s="315"/>
      <c r="H66" s="315"/>
      <c r="I66" s="315"/>
      <c r="J66" s="315"/>
      <c r="K66" s="315"/>
      <c r="L66" s="315"/>
      <c r="M66" s="315"/>
      <c r="N66" s="316"/>
    </row>
    <row r="67" spans="1:16" ht="46.5" customHeight="1" x14ac:dyDescent="0.25">
      <c r="A67" s="163" t="s">
        <v>143</v>
      </c>
      <c r="B67" s="329" t="s">
        <v>144</v>
      </c>
      <c r="C67" s="330"/>
      <c r="D67" s="330"/>
      <c r="E67" s="330"/>
      <c r="F67" s="331"/>
      <c r="G67" s="332" t="s">
        <v>145</v>
      </c>
      <c r="H67" s="332"/>
      <c r="I67" s="333" t="s">
        <v>235</v>
      </c>
      <c r="J67" s="332"/>
      <c r="K67" s="334"/>
      <c r="L67" s="334"/>
      <c r="M67" s="335"/>
      <c r="N67" s="335"/>
    </row>
    <row r="68" spans="1:16" ht="23.25" customHeight="1" x14ac:dyDescent="0.25">
      <c r="A68" s="181" t="s">
        <v>249</v>
      </c>
      <c r="B68" s="320" t="s">
        <v>525</v>
      </c>
      <c r="C68" s="321"/>
      <c r="D68" s="321"/>
      <c r="E68" s="321"/>
      <c r="F68" s="322"/>
      <c r="G68" s="323">
        <v>45</v>
      </c>
      <c r="H68" s="324"/>
      <c r="I68" s="325">
        <v>45</v>
      </c>
      <c r="J68" s="325"/>
      <c r="K68" s="325"/>
      <c r="L68" s="325"/>
      <c r="M68" s="326"/>
      <c r="N68" s="326"/>
    </row>
    <row r="69" spans="1:16" x14ac:dyDescent="0.25">
      <c r="A69" s="181" t="s">
        <v>246</v>
      </c>
      <c r="B69" s="320" t="s">
        <v>526</v>
      </c>
      <c r="C69" s="321"/>
      <c r="D69" s="321"/>
      <c r="E69" s="321"/>
      <c r="F69" s="322"/>
      <c r="G69" s="323">
        <v>45</v>
      </c>
      <c r="H69" s="324"/>
      <c r="I69" s="325">
        <v>45</v>
      </c>
      <c r="J69" s="325"/>
      <c r="K69" s="325"/>
      <c r="L69" s="325"/>
      <c r="M69" s="326"/>
      <c r="N69" s="326"/>
    </row>
    <row r="70" spans="1:16" x14ac:dyDescent="0.25">
      <c r="A70" s="181" t="s">
        <v>279</v>
      </c>
      <c r="B70" s="320" t="s">
        <v>527</v>
      </c>
      <c r="C70" s="321"/>
      <c r="D70" s="321"/>
      <c r="E70" s="321"/>
      <c r="F70" s="322"/>
      <c r="G70" s="323">
        <v>10</v>
      </c>
      <c r="H70" s="324"/>
      <c r="I70" s="325">
        <v>10</v>
      </c>
      <c r="J70" s="325"/>
      <c r="K70" s="325"/>
      <c r="L70" s="325"/>
      <c r="M70" s="326"/>
      <c r="N70" s="326"/>
    </row>
    <row r="71" spans="1:16" x14ac:dyDescent="0.25">
      <c r="A71" s="181"/>
      <c r="B71" s="320"/>
      <c r="C71" s="321"/>
      <c r="D71" s="321"/>
      <c r="E71" s="321"/>
      <c r="F71" s="322"/>
      <c r="G71" s="323"/>
      <c r="H71" s="324"/>
      <c r="I71" s="325"/>
      <c r="J71" s="325"/>
      <c r="K71" s="325"/>
      <c r="L71" s="325"/>
      <c r="M71" s="326"/>
      <c r="N71" s="326"/>
    </row>
    <row r="72" spans="1:16" x14ac:dyDescent="0.25">
      <c r="A72" s="165">
        <f>COUNTA(B68:F71)</f>
        <v>3</v>
      </c>
      <c r="B72" s="327" t="s">
        <v>233</v>
      </c>
      <c r="C72" s="327"/>
      <c r="D72" s="327"/>
      <c r="E72" s="327"/>
      <c r="F72" s="327"/>
      <c r="G72" s="327"/>
      <c r="H72" s="327"/>
      <c r="I72" s="327"/>
      <c r="J72" s="327"/>
      <c r="K72" s="327"/>
      <c r="L72" s="328"/>
      <c r="M72" s="313"/>
      <c r="N72" s="313"/>
    </row>
    <row r="73" spans="1:16" x14ac:dyDescent="0.25">
      <c r="A73" s="162"/>
      <c r="B73" s="162"/>
      <c r="C73" s="162"/>
      <c r="D73" s="162"/>
      <c r="E73" s="162"/>
      <c r="F73" s="162"/>
      <c r="G73" s="162"/>
      <c r="H73" s="162"/>
      <c r="I73" s="162"/>
      <c r="J73" s="162"/>
      <c r="K73" s="162"/>
      <c r="L73" s="162"/>
      <c r="M73" s="162"/>
      <c r="N73" s="162"/>
    </row>
    <row r="74" spans="1:16" x14ac:dyDescent="0.25">
      <c r="A74" s="314" t="s">
        <v>146</v>
      </c>
      <c r="B74" s="315"/>
      <c r="C74" s="315"/>
      <c r="D74" s="315"/>
      <c r="E74" s="315"/>
      <c r="F74" s="315"/>
      <c r="G74" s="315"/>
      <c r="H74" s="315"/>
      <c r="I74" s="315"/>
      <c r="J74" s="315"/>
      <c r="K74" s="315"/>
      <c r="L74" s="315"/>
      <c r="M74" s="315"/>
      <c r="N74" s="316"/>
    </row>
    <row r="75" spans="1:16" x14ac:dyDescent="0.25">
      <c r="A75" s="317" t="s">
        <v>147</v>
      </c>
      <c r="B75" s="318"/>
      <c r="C75" s="318"/>
      <c r="D75" s="319"/>
      <c r="E75" s="317" t="s">
        <v>100</v>
      </c>
      <c r="F75" s="318"/>
      <c r="G75" s="318"/>
      <c r="H75" s="318"/>
      <c r="I75" s="318"/>
      <c r="J75" s="318"/>
      <c r="K75" s="318"/>
      <c r="L75" s="318"/>
      <c r="M75" s="310" t="s">
        <v>148</v>
      </c>
      <c r="N75" s="312"/>
    </row>
    <row r="76" spans="1:16" x14ac:dyDescent="0.25">
      <c r="A76" s="300"/>
      <c r="B76" s="301"/>
      <c r="C76" s="301"/>
      <c r="D76" s="302"/>
      <c r="E76" s="300"/>
      <c r="F76" s="301"/>
      <c r="G76" s="301"/>
      <c r="H76" s="301"/>
      <c r="I76" s="301"/>
      <c r="J76" s="301"/>
      <c r="K76" s="301"/>
      <c r="L76" s="301"/>
      <c r="M76" s="306"/>
      <c r="N76" s="307"/>
    </row>
    <row r="77" spans="1:16" x14ac:dyDescent="0.25">
      <c r="A77" s="303"/>
      <c r="B77" s="304"/>
      <c r="C77" s="304"/>
      <c r="D77" s="305"/>
      <c r="E77" s="303"/>
      <c r="F77" s="304"/>
      <c r="G77" s="304"/>
      <c r="H77" s="304"/>
      <c r="I77" s="304"/>
      <c r="J77" s="304"/>
      <c r="K77" s="304"/>
      <c r="L77" s="304"/>
      <c r="M77" s="308"/>
      <c r="N77" s="309"/>
      <c r="O77" s="20"/>
      <c r="P77" s="21"/>
    </row>
    <row r="78" spans="1:16" x14ac:dyDescent="0.25">
      <c r="A78" s="300"/>
      <c r="B78" s="301"/>
      <c r="C78" s="301"/>
      <c r="D78" s="302"/>
      <c r="E78" s="300"/>
      <c r="F78" s="301"/>
      <c r="G78" s="301"/>
      <c r="H78" s="301"/>
      <c r="I78" s="301"/>
      <c r="J78" s="301"/>
      <c r="K78" s="301"/>
      <c r="L78" s="301"/>
      <c r="M78" s="306"/>
      <c r="N78" s="307"/>
    </row>
    <row r="79" spans="1:16" x14ac:dyDescent="0.25">
      <c r="A79" s="303"/>
      <c r="B79" s="304"/>
      <c r="C79" s="304"/>
      <c r="D79" s="305"/>
      <c r="E79" s="303"/>
      <c r="F79" s="304"/>
      <c r="G79" s="304"/>
      <c r="H79" s="304"/>
      <c r="I79" s="304"/>
      <c r="J79" s="304"/>
      <c r="K79" s="304"/>
      <c r="L79" s="304"/>
      <c r="M79" s="308"/>
      <c r="N79" s="309"/>
    </row>
    <row r="80" spans="1:16" x14ac:dyDescent="0.25">
      <c r="A80" s="310" t="s">
        <v>149</v>
      </c>
      <c r="B80" s="311"/>
      <c r="C80" s="311"/>
      <c r="D80" s="311"/>
      <c r="E80" s="311"/>
      <c r="F80" s="311"/>
      <c r="G80" s="311"/>
      <c r="H80" s="311"/>
      <c r="I80" s="311"/>
      <c r="J80" s="311"/>
      <c r="K80" s="311"/>
      <c r="L80" s="312"/>
      <c r="M80" s="313">
        <v>800</v>
      </c>
      <c r="N80" s="313"/>
    </row>
    <row r="83" ht="29.25" customHeight="1" x14ac:dyDescent="0.25"/>
    <row r="65336" spans="251:255" x14ac:dyDescent="0.25">
      <c r="IQ65336" s="7" t="s">
        <v>170</v>
      </c>
      <c r="IR65336" s="7" t="s">
        <v>171</v>
      </c>
      <c r="IS65336" s="7" t="s">
        <v>172</v>
      </c>
      <c r="IT65336" s="7" t="s">
        <v>173</v>
      </c>
      <c r="IU65336" s="7" t="s">
        <v>174</v>
      </c>
    </row>
    <row r="65337" spans="251:255" x14ac:dyDescent="0.25">
      <c r="IQ65337" s="7" t="e">
        <f>#REF!&amp;$C$9</f>
        <v>#REF!</v>
      </c>
      <c r="IR65337" s="7" t="e">
        <f>#REF!</f>
        <v>#REF!</v>
      </c>
      <c r="IS65337" s="7" t="e">
        <f>$B$24&amp;" - "&amp;$B$25&amp;" - "&amp;$B$28&amp;" - "&amp;$I$28&amp;" - "&amp;#REF!&amp;" - "&amp;#REF!&amp;" - "&amp;#REF!&amp;" - "&amp;#REF!</f>
        <v>#REF!</v>
      </c>
      <c r="IT65337"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37" s="7" t="e">
        <f>#REF!</f>
        <v>#REF!</v>
      </c>
    </row>
  </sheetData>
  <mergeCells count="213">
    <mergeCell ref="A78:D79"/>
    <mergeCell ref="E78:L79"/>
    <mergeCell ref="M78:N79"/>
    <mergeCell ref="A80:L80"/>
    <mergeCell ref="M80:N80"/>
    <mergeCell ref="A74:N74"/>
    <mergeCell ref="A75:D75"/>
    <mergeCell ref="E75:L75"/>
    <mergeCell ref="M75:N75"/>
    <mergeCell ref="A76:D77"/>
    <mergeCell ref="E76:L77"/>
    <mergeCell ref="M76:N77"/>
    <mergeCell ref="B72:L72"/>
    <mergeCell ref="M72:N72"/>
    <mergeCell ref="B69:F69"/>
    <mergeCell ref="G69:H69"/>
    <mergeCell ref="I69:J69"/>
    <mergeCell ref="K69:L69"/>
    <mergeCell ref="M69:N69"/>
    <mergeCell ref="B70:F70"/>
    <mergeCell ref="G70:H70"/>
    <mergeCell ref="I70:J70"/>
    <mergeCell ref="K70:L70"/>
    <mergeCell ref="M70:N70"/>
    <mergeCell ref="B68:F68"/>
    <mergeCell ref="G68:H68"/>
    <mergeCell ref="I68:J68"/>
    <mergeCell ref="K68:L68"/>
    <mergeCell ref="M68:N68"/>
    <mergeCell ref="B71:F71"/>
    <mergeCell ref="G71:H71"/>
    <mergeCell ref="I71:J71"/>
    <mergeCell ref="K71:L71"/>
    <mergeCell ref="M71:N71"/>
    <mergeCell ref="A63:B64"/>
    <mergeCell ref="A66:N66"/>
    <mergeCell ref="A53:N53"/>
    <mergeCell ref="A54:B54"/>
    <mergeCell ref="A55:B56"/>
    <mergeCell ref="A57:B58"/>
    <mergeCell ref="A59:B60"/>
    <mergeCell ref="A61:B62"/>
    <mergeCell ref="B67:F67"/>
    <mergeCell ref="G67:H67"/>
    <mergeCell ref="I67:J67"/>
    <mergeCell ref="K67:L67"/>
    <mergeCell ref="M67:N67"/>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7:G27"/>
    <mergeCell ref="I27:N27"/>
    <mergeCell ref="B28:G28"/>
    <mergeCell ref="I28:N28"/>
    <mergeCell ref="A10:B22"/>
    <mergeCell ref="C10:N22"/>
    <mergeCell ref="A23:N23"/>
    <mergeCell ref="B24:G24"/>
    <mergeCell ref="I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5:G55 C57:G57 C59:G59 C61:H61 C63:N63 I55:N55 I57:N57 I59:N59 J61:M61">
    <cfRule type="cellIs" dxfId="47" priority="5" stopIfTrue="1" operator="equal">
      <formula>"x"</formula>
    </cfRule>
  </conditionalFormatting>
  <conditionalFormatting sqref="C56:N56 C58:N58 C60:N60 C62:M62 N61:N62 C64:N64">
    <cfRule type="cellIs" dxfId="46" priority="6" stopIfTrue="1" operator="equal">
      <formula>"x"</formula>
    </cfRule>
  </conditionalFormatting>
  <conditionalFormatting sqref="H55">
    <cfRule type="cellIs" dxfId="45" priority="4" stopIfTrue="1" operator="equal">
      <formula>"x"</formula>
    </cfRule>
  </conditionalFormatting>
  <conditionalFormatting sqref="H57">
    <cfRule type="cellIs" dxfId="44" priority="3" stopIfTrue="1" operator="equal">
      <formula>"x"</formula>
    </cfRule>
  </conditionalFormatting>
  <conditionalFormatting sqref="H59">
    <cfRule type="cellIs" dxfId="43" priority="2" stopIfTrue="1" operator="equal">
      <formula>"x"</formula>
    </cfRule>
  </conditionalFormatting>
  <conditionalFormatting sqref="I61">
    <cfRule type="cellIs" dxfId="4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64"/>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34"/>
  <sheetViews>
    <sheetView topLeftCell="A46" workbookViewId="0">
      <selection activeCell="O59" sqref="O59"/>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4" t="s">
        <v>401</v>
      </c>
      <c r="B1" s="405"/>
      <c r="C1" s="405"/>
      <c r="D1" s="405"/>
      <c r="E1" s="405"/>
      <c r="F1" s="405"/>
      <c r="G1" s="405"/>
      <c r="H1" s="405"/>
      <c r="I1" s="405"/>
      <c r="J1" s="405"/>
      <c r="K1" s="405"/>
      <c r="L1" s="405"/>
      <c r="M1" s="405"/>
      <c r="N1" s="405"/>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6" t="s">
        <v>399</v>
      </c>
      <c r="B3" s="407"/>
      <c r="C3" s="407"/>
      <c r="D3" s="408"/>
      <c r="E3" s="409"/>
      <c r="F3" s="410"/>
      <c r="G3" s="410"/>
      <c r="H3" s="411"/>
      <c r="I3" s="412" t="s">
        <v>446</v>
      </c>
      <c r="J3" s="412"/>
      <c r="K3" s="412"/>
      <c r="L3" s="412"/>
      <c r="M3" s="412"/>
      <c r="N3" s="412"/>
    </row>
    <row r="4" spans="1:23" s="8" customFormat="1" ht="12.75" customHeight="1" x14ac:dyDescent="0.25">
      <c r="A4" s="413" t="s">
        <v>400</v>
      </c>
      <c r="B4" s="414"/>
      <c r="C4" s="414"/>
      <c r="D4" s="415"/>
      <c r="E4" s="419"/>
      <c r="F4" s="420"/>
      <c r="G4" s="420"/>
      <c r="H4" s="420"/>
      <c r="I4" s="421" t="s">
        <v>447</v>
      </c>
      <c r="J4" s="422"/>
      <c r="K4" s="422"/>
      <c r="L4" s="423"/>
      <c r="M4" s="423"/>
      <c r="N4" s="424"/>
    </row>
    <row r="5" spans="1:23" s="8" customFormat="1" ht="21.75" customHeight="1" x14ac:dyDescent="0.25">
      <c r="A5" s="416"/>
      <c r="B5" s="417"/>
      <c r="C5" s="417"/>
      <c r="D5" s="418"/>
      <c r="E5" s="420"/>
      <c r="F5" s="420"/>
      <c r="G5" s="420"/>
      <c r="H5" s="420"/>
      <c r="I5" s="425"/>
      <c r="J5" s="426"/>
      <c r="K5" s="426"/>
      <c r="L5" s="426"/>
      <c r="M5" s="426"/>
      <c r="N5" s="427"/>
    </row>
    <row r="6" spans="1:23" s="8" customFormat="1" ht="21.75" customHeight="1" x14ac:dyDescent="0.25">
      <c r="A6" s="394" t="s">
        <v>105</v>
      </c>
      <c r="B6" s="395"/>
      <c r="C6" s="395"/>
      <c r="D6" s="396"/>
      <c r="E6" s="400" t="s">
        <v>448</v>
      </c>
      <c r="F6" s="400"/>
      <c r="G6" s="400"/>
      <c r="H6" s="401"/>
      <c r="I6" s="335" t="s">
        <v>106</v>
      </c>
      <c r="J6" s="335"/>
      <c r="K6" s="335"/>
      <c r="L6" s="335"/>
      <c r="M6" s="335"/>
      <c r="N6" s="335"/>
    </row>
    <row r="7" spans="1:23" s="8" customFormat="1" ht="27" customHeight="1" x14ac:dyDescent="0.25">
      <c r="A7" s="397"/>
      <c r="B7" s="398"/>
      <c r="C7" s="398"/>
      <c r="D7" s="399"/>
      <c r="E7" s="402"/>
      <c r="F7" s="402"/>
      <c r="G7" s="402"/>
      <c r="H7" s="403"/>
      <c r="I7" s="335">
        <v>2020</v>
      </c>
      <c r="J7" s="335"/>
      <c r="K7" s="335">
        <v>2021</v>
      </c>
      <c r="L7" s="335"/>
      <c r="M7" s="335">
        <v>2022</v>
      </c>
      <c r="N7" s="335"/>
    </row>
    <row r="8" spans="1:23" s="8" customFormat="1" ht="31.5" customHeight="1" x14ac:dyDescent="0.25">
      <c r="A8" s="428" t="s">
        <v>107</v>
      </c>
      <c r="B8" s="429"/>
      <c r="C8" s="429"/>
      <c r="D8" s="430"/>
      <c r="E8" s="431"/>
      <c r="F8" s="431"/>
      <c r="G8" s="431"/>
      <c r="H8" s="432"/>
      <c r="I8" s="433" t="s">
        <v>108</v>
      </c>
      <c r="J8" s="434"/>
      <c r="K8" s="435"/>
      <c r="L8" s="435"/>
      <c r="M8" s="435"/>
      <c r="N8" s="435"/>
    </row>
    <row r="9" spans="1:23" ht="38.25" customHeight="1" x14ac:dyDescent="0.25">
      <c r="A9" s="389" t="s">
        <v>109</v>
      </c>
      <c r="B9" s="390"/>
      <c r="C9" s="391" t="s">
        <v>398</v>
      </c>
      <c r="D9" s="392"/>
      <c r="E9" s="392"/>
      <c r="F9" s="392"/>
      <c r="G9" s="392"/>
      <c r="H9" s="392"/>
      <c r="I9" s="392"/>
      <c r="J9" s="392"/>
      <c r="K9" s="392"/>
      <c r="L9" s="392"/>
      <c r="M9" s="392"/>
      <c r="N9" s="393"/>
    </row>
    <row r="10" spans="1:23" ht="19.5" customHeight="1" x14ac:dyDescent="0.25">
      <c r="A10" s="373" t="s">
        <v>110</v>
      </c>
      <c r="B10" s="374"/>
      <c r="C10" s="379" t="s">
        <v>458</v>
      </c>
      <c r="D10" s="380"/>
      <c r="E10" s="380"/>
      <c r="F10" s="380"/>
      <c r="G10" s="380"/>
      <c r="H10" s="380"/>
      <c r="I10" s="380"/>
      <c r="J10" s="380"/>
      <c r="K10" s="380"/>
      <c r="L10" s="380"/>
      <c r="M10" s="380"/>
      <c r="N10" s="381"/>
    </row>
    <row r="11" spans="1:23" ht="19.5" customHeight="1" x14ac:dyDescent="0.25">
      <c r="A11" s="375"/>
      <c r="B11" s="376"/>
      <c r="C11" s="382"/>
      <c r="D11" s="383"/>
      <c r="E11" s="383"/>
      <c r="F11" s="383"/>
      <c r="G11" s="383"/>
      <c r="H11" s="383"/>
      <c r="I11" s="383"/>
      <c r="J11" s="383"/>
      <c r="K11" s="383"/>
      <c r="L11" s="383"/>
      <c r="M11" s="383"/>
      <c r="N11" s="384"/>
    </row>
    <row r="12" spans="1:23" ht="22.5" customHeight="1" x14ac:dyDescent="0.25">
      <c r="A12" s="375"/>
      <c r="B12" s="376"/>
      <c r="C12" s="382"/>
      <c r="D12" s="383"/>
      <c r="E12" s="383"/>
      <c r="F12" s="383"/>
      <c r="G12" s="383"/>
      <c r="H12" s="383"/>
      <c r="I12" s="383"/>
      <c r="J12" s="383"/>
      <c r="K12" s="383"/>
      <c r="L12" s="383"/>
      <c r="M12" s="383"/>
      <c r="N12" s="384"/>
    </row>
    <row r="13" spans="1:23" ht="31.5" customHeight="1" x14ac:dyDescent="0.25">
      <c r="A13" s="375"/>
      <c r="B13" s="376"/>
      <c r="C13" s="382"/>
      <c r="D13" s="383"/>
      <c r="E13" s="383"/>
      <c r="F13" s="383"/>
      <c r="G13" s="383"/>
      <c r="H13" s="383"/>
      <c r="I13" s="383"/>
      <c r="J13" s="383"/>
      <c r="K13" s="383"/>
      <c r="L13" s="383"/>
      <c r="M13" s="383"/>
      <c r="N13" s="384"/>
    </row>
    <row r="14" spans="1:23" ht="18.75" hidden="1" customHeight="1" x14ac:dyDescent="0.25">
      <c r="A14" s="375"/>
      <c r="B14" s="376"/>
      <c r="C14" s="382"/>
      <c r="D14" s="383"/>
      <c r="E14" s="383"/>
      <c r="F14" s="383"/>
      <c r="G14" s="383"/>
      <c r="H14" s="383"/>
      <c r="I14" s="383"/>
      <c r="J14" s="383"/>
      <c r="K14" s="383"/>
      <c r="L14" s="383"/>
      <c r="M14" s="383"/>
      <c r="N14" s="384"/>
    </row>
    <row r="15" spans="1:23" ht="16.5" hidden="1" customHeight="1" x14ac:dyDescent="0.25">
      <c r="A15" s="375"/>
      <c r="B15" s="376"/>
      <c r="C15" s="382"/>
      <c r="D15" s="383"/>
      <c r="E15" s="383"/>
      <c r="F15" s="383"/>
      <c r="G15" s="383"/>
      <c r="H15" s="383"/>
      <c r="I15" s="383"/>
      <c r="J15" s="383"/>
      <c r="K15" s="383"/>
      <c r="L15" s="383"/>
      <c r="M15" s="383"/>
      <c r="N15" s="384"/>
    </row>
    <row r="16" spans="1:23" ht="23.25" hidden="1" customHeight="1" x14ac:dyDescent="0.25">
      <c r="A16" s="375"/>
      <c r="B16" s="376"/>
      <c r="C16" s="382"/>
      <c r="D16" s="383"/>
      <c r="E16" s="383"/>
      <c r="F16" s="383"/>
      <c r="G16" s="383"/>
      <c r="H16" s="383"/>
      <c r="I16" s="383"/>
      <c r="J16" s="383"/>
      <c r="K16" s="383"/>
      <c r="L16" s="383"/>
      <c r="M16" s="383"/>
      <c r="N16" s="384"/>
    </row>
    <row r="17" spans="1:29" ht="20.25" hidden="1" customHeight="1" x14ac:dyDescent="0.25">
      <c r="A17" s="375"/>
      <c r="B17" s="376"/>
      <c r="C17" s="382"/>
      <c r="D17" s="383"/>
      <c r="E17" s="383"/>
      <c r="F17" s="383"/>
      <c r="G17" s="383"/>
      <c r="H17" s="383"/>
      <c r="I17" s="383"/>
      <c r="J17" s="383"/>
      <c r="K17" s="383"/>
      <c r="L17" s="383"/>
      <c r="M17" s="383"/>
      <c r="N17" s="384"/>
    </row>
    <row r="18" spans="1:29" ht="13.5" hidden="1" customHeight="1" x14ac:dyDescent="0.25">
      <c r="A18" s="375"/>
      <c r="B18" s="376"/>
      <c r="C18" s="382"/>
      <c r="D18" s="383"/>
      <c r="E18" s="383"/>
      <c r="F18" s="383"/>
      <c r="G18" s="383"/>
      <c r="H18" s="383"/>
      <c r="I18" s="383"/>
      <c r="J18" s="383"/>
      <c r="K18" s="383"/>
      <c r="L18" s="383"/>
      <c r="M18" s="383"/>
      <c r="N18" s="384"/>
    </row>
    <row r="19" spans="1:29" ht="13.5" hidden="1" customHeight="1" x14ac:dyDescent="0.25">
      <c r="A19" s="375"/>
      <c r="B19" s="376"/>
      <c r="C19" s="382"/>
      <c r="D19" s="383"/>
      <c r="E19" s="383"/>
      <c r="F19" s="383"/>
      <c r="G19" s="383"/>
      <c r="H19" s="383"/>
      <c r="I19" s="383"/>
      <c r="J19" s="383"/>
      <c r="K19" s="383"/>
      <c r="L19" s="383"/>
      <c r="M19" s="383"/>
      <c r="N19" s="384"/>
    </row>
    <row r="20" spans="1:29" ht="13.5" customHeight="1" x14ac:dyDescent="0.25">
      <c r="A20" s="375"/>
      <c r="B20" s="376"/>
      <c r="C20" s="382"/>
      <c r="D20" s="383"/>
      <c r="E20" s="383"/>
      <c r="F20" s="383"/>
      <c r="G20" s="383"/>
      <c r="H20" s="383"/>
      <c r="I20" s="383"/>
      <c r="J20" s="383"/>
      <c r="K20" s="383"/>
      <c r="L20" s="383"/>
      <c r="M20" s="383"/>
      <c r="N20" s="384"/>
    </row>
    <row r="21" spans="1:29" ht="13.5" customHeight="1" x14ac:dyDescent="0.25">
      <c r="A21" s="375"/>
      <c r="B21" s="376"/>
      <c r="C21" s="382"/>
      <c r="D21" s="383"/>
      <c r="E21" s="383"/>
      <c r="F21" s="383"/>
      <c r="G21" s="383"/>
      <c r="H21" s="383"/>
      <c r="I21" s="383"/>
      <c r="J21" s="383"/>
      <c r="K21" s="383"/>
      <c r="L21" s="383"/>
      <c r="M21" s="383"/>
      <c r="N21" s="384"/>
    </row>
    <row r="22" spans="1:29" ht="19.5" customHeight="1" x14ac:dyDescent="0.25">
      <c r="A22" s="377"/>
      <c r="B22" s="378"/>
      <c r="C22" s="385"/>
      <c r="D22" s="386"/>
      <c r="E22" s="386"/>
      <c r="F22" s="386"/>
      <c r="G22" s="386"/>
      <c r="H22" s="386"/>
      <c r="I22" s="386"/>
      <c r="J22" s="386"/>
      <c r="K22" s="386"/>
      <c r="L22" s="386"/>
      <c r="M22" s="386"/>
      <c r="N22" s="387"/>
    </row>
    <row r="23" spans="1:29" ht="18.75" customHeight="1" x14ac:dyDescent="0.25">
      <c r="A23" s="354" t="s">
        <v>111</v>
      </c>
      <c r="B23" s="388"/>
      <c r="C23" s="388"/>
      <c r="D23" s="388"/>
      <c r="E23" s="388"/>
      <c r="F23" s="388"/>
      <c r="G23" s="388"/>
      <c r="H23" s="388"/>
      <c r="I23" s="388"/>
      <c r="J23" s="388"/>
      <c r="K23" s="388"/>
      <c r="L23" s="388"/>
      <c r="M23" s="388"/>
      <c r="N23" s="355"/>
      <c r="R23" s="158"/>
      <c r="S23" s="158"/>
      <c r="T23" s="158"/>
      <c r="U23" s="158"/>
      <c r="V23" s="158"/>
      <c r="W23" s="158"/>
      <c r="X23" s="158"/>
      <c r="Y23" s="158"/>
      <c r="Z23" s="158"/>
      <c r="AA23" s="158"/>
      <c r="AB23" s="158"/>
      <c r="AC23" s="158"/>
    </row>
    <row r="24" spans="1:29" ht="42" customHeight="1" x14ac:dyDescent="0.25">
      <c r="A24" s="177">
        <v>1</v>
      </c>
      <c r="B24" s="369" t="s">
        <v>459</v>
      </c>
      <c r="C24" s="370"/>
      <c r="D24" s="370"/>
      <c r="E24" s="370"/>
      <c r="F24" s="370"/>
      <c r="G24" s="371"/>
      <c r="H24" s="177"/>
      <c r="I24" s="369"/>
      <c r="J24" s="370"/>
      <c r="K24" s="370"/>
      <c r="L24" s="370"/>
      <c r="M24" s="370"/>
      <c r="N24" s="371"/>
      <c r="R24" s="158"/>
      <c r="S24" s="158"/>
      <c r="T24" s="158"/>
      <c r="U24" s="158"/>
      <c r="V24" s="158"/>
      <c r="W24" s="158"/>
      <c r="X24" s="158"/>
      <c r="Y24" s="158"/>
      <c r="Z24" s="158"/>
      <c r="AA24" s="158"/>
      <c r="AB24" s="158"/>
      <c r="AC24" s="158"/>
    </row>
    <row r="25" spans="1:29" ht="40.5" customHeight="1" x14ac:dyDescent="0.25">
      <c r="A25" s="177">
        <v>2</v>
      </c>
      <c r="B25" s="369" t="s">
        <v>460</v>
      </c>
      <c r="C25" s="370"/>
      <c r="D25" s="370"/>
      <c r="E25" s="370"/>
      <c r="F25" s="370"/>
      <c r="G25" s="371"/>
      <c r="H25" s="177"/>
      <c r="I25" s="369"/>
      <c r="J25" s="370"/>
      <c r="K25" s="370"/>
      <c r="L25" s="370"/>
      <c r="M25" s="370"/>
      <c r="N25" s="371"/>
      <c r="R25" s="158"/>
      <c r="S25" s="158"/>
      <c r="T25" s="158"/>
      <c r="U25" s="158"/>
      <c r="V25" s="158"/>
      <c r="W25" s="158"/>
      <c r="X25" s="158"/>
      <c r="Y25" s="158"/>
      <c r="Z25" s="158"/>
      <c r="AA25" s="158"/>
      <c r="AB25" s="158"/>
      <c r="AC25" s="158"/>
    </row>
    <row r="26" spans="1:29" ht="38.25" customHeight="1" x14ac:dyDescent="0.25">
      <c r="A26" s="177">
        <v>3</v>
      </c>
      <c r="B26" s="369" t="s">
        <v>461</v>
      </c>
      <c r="C26" s="370"/>
      <c r="D26" s="370"/>
      <c r="E26" s="370"/>
      <c r="F26" s="370"/>
      <c r="G26" s="371"/>
      <c r="H26" s="177"/>
      <c r="I26" s="369"/>
      <c r="J26" s="370"/>
      <c r="K26" s="370"/>
      <c r="L26" s="370"/>
      <c r="M26" s="370"/>
      <c r="N26" s="371"/>
      <c r="R26" s="158"/>
      <c r="S26" s="158"/>
      <c r="T26" s="158"/>
      <c r="U26" s="158"/>
      <c r="V26" s="158"/>
      <c r="W26" s="158"/>
      <c r="X26" s="158"/>
      <c r="Y26" s="158"/>
      <c r="Z26" s="158"/>
      <c r="AA26" s="158"/>
      <c r="AB26" s="158"/>
      <c r="AC26" s="158"/>
    </row>
    <row r="27" spans="1:29" ht="33.75" customHeight="1" x14ac:dyDescent="0.25">
      <c r="A27" s="177"/>
      <c r="B27" s="369"/>
      <c r="C27" s="370"/>
      <c r="D27" s="370"/>
      <c r="E27" s="370"/>
      <c r="F27" s="370"/>
      <c r="G27" s="371"/>
      <c r="H27" s="177"/>
      <c r="I27" s="369"/>
      <c r="J27" s="370"/>
      <c r="K27" s="370"/>
      <c r="L27" s="370"/>
      <c r="M27" s="370"/>
      <c r="N27" s="371"/>
    </row>
    <row r="28" spans="1:29" ht="43.5" customHeight="1" x14ac:dyDescent="0.25">
      <c r="A28" s="177"/>
      <c r="B28" s="369"/>
      <c r="C28" s="370"/>
      <c r="D28" s="370"/>
      <c r="E28" s="370"/>
      <c r="F28" s="370"/>
      <c r="G28" s="371"/>
      <c r="H28" s="177"/>
      <c r="I28" s="372"/>
      <c r="J28" s="372"/>
      <c r="K28" s="372"/>
      <c r="L28" s="372"/>
      <c r="M28" s="372"/>
      <c r="N28" s="372"/>
    </row>
    <row r="29" spans="1:29" ht="15" x14ac:dyDescent="0.25">
      <c r="A29" s="365" t="s">
        <v>245</v>
      </c>
      <c r="B29" s="366"/>
      <c r="C29" s="366"/>
      <c r="D29" s="366"/>
      <c r="E29" s="366"/>
      <c r="F29" s="366"/>
      <c r="G29" s="366"/>
      <c r="H29" s="366"/>
      <c r="I29" s="366"/>
      <c r="J29" s="366"/>
      <c r="K29" s="366"/>
      <c r="L29" s="366"/>
      <c r="M29" s="366"/>
      <c r="N29" s="366"/>
      <c r="O29" s="367"/>
      <c r="P29" s="367"/>
      <c r="Q29" s="367"/>
      <c r="R29" s="368"/>
    </row>
    <row r="30" spans="1:29" ht="27.75" customHeight="1" x14ac:dyDescent="0.25">
      <c r="A30" s="351" t="s">
        <v>113</v>
      </c>
      <c r="B30" s="352"/>
      <c r="C30" s="352"/>
      <c r="D30" s="352"/>
      <c r="E30" s="352"/>
      <c r="F30" s="352"/>
      <c r="G30" s="352"/>
      <c r="H30" s="353"/>
      <c r="I30" s="354" t="s">
        <v>303</v>
      </c>
      <c r="J30" s="355"/>
      <c r="K30" s="356" t="s">
        <v>304</v>
      </c>
      <c r="L30" s="356"/>
      <c r="M30" s="343" t="s">
        <v>114</v>
      </c>
      <c r="N30" s="343"/>
      <c r="O30" s="343">
        <v>2021</v>
      </c>
      <c r="P30" s="343"/>
      <c r="Q30" s="343">
        <v>2022</v>
      </c>
      <c r="R30" s="343"/>
    </row>
    <row r="31" spans="1:29" x14ac:dyDescent="0.25">
      <c r="A31" s="357" t="s">
        <v>462</v>
      </c>
      <c r="B31" s="358"/>
      <c r="C31" s="358"/>
      <c r="D31" s="358"/>
      <c r="E31" s="358"/>
      <c r="F31" s="358"/>
      <c r="G31" s="358"/>
      <c r="H31" s="359"/>
      <c r="I31" s="347">
        <v>4</v>
      </c>
      <c r="J31" s="347"/>
      <c r="K31" s="719">
        <v>4</v>
      </c>
      <c r="L31" s="719"/>
      <c r="M31" s="347"/>
      <c r="N31" s="347"/>
      <c r="O31" s="347"/>
      <c r="P31" s="347"/>
      <c r="Q31" s="347"/>
      <c r="R31" s="347"/>
    </row>
    <row r="32" spans="1:29" x14ac:dyDescent="0.25">
      <c r="A32" s="357" t="s">
        <v>463</v>
      </c>
      <c r="B32" s="358"/>
      <c r="C32" s="358"/>
      <c r="D32" s="358"/>
      <c r="E32" s="358"/>
      <c r="F32" s="358"/>
      <c r="G32" s="358"/>
      <c r="H32" s="359"/>
      <c r="I32" s="347">
        <v>1</v>
      </c>
      <c r="J32" s="347"/>
      <c r="K32" s="719">
        <v>36</v>
      </c>
      <c r="L32" s="719"/>
      <c r="M32" s="347"/>
      <c r="N32" s="347"/>
      <c r="O32" s="347"/>
      <c r="P32" s="347"/>
      <c r="Q32" s="347"/>
      <c r="R32" s="347"/>
    </row>
    <row r="33" spans="1:18" x14ac:dyDescent="0.25">
      <c r="A33" s="357" t="s">
        <v>538</v>
      </c>
      <c r="B33" s="358"/>
      <c r="C33" s="358"/>
      <c r="D33" s="358"/>
      <c r="E33" s="358"/>
      <c r="F33" s="358"/>
      <c r="G33" s="358"/>
      <c r="H33" s="359"/>
      <c r="I33" s="1014">
        <v>4</v>
      </c>
      <c r="J33" s="1014"/>
      <c r="K33" s="719">
        <v>5</v>
      </c>
      <c r="L33" s="719"/>
      <c r="M33" s="347"/>
      <c r="N33" s="347"/>
      <c r="O33" s="348"/>
      <c r="P33" s="347"/>
      <c r="Q33" s="348"/>
      <c r="R33" s="347"/>
    </row>
    <row r="34" spans="1:18" ht="37.5" customHeight="1" x14ac:dyDescent="0.25">
      <c r="A34" s="357"/>
      <c r="B34" s="358"/>
      <c r="C34" s="358"/>
      <c r="D34" s="358"/>
      <c r="E34" s="358"/>
      <c r="F34" s="358"/>
      <c r="G34" s="358"/>
      <c r="H34" s="359"/>
      <c r="I34" s="348"/>
      <c r="J34" s="347"/>
      <c r="K34" s="360"/>
      <c r="L34" s="360"/>
      <c r="M34" s="347"/>
      <c r="N34" s="347"/>
      <c r="O34" s="348"/>
      <c r="P34" s="347"/>
      <c r="Q34" s="348"/>
      <c r="R34" s="347"/>
    </row>
    <row r="35" spans="1:18" ht="39" customHeight="1" x14ac:dyDescent="0.25">
      <c r="A35" s="351" t="s">
        <v>115</v>
      </c>
      <c r="B35" s="352"/>
      <c r="C35" s="352"/>
      <c r="D35" s="352"/>
      <c r="E35" s="352"/>
      <c r="F35" s="352"/>
      <c r="G35" s="352"/>
      <c r="H35" s="353"/>
      <c r="I35" s="354" t="s">
        <v>303</v>
      </c>
      <c r="J35" s="355"/>
      <c r="K35" s="356" t="s">
        <v>304</v>
      </c>
      <c r="L35" s="356"/>
      <c r="M35" s="343" t="s">
        <v>114</v>
      </c>
      <c r="N35" s="343"/>
      <c r="O35" s="343">
        <v>2021</v>
      </c>
      <c r="P35" s="343"/>
      <c r="Q35" s="343">
        <v>2022</v>
      </c>
      <c r="R35" s="343"/>
    </row>
    <row r="36" spans="1:18" ht="24.75" customHeight="1" x14ac:dyDescent="0.25">
      <c r="A36" s="357"/>
      <c r="B36" s="358"/>
      <c r="C36" s="358"/>
      <c r="D36" s="358"/>
      <c r="E36" s="358"/>
      <c r="F36" s="358"/>
      <c r="G36" s="358"/>
      <c r="H36" s="359"/>
      <c r="I36" s="362"/>
      <c r="J36" s="347"/>
      <c r="K36" s="362"/>
      <c r="L36" s="347"/>
      <c r="M36" s="347"/>
      <c r="N36" s="347"/>
      <c r="O36" s="362"/>
      <c r="P36" s="347"/>
      <c r="Q36" s="362"/>
      <c r="R36" s="347"/>
    </row>
    <row r="37" spans="1:18" ht="20.25" customHeight="1" x14ac:dyDescent="0.25">
      <c r="A37" s="357"/>
      <c r="B37" s="358"/>
      <c r="C37" s="358"/>
      <c r="D37" s="358"/>
      <c r="E37" s="358"/>
      <c r="F37" s="358"/>
      <c r="G37" s="358"/>
      <c r="H37" s="359"/>
      <c r="I37" s="362"/>
      <c r="J37" s="347"/>
      <c r="K37" s="363"/>
      <c r="L37" s="364"/>
      <c r="M37" s="347"/>
      <c r="N37" s="347"/>
      <c r="O37" s="362"/>
      <c r="P37" s="347"/>
      <c r="Q37" s="362"/>
      <c r="R37" s="347"/>
    </row>
    <row r="38" spans="1:18" ht="26.25" customHeight="1" x14ac:dyDescent="0.25">
      <c r="A38" s="357"/>
      <c r="B38" s="358"/>
      <c r="C38" s="358"/>
      <c r="D38" s="358"/>
      <c r="E38" s="358"/>
      <c r="F38" s="358"/>
      <c r="G38" s="358"/>
      <c r="H38" s="359"/>
      <c r="I38" s="362"/>
      <c r="J38" s="347"/>
      <c r="K38" s="362"/>
      <c r="L38" s="347"/>
      <c r="M38" s="347"/>
      <c r="N38" s="347"/>
      <c r="O38" s="362"/>
      <c r="P38" s="347"/>
      <c r="Q38" s="362"/>
      <c r="R38" s="347"/>
    </row>
    <row r="39" spans="1:18" x14ac:dyDescent="0.25">
      <c r="A39" s="357"/>
      <c r="B39" s="358"/>
      <c r="C39" s="358"/>
      <c r="D39" s="358"/>
      <c r="E39" s="358"/>
      <c r="F39" s="358"/>
      <c r="G39" s="358"/>
      <c r="H39" s="359"/>
      <c r="I39" s="362" t="s">
        <v>229</v>
      </c>
      <c r="J39" s="347"/>
      <c r="K39" s="362"/>
      <c r="L39" s="347"/>
      <c r="M39" s="347"/>
      <c r="N39" s="347"/>
      <c r="O39" s="362"/>
      <c r="P39" s="347"/>
      <c r="Q39" s="362"/>
      <c r="R39" s="347"/>
    </row>
    <row r="40" spans="1:18" ht="24.75" customHeight="1" x14ac:dyDescent="0.25">
      <c r="A40" s="357"/>
      <c r="B40" s="358"/>
      <c r="C40" s="358"/>
      <c r="D40" s="358"/>
      <c r="E40" s="358"/>
      <c r="F40" s="358"/>
      <c r="G40" s="358"/>
      <c r="H40" s="359"/>
      <c r="I40" s="362"/>
      <c r="J40" s="347"/>
      <c r="K40" s="362"/>
      <c r="L40" s="347"/>
      <c r="M40" s="347"/>
      <c r="N40" s="347"/>
      <c r="O40" s="362"/>
      <c r="P40" s="347"/>
      <c r="Q40" s="362"/>
      <c r="R40" s="347"/>
    </row>
    <row r="41" spans="1:18" ht="21.75" customHeight="1" x14ac:dyDescent="0.25">
      <c r="A41" s="351" t="s">
        <v>116</v>
      </c>
      <c r="B41" s="352"/>
      <c r="C41" s="352"/>
      <c r="D41" s="352"/>
      <c r="E41" s="352"/>
      <c r="F41" s="352"/>
      <c r="G41" s="352"/>
      <c r="H41" s="353"/>
      <c r="I41" s="354" t="s">
        <v>303</v>
      </c>
      <c r="J41" s="355"/>
      <c r="K41" s="356" t="s">
        <v>304</v>
      </c>
      <c r="L41" s="356"/>
      <c r="M41" s="343" t="s">
        <v>114</v>
      </c>
      <c r="N41" s="343"/>
      <c r="O41" s="343">
        <v>2021</v>
      </c>
      <c r="P41" s="343"/>
      <c r="Q41" s="343">
        <v>2022</v>
      </c>
      <c r="R41" s="343"/>
    </row>
    <row r="42" spans="1:18" ht="29.25" hidden="1" customHeight="1" x14ac:dyDescent="0.25">
      <c r="A42" s="357"/>
      <c r="B42" s="358"/>
      <c r="C42" s="358"/>
      <c r="D42" s="358"/>
      <c r="E42" s="358"/>
      <c r="F42" s="358"/>
      <c r="G42" s="358"/>
      <c r="H42" s="359"/>
      <c r="I42" s="361"/>
      <c r="J42" s="361"/>
      <c r="K42" s="360"/>
      <c r="L42" s="360"/>
      <c r="M42" s="347"/>
      <c r="N42" s="347"/>
      <c r="O42" s="347"/>
      <c r="P42" s="347"/>
      <c r="Q42" s="347"/>
      <c r="R42" s="347"/>
    </row>
    <row r="43" spans="1:18" ht="0.75" customHeight="1" x14ac:dyDescent="0.25">
      <c r="A43" s="357"/>
      <c r="B43" s="358"/>
      <c r="C43" s="358"/>
      <c r="D43" s="358"/>
      <c r="E43" s="358"/>
      <c r="F43" s="358"/>
      <c r="G43" s="358"/>
      <c r="H43" s="359"/>
      <c r="I43" s="347"/>
      <c r="J43" s="347"/>
      <c r="K43" s="360"/>
      <c r="L43" s="360"/>
      <c r="M43" s="347"/>
      <c r="N43" s="347"/>
      <c r="O43" s="347"/>
      <c r="P43" s="347"/>
      <c r="Q43" s="347"/>
      <c r="R43" s="347"/>
    </row>
    <row r="44" spans="1:18" hidden="1" x14ac:dyDescent="0.25">
      <c r="A44" s="357"/>
      <c r="B44" s="358"/>
      <c r="C44" s="358"/>
      <c r="D44" s="358"/>
      <c r="E44" s="358"/>
      <c r="F44" s="358"/>
      <c r="G44" s="358"/>
      <c r="H44" s="359"/>
      <c r="I44" s="347"/>
      <c r="J44" s="347"/>
      <c r="K44" s="360"/>
      <c r="L44" s="360"/>
      <c r="M44" s="347"/>
      <c r="N44" s="347"/>
      <c r="O44" s="347"/>
      <c r="P44" s="347"/>
      <c r="Q44" s="347"/>
      <c r="R44" s="347"/>
    </row>
    <row r="45" spans="1:18" hidden="1" x14ac:dyDescent="0.25">
      <c r="A45" s="351" t="s">
        <v>117</v>
      </c>
      <c r="B45" s="352"/>
      <c r="C45" s="352"/>
      <c r="D45" s="352"/>
      <c r="E45" s="352"/>
      <c r="F45" s="352"/>
      <c r="G45" s="352"/>
      <c r="H45" s="353"/>
      <c r="I45" s="354" t="s">
        <v>207</v>
      </c>
      <c r="J45" s="355"/>
      <c r="K45" s="356" t="s">
        <v>208</v>
      </c>
      <c r="L45" s="356"/>
      <c r="M45" s="343" t="s">
        <v>114</v>
      </c>
      <c r="N45" s="343"/>
      <c r="O45" s="343">
        <v>2018</v>
      </c>
      <c r="P45" s="343"/>
      <c r="Q45" s="343">
        <v>2019</v>
      </c>
      <c r="R45" s="343"/>
    </row>
    <row r="46" spans="1:18" ht="39" customHeight="1" x14ac:dyDescent="0.25">
      <c r="A46" s="344"/>
      <c r="B46" s="345"/>
      <c r="C46" s="345"/>
      <c r="D46" s="345"/>
      <c r="E46" s="345"/>
      <c r="F46" s="345"/>
      <c r="G46" s="345"/>
      <c r="H46" s="346"/>
      <c r="I46" s="347"/>
      <c r="J46" s="347"/>
      <c r="K46" s="347"/>
      <c r="L46" s="347"/>
      <c r="M46" s="347"/>
      <c r="N46" s="347"/>
      <c r="O46" s="347"/>
      <c r="P46" s="347"/>
      <c r="Q46" s="347"/>
      <c r="R46" s="347"/>
    </row>
    <row r="47" spans="1:18" x14ac:dyDescent="0.25">
      <c r="A47" s="344"/>
      <c r="B47" s="345"/>
      <c r="C47" s="345"/>
      <c r="D47" s="345"/>
      <c r="E47" s="345"/>
      <c r="F47" s="345"/>
      <c r="G47" s="345"/>
      <c r="H47" s="346"/>
      <c r="I47" s="347"/>
      <c r="J47" s="347"/>
      <c r="K47" s="347"/>
      <c r="L47" s="347"/>
      <c r="M47" s="347"/>
      <c r="N47" s="347"/>
      <c r="O47" s="347"/>
      <c r="P47" s="347"/>
      <c r="Q47" s="347"/>
      <c r="R47" s="347"/>
    </row>
    <row r="48" spans="1:18" x14ac:dyDescent="0.25">
      <c r="A48" s="344"/>
      <c r="B48" s="345"/>
      <c r="C48" s="345"/>
      <c r="D48" s="345"/>
      <c r="E48" s="345"/>
      <c r="F48" s="345"/>
      <c r="G48" s="345"/>
      <c r="H48" s="346"/>
      <c r="I48" s="348"/>
      <c r="J48" s="347"/>
      <c r="K48" s="348"/>
      <c r="L48" s="347"/>
      <c r="M48" s="347"/>
      <c r="N48" s="347"/>
      <c r="O48" s="348"/>
      <c r="P48" s="347"/>
      <c r="Q48" s="348"/>
      <c r="R48" s="347"/>
    </row>
    <row r="49" spans="1:18" x14ac:dyDescent="0.25">
      <c r="A49" s="344"/>
      <c r="B49" s="345"/>
      <c r="C49" s="345"/>
      <c r="D49" s="345"/>
      <c r="E49" s="345"/>
      <c r="F49" s="345"/>
      <c r="G49" s="345"/>
      <c r="H49" s="346"/>
      <c r="I49" s="347"/>
      <c r="J49" s="347"/>
      <c r="K49" s="347"/>
      <c r="L49" s="347"/>
      <c r="M49" s="347"/>
      <c r="N49" s="347"/>
      <c r="O49" s="347"/>
      <c r="P49" s="347"/>
      <c r="Q49" s="347"/>
      <c r="R49" s="347"/>
    </row>
    <row r="50" spans="1:18" x14ac:dyDescent="0.25">
      <c r="A50" s="344"/>
      <c r="B50" s="345"/>
      <c r="C50" s="345"/>
      <c r="D50" s="345"/>
      <c r="E50" s="345"/>
      <c r="F50" s="345"/>
      <c r="G50" s="345"/>
      <c r="H50" s="346"/>
      <c r="I50" s="347"/>
      <c r="J50" s="347"/>
      <c r="K50" s="347"/>
      <c r="L50" s="347"/>
      <c r="M50" s="347"/>
      <c r="N50" s="347"/>
      <c r="O50" s="347"/>
      <c r="P50" s="347"/>
      <c r="Q50" s="347"/>
      <c r="R50" s="347"/>
    </row>
    <row r="52" spans="1:18" x14ac:dyDescent="0.25">
      <c r="A52" s="340" t="s">
        <v>118</v>
      </c>
      <c r="B52" s="341"/>
      <c r="C52" s="341"/>
      <c r="D52" s="341"/>
      <c r="E52" s="341"/>
      <c r="F52" s="341"/>
      <c r="G52" s="341"/>
      <c r="H52" s="341"/>
      <c r="I52" s="341"/>
      <c r="J52" s="341"/>
      <c r="K52" s="341"/>
      <c r="L52" s="341"/>
      <c r="M52" s="341"/>
      <c r="N52" s="342"/>
    </row>
    <row r="53" spans="1:18" ht="42.75" x14ac:dyDescent="0.25">
      <c r="A53" s="343" t="s">
        <v>119</v>
      </c>
      <c r="B53" s="343"/>
      <c r="C53" s="13" t="s">
        <v>120</v>
      </c>
      <c r="D53" s="13" t="s">
        <v>121</v>
      </c>
      <c r="E53" s="13" t="s">
        <v>122</v>
      </c>
      <c r="F53" s="13" t="s">
        <v>123</v>
      </c>
      <c r="G53" s="13" t="s">
        <v>124</v>
      </c>
      <c r="H53" s="13" t="s">
        <v>125</v>
      </c>
      <c r="I53" s="13" t="s">
        <v>126</v>
      </c>
      <c r="J53" s="13" t="s">
        <v>127</v>
      </c>
      <c r="K53" s="13" t="s">
        <v>128</v>
      </c>
      <c r="L53" s="13" t="s">
        <v>129</v>
      </c>
      <c r="M53" s="13" t="s">
        <v>130</v>
      </c>
      <c r="N53" s="13" t="s">
        <v>131</v>
      </c>
    </row>
    <row r="54" spans="1:18" ht="24.75" customHeight="1" x14ac:dyDescent="0.25">
      <c r="A54" s="336">
        <v>1</v>
      </c>
      <c r="B54" s="337"/>
      <c r="C54" s="15"/>
      <c r="D54" s="15"/>
      <c r="E54" s="15"/>
      <c r="F54" s="15"/>
      <c r="G54" s="253" t="s">
        <v>175</v>
      </c>
      <c r="H54" s="253" t="s">
        <v>175</v>
      </c>
      <c r="I54" s="253" t="s">
        <v>175</v>
      </c>
      <c r="J54" s="253" t="s">
        <v>175</v>
      </c>
      <c r="K54" s="253" t="s">
        <v>175</v>
      </c>
      <c r="L54" s="253" t="s">
        <v>175</v>
      </c>
      <c r="M54" s="253" t="s">
        <v>175</v>
      </c>
      <c r="N54" s="253" t="s">
        <v>175</v>
      </c>
    </row>
    <row r="55" spans="1:18" ht="12" customHeight="1" thickBot="1" x14ac:dyDescent="0.3">
      <c r="A55" s="338"/>
      <c r="B55" s="339"/>
      <c r="C55" s="16"/>
      <c r="D55" s="16"/>
      <c r="E55" s="16"/>
      <c r="F55" s="16"/>
      <c r="G55" s="16" t="s">
        <v>175</v>
      </c>
      <c r="H55" s="16" t="s">
        <v>175</v>
      </c>
      <c r="I55" s="16" t="s">
        <v>175</v>
      </c>
      <c r="J55" s="16" t="s">
        <v>175</v>
      </c>
      <c r="K55" s="16" t="s">
        <v>175</v>
      </c>
      <c r="L55" s="16" t="s">
        <v>175</v>
      </c>
      <c r="M55" s="16" t="s">
        <v>175</v>
      </c>
      <c r="N55" s="16" t="s">
        <v>175</v>
      </c>
    </row>
    <row r="56" spans="1:18" ht="12" customHeight="1" x14ac:dyDescent="0.25">
      <c r="A56" s="336">
        <v>2</v>
      </c>
      <c r="B56" s="337"/>
      <c r="C56" s="15"/>
      <c r="D56" s="159"/>
      <c r="E56" s="15"/>
      <c r="F56" s="15"/>
      <c r="G56" s="253" t="s">
        <v>175</v>
      </c>
      <c r="H56" s="253" t="s">
        <v>175</v>
      </c>
      <c r="I56" s="253" t="s">
        <v>175</v>
      </c>
      <c r="J56" s="253" t="s">
        <v>175</v>
      </c>
      <c r="K56" s="253" t="s">
        <v>175</v>
      </c>
      <c r="L56" s="253" t="s">
        <v>175</v>
      </c>
      <c r="M56" s="253" t="s">
        <v>175</v>
      </c>
      <c r="N56" s="253" t="s">
        <v>175</v>
      </c>
    </row>
    <row r="57" spans="1:18" ht="12" customHeight="1" thickBot="1" x14ac:dyDescent="0.3">
      <c r="A57" s="338"/>
      <c r="B57" s="339"/>
      <c r="C57" s="16"/>
      <c r="D57" s="16"/>
      <c r="E57" s="16"/>
      <c r="F57" s="16"/>
      <c r="G57" s="16" t="s">
        <v>175</v>
      </c>
      <c r="H57" s="16" t="s">
        <v>175</v>
      </c>
      <c r="I57" s="16" t="s">
        <v>175</v>
      </c>
      <c r="J57" s="16" t="s">
        <v>175</v>
      </c>
      <c r="K57" s="16" t="s">
        <v>175</v>
      </c>
      <c r="L57" s="16" t="s">
        <v>175</v>
      </c>
      <c r="M57" s="16" t="s">
        <v>175</v>
      </c>
      <c r="N57" s="16" t="s">
        <v>175</v>
      </c>
    </row>
    <row r="58" spans="1:18" ht="12" customHeight="1" x14ac:dyDescent="0.25">
      <c r="A58" s="336">
        <v>3</v>
      </c>
      <c r="B58" s="337"/>
      <c r="C58" s="15"/>
      <c r="D58" s="15"/>
      <c r="E58" s="15"/>
      <c r="F58" s="15"/>
      <c r="G58" s="253" t="s">
        <v>175</v>
      </c>
      <c r="H58" s="253" t="s">
        <v>175</v>
      </c>
      <c r="I58" s="253" t="s">
        <v>175</v>
      </c>
      <c r="J58" s="253" t="s">
        <v>175</v>
      </c>
      <c r="K58" s="253" t="s">
        <v>175</v>
      </c>
      <c r="L58" s="253" t="s">
        <v>175</v>
      </c>
      <c r="M58" s="253" t="s">
        <v>175</v>
      </c>
      <c r="N58" s="253" t="s">
        <v>175</v>
      </c>
    </row>
    <row r="59" spans="1:18" ht="12" customHeight="1" thickBot="1" x14ac:dyDescent="0.3">
      <c r="A59" s="338"/>
      <c r="B59" s="339"/>
      <c r="C59" s="16"/>
      <c r="D59" s="16"/>
      <c r="E59" s="16"/>
      <c r="F59" s="16"/>
      <c r="G59" s="16" t="s">
        <v>175</v>
      </c>
      <c r="H59" s="16" t="s">
        <v>175</v>
      </c>
      <c r="I59" s="16" t="s">
        <v>175</v>
      </c>
      <c r="J59" s="16" t="s">
        <v>175</v>
      </c>
      <c r="K59" s="16" t="s">
        <v>175</v>
      </c>
      <c r="L59" s="16" t="s">
        <v>175</v>
      </c>
      <c r="M59" s="16" t="s">
        <v>175</v>
      </c>
      <c r="N59" s="16" t="s">
        <v>175</v>
      </c>
    </row>
    <row r="60" spans="1:18" ht="12" customHeight="1" thickBot="1" x14ac:dyDescent="0.3">
      <c r="A60" s="336"/>
      <c r="B60" s="337"/>
      <c r="C60" s="15"/>
      <c r="D60" s="15"/>
      <c r="E60" s="15"/>
      <c r="F60" s="15"/>
      <c r="G60" s="15"/>
      <c r="H60" s="15"/>
      <c r="I60" s="15"/>
      <c r="J60" s="15"/>
      <c r="K60" s="15"/>
      <c r="L60" s="15"/>
      <c r="M60" s="15"/>
      <c r="N60" s="16"/>
    </row>
    <row r="61" spans="1:18" ht="12" customHeight="1" thickBot="1" x14ac:dyDescent="0.3">
      <c r="A61" s="338"/>
      <c r="B61" s="339"/>
      <c r="C61" s="16"/>
      <c r="D61" s="16"/>
      <c r="E61" s="16"/>
      <c r="F61" s="16"/>
      <c r="G61" s="16"/>
      <c r="H61" s="16"/>
      <c r="I61" s="16"/>
      <c r="J61" s="16"/>
      <c r="K61" s="16"/>
      <c r="L61" s="16"/>
      <c r="M61" s="16"/>
      <c r="N61" s="16"/>
    </row>
    <row r="62" spans="1:18" x14ac:dyDescent="0.25">
      <c r="A62" s="162"/>
      <c r="B62" s="162"/>
      <c r="C62" s="162"/>
      <c r="D62" s="162"/>
      <c r="E62" s="162"/>
      <c r="F62" s="162"/>
      <c r="G62" s="162"/>
      <c r="H62" s="162"/>
      <c r="I62" s="162"/>
      <c r="J62" s="162"/>
      <c r="K62" s="162"/>
      <c r="L62" s="162"/>
      <c r="M62" s="162"/>
      <c r="N62" s="162"/>
    </row>
    <row r="63" spans="1:18" ht="36" customHeight="1" x14ac:dyDescent="0.25">
      <c r="A63" s="314" t="s">
        <v>142</v>
      </c>
      <c r="B63" s="315"/>
      <c r="C63" s="315"/>
      <c r="D63" s="315"/>
      <c r="E63" s="315"/>
      <c r="F63" s="315"/>
      <c r="G63" s="315"/>
      <c r="H63" s="315"/>
      <c r="I63" s="315"/>
      <c r="J63" s="315"/>
      <c r="K63" s="315"/>
      <c r="L63" s="315"/>
      <c r="M63" s="315"/>
      <c r="N63" s="316"/>
    </row>
    <row r="64" spans="1:18" ht="46.5" customHeight="1" x14ac:dyDescent="0.25">
      <c r="A64" s="163" t="s">
        <v>143</v>
      </c>
      <c r="B64" s="329" t="s">
        <v>144</v>
      </c>
      <c r="C64" s="330"/>
      <c r="D64" s="330"/>
      <c r="E64" s="330"/>
      <c r="F64" s="331"/>
      <c r="G64" s="332" t="s">
        <v>145</v>
      </c>
      <c r="H64" s="332"/>
      <c r="I64" s="333" t="s">
        <v>235</v>
      </c>
      <c r="J64" s="332"/>
      <c r="K64" s="334"/>
      <c r="L64" s="334"/>
      <c r="M64" s="335"/>
      <c r="N64" s="335"/>
    </row>
    <row r="65" spans="1:16" ht="24.75" customHeight="1" x14ac:dyDescent="0.25">
      <c r="A65" s="254" t="s">
        <v>250</v>
      </c>
      <c r="B65" s="1015" t="s">
        <v>450</v>
      </c>
      <c r="C65" s="972"/>
      <c r="D65" s="972"/>
      <c r="E65" s="972"/>
      <c r="F65" s="973"/>
      <c r="G65" s="323">
        <v>10</v>
      </c>
      <c r="H65" s="324"/>
      <c r="I65" s="1016">
        <v>5</v>
      </c>
      <c r="J65" s="1016"/>
      <c r="K65" s="325"/>
      <c r="L65" s="325"/>
      <c r="M65" s="326"/>
      <c r="N65" s="326"/>
    </row>
    <row r="66" spans="1:16" x14ac:dyDescent="0.25">
      <c r="A66" s="254" t="s">
        <v>451</v>
      </c>
      <c r="B66" s="971" t="s">
        <v>452</v>
      </c>
      <c r="C66" s="972"/>
      <c r="D66" s="972"/>
      <c r="E66" s="972"/>
      <c r="F66" s="973"/>
      <c r="G66" s="323">
        <v>30</v>
      </c>
      <c r="H66" s="324"/>
      <c r="I66" s="1016">
        <v>35</v>
      </c>
      <c r="J66" s="1016"/>
      <c r="K66" s="325"/>
      <c r="L66" s="325"/>
      <c r="M66" s="326"/>
      <c r="N66" s="326"/>
    </row>
    <row r="67" spans="1:16" x14ac:dyDescent="0.25">
      <c r="A67" s="254" t="s">
        <v>451</v>
      </c>
      <c r="B67" s="971" t="s">
        <v>453</v>
      </c>
      <c r="C67" s="972"/>
      <c r="D67" s="972"/>
      <c r="E67" s="972"/>
      <c r="F67" s="973"/>
      <c r="G67" s="323">
        <v>30</v>
      </c>
      <c r="H67" s="324"/>
      <c r="I67" s="1016">
        <v>39</v>
      </c>
      <c r="J67" s="1016"/>
      <c r="K67" s="325"/>
      <c r="L67" s="325"/>
      <c r="M67" s="326"/>
      <c r="N67" s="326"/>
    </row>
    <row r="68" spans="1:16" x14ac:dyDescent="0.25">
      <c r="A68" s="254" t="s">
        <v>246</v>
      </c>
      <c r="B68" s="971" t="s">
        <v>454</v>
      </c>
      <c r="C68" s="972"/>
      <c r="D68" s="972"/>
      <c r="E68" s="972"/>
      <c r="F68" s="973"/>
      <c r="G68" s="323">
        <v>30</v>
      </c>
      <c r="H68" s="324"/>
      <c r="I68" s="1016">
        <v>21</v>
      </c>
      <c r="J68" s="1016"/>
      <c r="K68" s="325"/>
      <c r="L68" s="325"/>
      <c r="M68" s="326"/>
      <c r="N68" s="326"/>
    </row>
    <row r="69" spans="1:16" x14ac:dyDescent="0.25">
      <c r="A69" s="165">
        <f>COUNTA(B65:F68)</f>
        <v>4</v>
      </c>
      <c r="B69" s="327" t="s">
        <v>233</v>
      </c>
      <c r="C69" s="327"/>
      <c r="D69" s="327"/>
      <c r="E69" s="327"/>
      <c r="F69" s="327"/>
      <c r="G69" s="327"/>
      <c r="H69" s="327"/>
      <c r="I69" s="327"/>
      <c r="J69" s="327"/>
      <c r="K69" s="327"/>
      <c r="L69" s="328"/>
      <c r="M69" s="313"/>
      <c r="N69" s="313"/>
    </row>
    <row r="70" spans="1:16" x14ac:dyDescent="0.25">
      <c r="A70" s="162"/>
      <c r="B70" s="162"/>
      <c r="C70" s="162"/>
      <c r="D70" s="162"/>
      <c r="E70" s="162"/>
      <c r="F70" s="162"/>
      <c r="G70" s="162"/>
      <c r="H70" s="162"/>
      <c r="I70" s="162"/>
      <c r="J70" s="162"/>
      <c r="K70" s="162"/>
      <c r="L70" s="162"/>
      <c r="M70" s="162"/>
      <c r="N70" s="162"/>
    </row>
    <row r="71" spans="1:16" x14ac:dyDescent="0.25">
      <c r="A71" s="314" t="s">
        <v>146</v>
      </c>
      <c r="B71" s="315"/>
      <c r="C71" s="315"/>
      <c r="D71" s="315"/>
      <c r="E71" s="315"/>
      <c r="F71" s="315"/>
      <c r="G71" s="315"/>
      <c r="H71" s="315"/>
      <c r="I71" s="315"/>
      <c r="J71" s="315"/>
      <c r="K71" s="315"/>
      <c r="L71" s="315"/>
      <c r="M71" s="315"/>
      <c r="N71" s="316"/>
    </row>
    <row r="72" spans="1:16" x14ac:dyDescent="0.25">
      <c r="A72" s="317" t="s">
        <v>147</v>
      </c>
      <c r="B72" s="318"/>
      <c r="C72" s="318"/>
      <c r="D72" s="319"/>
      <c r="E72" s="317" t="s">
        <v>100</v>
      </c>
      <c r="F72" s="318"/>
      <c r="G72" s="318"/>
      <c r="H72" s="318"/>
      <c r="I72" s="318"/>
      <c r="J72" s="318"/>
      <c r="K72" s="318"/>
      <c r="L72" s="318"/>
      <c r="M72" s="310" t="s">
        <v>148</v>
      </c>
      <c r="N72" s="312"/>
    </row>
    <row r="73" spans="1:16" x14ac:dyDescent="0.25">
      <c r="A73" s="300"/>
      <c r="B73" s="301"/>
      <c r="C73" s="301"/>
      <c r="D73" s="302"/>
      <c r="E73" s="300"/>
      <c r="F73" s="301"/>
      <c r="G73" s="301"/>
      <c r="H73" s="301"/>
      <c r="I73" s="301"/>
      <c r="J73" s="301"/>
      <c r="K73" s="301"/>
      <c r="L73" s="301"/>
      <c r="M73" s="306"/>
      <c r="N73" s="307"/>
    </row>
    <row r="74" spans="1:16" x14ac:dyDescent="0.25">
      <c r="A74" s="303"/>
      <c r="B74" s="304"/>
      <c r="C74" s="304"/>
      <c r="D74" s="305"/>
      <c r="E74" s="303"/>
      <c r="F74" s="304"/>
      <c r="G74" s="304"/>
      <c r="H74" s="304"/>
      <c r="I74" s="304"/>
      <c r="J74" s="304"/>
      <c r="K74" s="304"/>
      <c r="L74" s="304"/>
      <c r="M74" s="308"/>
      <c r="N74" s="309"/>
      <c r="O74" s="20"/>
      <c r="P74" s="21"/>
    </row>
    <row r="75" spans="1:16" x14ac:dyDescent="0.25">
      <c r="A75" s="300"/>
      <c r="B75" s="301"/>
      <c r="C75" s="301"/>
      <c r="D75" s="302"/>
      <c r="E75" s="300"/>
      <c r="F75" s="301"/>
      <c r="G75" s="301"/>
      <c r="H75" s="301"/>
      <c r="I75" s="301"/>
      <c r="J75" s="301"/>
      <c r="K75" s="301"/>
      <c r="L75" s="301"/>
      <c r="M75" s="306"/>
      <c r="N75" s="307"/>
    </row>
    <row r="76" spans="1:16" x14ac:dyDescent="0.25">
      <c r="A76" s="303"/>
      <c r="B76" s="304"/>
      <c r="C76" s="304"/>
      <c r="D76" s="305"/>
      <c r="E76" s="303"/>
      <c r="F76" s="304"/>
      <c r="G76" s="304"/>
      <c r="H76" s="304"/>
      <c r="I76" s="304"/>
      <c r="J76" s="304"/>
      <c r="K76" s="304"/>
      <c r="L76" s="304"/>
      <c r="M76" s="308"/>
      <c r="N76" s="309"/>
    </row>
    <row r="77" spans="1:16" x14ac:dyDescent="0.25">
      <c r="A77" s="310" t="s">
        <v>149</v>
      </c>
      <c r="B77" s="311"/>
      <c r="C77" s="311"/>
      <c r="D77" s="311"/>
      <c r="E77" s="311"/>
      <c r="F77" s="311"/>
      <c r="G77" s="311"/>
      <c r="H77" s="311"/>
      <c r="I77" s="311"/>
      <c r="J77" s="311"/>
      <c r="K77" s="311"/>
      <c r="L77" s="312"/>
      <c r="M77" s="313">
        <v>1500</v>
      </c>
      <c r="N77" s="313"/>
    </row>
    <row r="80" spans="1:16" ht="29.25" customHeight="1" x14ac:dyDescent="0.25"/>
    <row r="65333" spans="251:255" x14ac:dyDescent="0.25">
      <c r="IQ65333" s="7" t="s">
        <v>170</v>
      </c>
      <c r="IR65333" s="7" t="s">
        <v>171</v>
      </c>
      <c r="IS65333" s="7" t="s">
        <v>172</v>
      </c>
      <c r="IT65333" s="7" t="s">
        <v>173</v>
      </c>
      <c r="IU65333" s="7" t="s">
        <v>174</v>
      </c>
    </row>
    <row r="65334" spans="251:255" x14ac:dyDescent="0.25">
      <c r="IQ65334" s="7" t="e">
        <f>#REF!&amp;$C$9</f>
        <v>#REF!</v>
      </c>
      <c r="IR65334" s="7" t="e">
        <f>#REF!</f>
        <v>#REF!</v>
      </c>
      <c r="IS65334" s="7" t="e">
        <f>$B$24&amp;" - "&amp;$B$25&amp;" - "&amp;$B$28&amp;" - "&amp;$I$28&amp;" - "&amp;#REF!&amp;" - "&amp;#REF!&amp;" - "&amp;#REF!&amp;" - "&amp;#REF!</f>
        <v>#REF!</v>
      </c>
      <c r="IT65334" s="7" t="e">
        <f>$A$31&amp;": "&amp;$I$31&amp;" - "&amp;$A$33&amp;": "&amp;$I$32&amp;" - "&amp;#REF!&amp;": "&amp;$I$33&amp;" - "&amp;#REF!&amp;": "&amp;#REF!&amp;" - "&amp;#REF!&amp;": "&amp;#REF!&amp;" - "&amp;#REF!&amp;": "&amp;#REF!&amp;" - "&amp;#REF!&amp;": "&amp;#REF!&amp;" - "&amp;$A$35&amp;": "&amp;$I$35&amp;" - "&amp;$A$36&amp;": "&amp;$I$36&amp;" - "&amp;#REF!&amp;": "&amp;#REF!&amp;" - "&amp;#REF!&amp;": "&amp;#REF!&amp;" - "&amp;#REF!&amp;": "&amp;#REF!&amp;" - "&amp;$A$37&amp;": "&amp;$I$37</f>
        <v>#REF!</v>
      </c>
      <c r="IU65334" s="7" t="e">
        <f>#REF!</f>
        <v>#REF!</v>
      </c>
    </row>
  </sheetData>
  <mergeCells count="206">
    <mergeCell ref="A75:D76"/>
    <mergeCell ref="E75:L76"/>
    <mergeCell ref="M75:N76"/>
    <mergeCell ref="A77:L77"/>
    <mergeCell ref="M77:N77"/>
    <mergeCell ref="A71:N71"/>
    <mergeCell ref="A72:D72"/>
    <mergeCell ref="E72:L72"/>
    <mergeCell ref="M72:N72"/>
    <mergeCell ref="A73:D74"/>
    <mergeCell ref="E73:L74"/>
    <mergeCell ref="M73:N74"/>
    <mergeCell ref="B69:L69"/>
    <mergeCell ref="M69:N69"/>
    <mergeCell ref="B66:F66"/>
    <mergeCell ref="G66:H66"/>
    <mergeCell ref="I66:J66"/>
    <mergeCell ref="K66:L66"/>
    <mergeCell ref="M66:N66"/>
    <mergeCell ref="B67:F67"/>
    <mergeCell ref="G67:H67"/>
    <mergeCell ref="I67:J67"/>
    <mergeCell ref="K67:L67"/>
    <mergeCell ref="M67:N67"/>
    <mergeCell ref="B65:F65"/>
    <mergeCell ref="G65:H65"/>
    <mergeCell ref="I65:J65"/>
    <mergeCell ref="K65:L65"/>
    <mergeCell ref="M65:N65"/>
    <mergeCell ref="B68:F68"/>
    <mergeCell ref="G68:H68"/>
    <mergeCell ref="I68:J68"/>
    <mergeCell ref="K68:L68"/>
    <mergeCell ref="M68:N68"/>
    <mergeCell ref="A63:N63"/>
    <mergeCell ref="A52:N52"/>
    <mergeCell ref="A53:B53"/>
    <mergeCell ref="A54:B55"/>
    <mergeCell ref="A56:B57"/>
    <mergeCell ref="A58:B59"/>
    <mergeCell ref="A60:B61"/>
    <mergeCell ref="B64:F64"/>
    <mergeCell ref="G64:H64"/>
    <mergeCell ref="I64:J64"/>
    <mergeCell ref="K64:L64"/>
    <mergeCell ref="M64:N64"/>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6:H36"/>
    <mergeCell ref="I36:J36"/>
    <mergeCell ref="K36:L36"/>
    <mergeCell ref="M36:N36"/>
    <mergeCell ref="O36:P36"/>
    <mergeCell ref="Q36:R36"/>
    <mergeCell ref="A38:H38"/>
    <mergeCell ref="I38:J38"/>
    <mergeCell ref="K38:L38"/>
    <mergeCell ref="M38:N38"/>
    <mergeCell ref="O38:P38"/>
    <mergeCell ref="Q38:R38"/>
    <mergeCell ref="A37:H37"/>
    <mergeCell ref="I37:J37"/>
    <mergeCell ref="K37:L37"/>
    <mergeCell ref="M37:N37"/>
    <mergeCell ref="O37:P37"/>
    <mergeCell ref="Q37:R37"/>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7:G27"/>
    <mergeCell ref="I27:N27"/>
    <mergeCell ref="B28:G28"/>
    <mergeCell ref="I28:N28"/>
    <mergeCell ref="A10:B22"/>
    <mergeCell ref="C10:N22"/>
    <mergeCell ref="A23:N23"/>
    <mergeCell ref="B24:G24"/>
    <mergeCell ref="I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4:F54 C56:F56 C58:F58 C60:M60">
    <cfRule type="cellIs" dxfId="41" priority="25" stopIfTrue="1" operator="equal">
      <formula>"x"</formula>
    </cfRule>
  </conditionalFormatting>
  <conditionalFormatting sqref="C55:N55 C57:N57 C59:N59 C61:M61 N60:N61">
    <cfRule type="cellIs" dxfId="40" priority="26" stopIfTrue="1" operator="equal">
      <formula>"x"</formula>
    </cfRule>
  </conditionalFormatting>
  <conditionalFormatting sqref="G54">
    <cfRule type="cellIs" dxfId="39" priority="24" stopIfTrue="1" operator="equal">
      <formula>"x"</formula>
    </cfRule>
  </conditionalFormatting>
  <conditionalFormatting sqref="H54">
    <cfRule type="cellIs" dxfId="38" priority="23" stopIfTrue="1" operator="equal">
      <formula>"x"</formula>
    </cfRule>
  </conditionalFormatting>
  <conditionalFormatting sqref="I54">
    <cfRule type="cellIs" dxfId="37" priority="22" stopIfTrue="1" operator="equal">
      <formula>"x"</formula>
    </cfRule>
  </conditionalFormatting>
  <conditionalFormatting sqref="J54">
    <cfRule type="cellIs" dxfId="36" priority="21" stopIfTrue="1" operator="equal">
      <formula>"x"</formula>
    </cfRule>
  </conditionalFormatting>
  <conditionalFormatting sqref="K54">
    <cfRule type="cellIs" dxfId="35" priority="20" stopIfTrue="1" operator="equal">
      <formula>"x"</formula>
    </cfRule>
  </conditionalFormatting>
  <conditionalFormatting sqref="L54">
    <cfRule type="cellIs" dxfId="34" priority="19" stopIfTrue="1" operator="equal">
      <formula>"x"</formula>
    </cfRule>
  </conditionalFormatting>
  <conditionalFormatting sqref="M54">
    <cfRule type="cellIs" dxfId="33" priority="18" stopIfTrue="1" operator="equal">
      <formula>"x"</formula>
    </cfRule>
  </conditionalFormatting>
  <conditionalFormatting sqref="N54">
    <cfRule type="cellIs" dxfId="32" priority="17" stopIfTrue="1" operator="equal">
      <formula>"x"</formula>
    </cfRule>
  </conditionalFormatting>
  <conditionalFormatting sqref="G56">
    <cfRule type="cellIs" dxfId="31" priority="16" stopIfTrue="1" operator="equal">
      <formula>"x"</formula>
    </cfRule>
  </conditionalFormatting>
  <conditionalFormatting sqref="H56">
    <cfRule type="cellIs" dxfId="30" priority="15" stopIfTrue="1" operator="equal">
      <formula>"x"</formula>
    </cfRule>
  </conditionalFormatting>
  <conditionalFormatting sqref="I56">
    <cfRule type="cellIs" dxfId="29" priority="14" stopIfTrue="1" operator="equal">
      <formula>"x"</formula>
    </cfRule>
  </conditionalFormatting>
  <conditionalFormatting sqref="J56">
    <cfRule type="cellIs" dxfId="28" priority="13" stopIfTrue="1" operator="equal">
      <formula>"x"</formula>
    </cfRule>
  </conditionalFormatting>
  <conditionalFormatting sqref="K56">
    <cfRule type="cellIs" dxfId="27" priority="12" stopIfTrue="1" operator="equal">
      <formula>"x"</formula>
    </cfRule>
  </conditionalFormatting>
  <conditionalFormatting sqref="L56">
    <cfRule type="cellIs" dxfId="26" priority="11" stopIfTrue="1" operator="equal">
      <formula>"x"</formula>
    </cfRule>
  </conditionalFormatting>
  <conditionalFormatting sqref="M56">
    <cfRule type="cellIs" dxfId="25" priority="10" stopIfTrue="1" operator="equal">
      <formula>"x"</formula>
    </cfRule>
  </conditionalFormatting>
  <conditionalFormatting sqref="N56">
    <cfRule type="cellIs" dxfId="24" priority="9" stopIfTrue="1" operator="equal">
      <formula>"x"</formula>
    </cfRule>
  </conditionalFormatting>
  <conditionalFormatting sqref="G58">
    <cfRule type="cellIs" dxfId="23" priority="8" stopIfTrue="1" operator="equal">
      <formula>"x"</formula>
    </cfRule>
  </conditionalFormatting>
  <conditionalFormatting sqref="H58">
    <cfRule type="cellIs" dxfId="22" priority="7" stopIfTrue="1" operator="equal">
      <formula>"x"</formula>
    </cfRule>
  </conditionalFormatting>
  <conditionalFormatting sqref="I58">
    <cfRule type="cellIs" dxfId="21" priority="6" stopIfTrue="1" operator="equal">
      <formula>"x"</formula>
    </cfRule>
  </conditionalFormatting>
  <conditionalFormatting sqref="J58">
    <cfRule type="cellIs" dxfId="20" priority="5" stopIfTrue="1" operator="equal">
      <formula>"x"</formula>
    </cfRule>
  </conditionalFormatting>
  <conditionalFormatting sqref="K58">
    <cfRule type="cellIs" dxfId="19" priority="4" stopIfTrue="1" operator="equal">
      <formula>"x"</formula>
    </cfRule>
  </conditionalFormatting>
  <conditionalFormatting sqref="L58">
    <cfRule type="cellIs" dxfId="18" priority="3" stopIfTrue="1" operator="equal">
      <formula>"x"</formula>
    </cfRule>
  </conditionalFormatting>
  <conditionalFormatting sqref="M58">
    <cfRule type="cellIs" dxfId="17" priority="2" stopIfTrue="1" operator="equal">
      <formula>"x"</formula>
    </cfRule>
  </conditionalFormatting>
  <conditionalFormatting sqref="N58">
    <cfRule type="cellIs" dxfId="16"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37"/>
  <sheetViews>
    <sheetView topLeftCell="A20" workbookViewId="0">
      <selection activeCell="R61" sqref="R61"/>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4" t="s">
        <v>403</v>
      </c>
      <c r="B1" s="405"/>
      <c r="C1" s="405"/>
      <c r="D1" s="405"/>
      <c r="E1" s="405"/>
      <c r="F1" s="405"/>
      <c r="G1" s="405"/>
      <c r="H1" s="405"/>
      <c r="I1" s="405"/>
      <c r="J1" s="405"/>
      <c r="K1" s="405"/>
      <c r="L1" s="405"/>
      <c r="M1" s="405"/>
      <c r="N1" s="405"/>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6" t="s">
        <v>404</v>
      </c>
      <c r="B3" s="407"/>
      <c r="C3" s="407"/>
      <c r="D3" s="408"/>
      <c r="E3" s="409"/>
      <c r="F3" s="410"/>
      <c r="G3" s="410"/>
      <c r="H3" s="411"/>
      <c r="I3" s="412" t="s">
        <v>446</v>
      </c>
      <c r="J3" s="412"/>
      <c r="K3" s="412"/>
      <c r="L3" s="412"/>
      <c r="M3" s="412"/>
      <c r="N3" s="412"/>
    </row>
    <row r="4" spans="1:23" s="8" customFormat="1" ht="12.75" customHeight="1" x14ac:dyDescent="0.25">
      <c r="A4" s="413" t="s">
        <v>405</v>
      </c>
      <c r="B4" s="414"/>
      <c r="C4" s="414"/>
      <c r="D4" s="415"/>
      <c r="E4" s="419"/>
      <c r="F4" s="420"/>
      <c r="G4" s="420"/>
      <c r="H4" s="420"/>
      <c r="I4" s="421" t="s">
        <v>447</v>
      </c>
      <c r="J4" s="422"/>
      <c r="K4" s="422"/>
      <c r="L4" s="423"/>
      <c r="M4" s="423"/>
      <c r="N4" s="424"/>
    </row>
    <row r="5" spans="1:23" s="8" customFormat="1" ht="21.75" customHeight="1" x14ac:dyDescent="0.25">
      <c r="A5" s="416"/>
      <c r="B5" s="417"/>
      <c r="C5" s="417"/>
      <c r="D5" s="418"/>
      <c r="E5" s="420"/>
      <c r="F5" s="420"/>
      <c r="G5" s="420"/>
      <c r="H5" s="420"/>
      <c r="I5" s="425"/>
      <c r="J5" s="426"/>
      <c r="K5" s="426"/>
      <c r="L5" s="426"/>
      <c r="M5" s="426"/>
      <c r="N5" s="427"/>
    </row>
    <row r="6" spans="1:23" s="8" customFormat="1" ht="21.75" customHeight="1" x14ac:dyDescent="0.25">
      <c r="A6" s="394" t="s">
        <v>105</v>
      </c>
      <c r="B6" s="395"/>
      <c r="C6" s="395"/>
      <c r="D6" s="396"/>
      <c r="E6" s="400" t="s">
        <v>448</v>
      </c>
      <c r="F6" s="400"/>
      <c r="G6" s="400"/>
      <c r="H6" s="401"/>
      <c r="I6" s="335" t="s">
        <v>106</v>
      </c>
      <c r="J6" s="335"/>
      <c r="K6" s="335"/>
      <c r="L6" s="335"/>
      <c r="M6" s="335"/>
      <c r="N6" s="335"/>
    </row>
    <row r="7" spans="1:23" s="8" customFormat="1" ht="27" customHeight="1" x14ac:dyDescent="0.25">
      <c r="A7" s="397"/>
      <c r="B7" s="398"/>
      <c r="C7" s="398"/>
      <c r="D7" s="399"/>
      <c r="E7" s="402"/>
      <c r="F7" s="402"/>
      <c r="G7" s="402"/>
      <c r="H7" s="403"/>
      <c r="I7" s="335">
        <v>2020</v>
      </c>
      <c r="J7" s="335"/>
      <c r="K7" s="335">
        <v>2021</v>
      </c>
      <c r="L7" s="335"/>
      <c r="M7" s="335">
        <v>2022</v>
      </c>
      <c r="N7" s="335"/>
    </row>
    <row r="8" spans="1:23" s="8" customFormat="1" ht="31.5" customHeight="1" x14ac:dyDescent="0.25">
      <c r="A8" s="428" t="s">
        <v>107</v>
      </c>
      <c r="B8" s="429"/>
      <c r="C8" s="429"/>
      <c r="D8" s="430"/>
      <c r="E8" s="431"/>
      <c r="F8" s="431"/>
      <c r="G8" s="431"/>
      <c r="H8" s="432"/>
      <c r="I8" s="433" t="s">
        <v>108</v>
      </c>
      <c r="J8" s="434"/>
      <c r="K8" s="435"/>
      <c r="L8" s="435"/>
      <c r="M8" s="435"/>
      <c r="N8" s="435"/>
    </row>
    <row r="9" spans="1:23" ht="38.25" customHeight="1" x14ac:dyDescent="0.25">
      <c r="A9" s="389" t="s">
        <v>109</v>
      </c>
      <c r="B9" s="390"/>
      <c r="C9" s="391" t="s">
        <v>402</v>
      </c>
      <c r="D9" s="392"/>
      <c r="E9" s="392"/>
      <c r="F9" s="392"/>
      <c r="G9" s="392"/>
      <c r="H9" s="392"/>
      <c r="I9" s="392"/>
      <c r="J9" s="392"/>
      <c r="K9" s="392"/>
      <c r="L9" s="392"/>
      <c r="M9" s="392"/>
      <c r="N9" s="393"/>
    </row>
    <row r="10" spans="1:23" ht="19.5" customHeight="1" x14ac:dyDescent="0.25">
      <c r="A10" s="373" t="s">
        <v>110</v>
      </c>
      <c r="B10" s="374"/>
      <c r="C10" s="379" t="s">
        <v>456</v>
      </c>
      <c r="D10" s="380"/>
      <c r="E10" s="380"/>
      <c r="F10" s="380"/>
      <c r="G10" s="380"/>
      <c r="H10" s="380"/>
      <c r="I10" s="380"/>
      <c r="J10" s="380"/>
      <c r="K10" s="380"/>
      <c r="L10" s="380"/>
      <c r="M10" s="380"/>
      <c r="N10" s="381"/>
    </row>
    <row r="11" spans="1:23" ht="19.5" customHeight="1" x14ac:dyDescent="0.25">
      <c r="A11" s="375"/>
      <c r="B11" s="376"/>
      <c r="C11" s="382"/>
      <c r="D11" s="383"/>
      <c r="E11" s="383"/>
      <c r="F11" s="383"/>
      <c r="G11" s="383"/>
      <c r="H11" s="383"/>
      <c r="I11" s="383"/>
      <c r="J11" s="383"/>
      <c r="K11" s="383"/>
      <c r="L11" s="383"/>
      <c r="M11" s="383"/>
      <c r="N11" s="384"/>
    </row>
    <row r="12" spans="1:23" ht="22.5" customHeight="1" x14ac:dyDescent="0.25">
      <c r="A12" s="375"/>
      <c r="B12" s="376"/>
      <c r="C12" s="382"/>
      <c r="D12" s="383"/>
      <c r="E12" s="383"/>
      <c r="F12" s="383"/>
      <c r="G12" s="383"/>
      <c r="H12" s="383"/>
      <c r="I12" s="383"/>
      <c r="J12" s="383"/>
      <c r="K12" s="383"/>
      <c r="L12" s="383"/>
      <c r="M12" s="383"/>
      <c r="N12" s="384"/>
    </row>
    <row r="13" spans="1:23" ht="31.5" customHeight="1" x14ac:dyDescent="0.25">
      <c r="A13" s="375"/>
      <c r="B13" s="376"/>
      <c r="C13" s="382"/>
      <c r="D13" s="383"/>
      <c r="E13" s="383"/>
      <c r="F13" s="383"/>
      <c r="G13" s="383"/>
      <c r="H13" s="383"/>
      <c r="I13" s="383"/>
      <c r="J13" s="383"/>
      <c r="K13" s="383"/>
      <c r="L13" s="383"/>
      <c r="M13" s="383"/>
      <c r="N13" s="384"/>
    </row>
    <row r="14" spans="1:23" ht="18.75" hidden="1" customHeight="1" x14ac:dyDescent="0.25">
      <c r="A14" s="375"/>
      <c r="B14" s="376"/>
      <c r="C14" s="382"/>
      <c r="D14" s="383"/>
      <c r="E14" s="383"/>
      <c r="F14" s="383"/>
      <c r="G14" s="383"/>
      <c r="H14" s="383"/>
      <c r="I14" s="383"/>
      <c r="J14" s="383"/>
      <c r="K14" s="383"/>
      <c r="L14" s="383"/>
      <c r="M14" s="383"/>
      <c r="N14" s="384"/>
    </row>
    <row r="15" spans="1:23" ht="16.5" hidden="1" customHeight="1" x14ac:dyDescent="0.25">
      <c r="A15" s="375"/>
      <c r="B15" s="376"/>
      <c r="C15" s="382"/>
      <c r="D15" s="383"/>
      <c r="E15" s="383"/>
      <c r="F15" s="383"/>
      <c r="G15" s="383"/>
      <c r="H15" s="383"/>
      <c r="I15" s="383"/>
      <c r="J15" s="383"/>
      <c r="K15" s="383"/>
      <c r="L15" s="383"/>
      <c r="M15" s="383"/>
      <c r="N15" s="384"/>
    </row>
    <row r="16" spans="1:23" ht="23.25" hidden="1" customHeight="1" x14ac:dyDescent="0.25">
      <c r="A16" s="375"/>
      <c r="B16" s="376"/>
      <c r="C16" s="382"/>
      <c r="D16" s="383"/>
      <c r="E16" s="383"/>
      <c r="F16" s="383"/>
      <c r="G16" s="383"/>
      <c r="H16" s="383"/>
      <c r="I16" s="383"/>
      <c r="J16" s="383"/>
      <c r="K16" s="383"/>
      <c r="L16" s="383"/>
      <c r="M16" s="383"/>
      <c r="N16" s="384"/>
    </row>
    <row r="17" spans="1:29" ht="20.25" hidden="1" customHeight="1" x14ac:dyDescent="0.25">
      <c r="A17" s="375"/>
      <c r="B17" s="376"/>
      <c r="C17" s="382"/>
      <c r="D17" s="383"/>
      <c r="E17" s="383"/>
      <c r="F17" s="383"/>
      <c r="G17" s="383"/>
      <c r="H17" s="383"/>
      <c r="I17" s="383"/>
      <c r="J17" s="383"/>
      <c r="K17" s="383"/>
      <c r="L17" s="383"/>
      <c r="M17" s="383"/>
      <c r="N17" s="384"/>
    </row>
    <row r="18" spans="1:29" ht="13.5" hidden="1" customHeight="1" x14ac:dyDescent="0.25">
      <c r="A18" s="375"/>
      <c r="B18" s="376"/>
      <c r="C18" s="382"/>
      <c r="D18" s="383"/>
      <c r="E18" s="383"/>
      <c r="F18" s="383"/>
      <c r="G18" s="383"/>
      <c r="H18" s="383"/>
      <c r="I18" s="383"/>
      <c r="J18" s="383"/>
      <c r="K18" s="383"/>
      <c r="L18" s="383"/>
      <c r="M18" s="383"/>
      <c r="N18" s="384"/>
    </row>
    <row r="19" spans="1:29" ht="13.5" hidden="1" customHeight="1" x14ac:dyDescent="0.25">
      <c r="A19" s="375"/>
      <c r="B19" s="376"/>
      <c r="C19" s="382"/>
      <c r="D19" s="383"/>
      <c r="E19" s="383"/>
      <c r="F19" s="383"/>
      <c r="G19" s="383"/>
      <c r="H19" s="383"/>
      <c r="I19" s="383"/>
      <c r="J19" s="383"/>
      <c r="K19" s="383"/>
      <c r="L19" s="383"/>
      <c r="M19" s="383"/>
      <c r="N19" s="384"/>
    </row>
    <row r="20" spans="1:29" ht="13.5" customHeight="1" x14ac:dyDescent="0.25">
      <c r="A20" s="375"/>
      <c r="B20" s="376"/>
      <c r="C20" s="382"/>
      <c r="D20" s="383"/>
      <c r="E20" s="383"/>
      <c r="F20" s="383"/>
      <c r="G20" s="383"/>
      <c r="H20" s="383"/>
      <c r="I20" s="383"/>
      <c r="J20" s="383"/>
      <c r="K20" s="383"/>
      <c r="L20" s="383"/>
      <c r="M20" s="383"/>
      <c r="N20" s="384"/>
    </row>
    <row r="21" spans="1:29" ht="8.25" customHeight="1" x14ac:dyDescent="0.25">
      <c r="A21" s="375"/>
      <c r="B21" s="376"/>
      <c r="C21" s="382"/>
      <c r="D21" s="383"/>
      <c r="E21" s="383"/>
      <c r="F21" s="383"/>
      <c r="G21" s="383"/>
      <c r="H21" s="383"/>
      <c r="I21" s="383"/>
      <c r="J21" s="383"/>
      <c r="K21" s="383"/>
      <c r="L21" s="383"/>
      <c r="M21" s="383"/>
      <c r="N21" s="384"/>
    </row>
    <row r="22" spans="1:29" ht="62.25" hidden="1" customHeight="1" x14ac:dyDescent="0.25">
      <c r="A22" s="377"/>
      <c r="B22" s="378"/>
      <c r="C22" s="385"/>
      <c r="D22" s="386"/>
      <c r="E22" s="386"/>
      <c r="F22" s="386"/>
      <c r="G22" s="386"/>
      <c r="H22" s="386"/>
      <c r="I22" s="386"/>
      <c r="J22" s="386"/>
      <c r="K22" s="386"/>
      <c r="L22" s="386"/>
      <c r="M22" s="386"/>
      <c r="N22" s="387"/>
    </row>
    <row r="23" spans="1:29" ht="18.75" customHeight="1" x14ac:dyDescent="0.25">
      <c r="A23" s="354" t="s">
        <v>111</v>
      </c>
      <c r="B23" s="388"/>
      <c r="C23" s="388"/>
      <c r="D23" s="388"/>
      <c r="E23" s="388"/>
      <c r="F23" s="388"/>
      <c r="G23" s="388"/>
      <c r="H23" s="388"/>
      <c r="I23" s="388"/>
      <c r="J23" s="388"/>
      <c r="K23" s="388"/>
      <c r="L23" s="388"/>
      <c r="M23" s="388"/>
      <c r="N23" s="355"/>
      <c r="R23" s="158"/>
      <c r="S23" s="158"/>
      <c r="T23" s="158"/>
      <c r="U23" s="158"/>
      <c r="V23" s="158"/>
      <c r="W23" s="158"/>
      <c r="X23" s="158"/>
      <c r="Y23" s="158"/>
      <c r="Z23" s="158"/>
      <c r="AA23" s="158"/>
      <c r="AB23" s="158"/>
      <c r="AC23" s="158"/>
    </row>
    <row r="24" spans="1:29" ht="42" customHeight="1" x14ac:dyDescent="0.25">
      <c r="A24" s="251">
        <v>1</v>
      </c>
      <c r="B24" s="676" t="s">
        <v>455</v>
      </c>
      <c r="C24" s="677"/>
      <c r="D24" s="677"/>
      <c r="E24" s="677"/>
      <c r="F24" s="677"/>
      <c r="G24" s="678"/>
      <c r="H24" s="177"/>
      <c r="I24" s="369"/>
      <c r="J24" s="370"/>
      <c r="K24" s="370"/>
      <c r="L24" s="370"/>
      <c r="M24" s="370"/>
      <c r="N24" s="371"/>
      <c r="R24" s="158"/>
      <c r="S24" s="158"/>
      <c r="T24" s="158"/>
      <c r="U24" s="158"/>
      <c r="V24" s="158"/>
      <c r="W24" s="158"/>
      <c r="X24" s="158"/>
      <c r="Y24" s="158"/>
      <c r="Z24" s="158"/>
      <c r="AA24" s="158"/>
      <c r="AB24" s="158"/>
      <c r="AC24" s="158"/>
    </row>
    <row r="25" spans="1:29" ht="40.5" customHeight="1" x14ac:dyDescent="0.25">
      <c r="A25" s="251">
        <v>2</v>
      </c>
      <c r="B25" s="676" t="s">
        <v>539</v>
      </c>
      <c r="C25" s="677"/>
      <c r="D25" s="677"/>
      <c r="E25" s="677"/>
      <c r="F25" s="677"/>
      <c r="G25" s="678"/>
      <c r="H25" s="177"/>
      <c r="I25" s="369"/>
      <c r="J25" s="370"/>
      <c r="K25" s="370"/>
      <c r="L25" s="370"/>
      <c r="M25" s="370"/>
      <c r="N25" s="371"/>
      <c r="R25" s="158"/>
      <c r="S25" s="158"/>
      <c r="T25" s="158"/>
      <c r="U25" s="158"/>
      <c r="V25" s="158"/>
      <c r="W25" s="158"/>
      <c r="X25" s="158"/>
      <c r="Y25" s="158"/>
      <c r="Z25" s="158"/>
      <c r="AA25" s="158"/>
      <c r="AB25" s="158"/>
      <c r="AC25" s="158"/>
    </row>
    <row r="26" spans="1:29" ht="38.25" customHeight="1" x14ac:dyDescent="0.25">
      <c r="A26" s="177"/>
      <c r="B26" s="369"/>
      <c r="C26" s="370"/>
      <c r="D26" s="370"/>
      <c r="E26" s="370"/>
      <c r="F26" s="370"/>
      <c r="G26" s="371"/>
      <c r="H26" s="177"/>
      <c r="I26" s="369"/>
      <c r="J26" s="370"/>
      <c r="K26" s="370"/>
      <c r="L26" s="370"/>
      <c r="M26" s="370"/>
      <c r="N26" s="371"/>
      <c r="R26" s="158"/>
      <c r="S26" s="158"/>
      <c r="T26" s="158"/>
      <c r="U26" s="158"/>
      <c r="V26" s="158"/>
      <c r="W26" s="158"/>
      <c r="X26" s="158"/>
      <c r="Y26" s="158"/>
      <c r="Z26" s="158"/>
      <c r="AA26" s="158"/>
      <c r="AB26" s="158"/>
      <c r="AC26" s="158"/>
    </row>
    <row r="27" spans="1:29" ht="33.75" customHeight="1" x14ac:dyDescent="0.25">
      <c r="A27" s="177"/>
      <c r="B27" s="369"/>
      <c r="C27" s="370"/>
      <c r="D27" s="370"/>
      <c r="E27" s="370"/>
      <c r="F27" s="370"/>
      <c r="G27" s="371"/>
      <c r="H27" s="177"/>
      <c r="I27" s="369"/>
      <c r="J27" s="370"/>
      <c r="K27" s="370"/>
      <c r="L27" s="370"/>
      <c r="M27" s="370"/>
      <c r="N27" s="371"/>
    </row>
    <row r="28" spans="1:29" ht="43.5" customHeight="1" x14ac:dyDescent="0.25">
      <c r="A28" s="177"/>
      <c r="B28" s="369"/>
      <c r="C28" s="370"/>
      <c r="D28" s="370"/>
      <c r="E28" s="370"/>
      <c r="F28" s="370"/>
      <c r="G28" s="371"/>
      <c r="H28" s="177"/>
      <c r="I28" s="372"/>
      <c r="J28" s="372"/>
      <c r="K28" s="372"/>
      <c r="L28" s="372"/>
      <c r="M28" s="372"/>
      <c r="N28" s="372"/>
    </row>
    <row r="29" spans="1:29" ht="15" x14ac:dyDescent="0.25">
      <c r="A29" s="365" t="s">
        <v>245</v>
      </c>
      <c r="B29" s="366"/>
      <c r="C29" s="366"/>
      <c r="D29" s="366"/>
      <c r="E29" s="366"/>
      <c r="F29" s="366"/>
      <c r="G29" s="366"/>
      <c r="H29" s="366"/>
      <c r="I29" s="366"/>
      <c r="J29" s="366"/>
      <c r="K29" s="366"/>
      <c r="L29" s="366"/>
      <c r="M29" s="366"/>
      <c r="N29" s="366"/>
      <c r="O29" s="367"/>
      <c r="P29" s="367"/>
      <c r="Q29" s="367"/>
      <c r="R29" s="368"/>
    </row>
    <row r="30" spans="1:29" ht="27.75" customHeight="1" x14ac:dyDescent="0.25">
      <c r="A30" s="351" t="s">
        <v>113</v>
      </c>
      <c r="B30" s="352"/>
      <c r="C30" s="352"/>
      <c r="D30" s="352"/>
      <c r="E30" s="352"/>
      <c r="F30" s="352"/>
      <c r="G30" s="352"/>
      <c r="H30" s="353"/>
      <c r="I30" s="354" t="s">
        <v>303</v>
      </c>
      <c r="J30" s="355"/>
      <c r="K30" s="356" t="s">
        <v>304</v>
      </c>
      <c r="L30" s="356"/>
      <c r="M30" s="343" t="s">
        <v>114</v>
      </c>
      <c r="N30" s="343"/>
      <c r="O30" s="343">
        <v>2021</v>
      </c>
      <c r="P30" s="343"/>
      <c r="Q30" s="343">
        <v>2022</v>
      </c>
      <c r="R30" s="343"/>
    </row>
    <row r="31" spans="1:29" ht="12.75" customHeight="1" x14ac:dyDescent="0.25">
      <c r="A31" s="522" t="s">
        <v>449</v>
      </c>
      <c r="B31" s="523"/>
      <c r="C31" s="523"/>
      <c r="D31" s="523"/>
      <c r="E31" s="523"/>
      <c r="F31" s="523"/>
      <c r="G31" s="523"/>
      <c r="H31" s="524"/>
      <c r="I31" s="709">
        <v>4</v>
      </c>
      <c r="J31" s="709"/>
      <c r="K31" s="360">
        <v>4</v>
      </c>
      <c r="L31" s="360"/>
      <c r="M31" s="347"/>
      <c r="N31" s="347"/>
      <c r="O31" s="347"/>
      <c r="P31" s="347"/>
      <c r="Q31" s="347"/>
      <c r="R31" s="347"/>
    </row>
    <row r="32" spans="1:29" x14ac:dyDescent="0.25">
      <c r="A32" s="522" t="s">
        <v>457</v>
      </c>
      <c r="B32" s="523"/>
      <c r="C32" s="523"/>
      <c r="D32" s="523"/>
      <c r="E32" s="523"/>
      <c r="F32" s="523"/>
      <c r="G32" s="523"/>
      <c r="H32" s="524"/>
      <c r="I32" s="347">
        <v>7</v>
      </c>
      <c r="J32" s="347"/>
      <c r="K32" s="360">
        <v>7</v>
      </c>
      <c r="L32" s="360"/>
      <c r="M32" s="347"/>
      <c r="N32" s="347"/>
      <c r="O32" s="347"/>
      <c r="P32" s="347"/>
      <c r="Q32" s="347"/>
      <c r="R32" s="347"/>
    </row>
    <row r="33" spans="1:18" x14ac:dyDescent="0.25">
      <c r="A33" s="357"/>
      <c r="B33" s="358"/>
      <c r="C33" s="358"/>
      <c r="D33" s="358"/>
      <c r="E33" s="358"/>
      <c r="F33" s="358"/>
      <c r="G33" s="358"/>
      <c r="H33" s="359"/>
      <c r="I33" s="348"/>
      <c r="J33" s="347"/>
      <c r="K33" s="360"/>
      <c r="L33" s="360"/>
      <c r="M33" s="347"/>
      <c r="N33" s="347"/>
      <c r="O33" s="348"/>
      <c r="P33" s="347"/>
      <c r="Q33" s="348"/>
      <c r="R33" s="347"/>
    </row>
    <row r="34" spans="1:18" ht="37.5" customHeight="1" x14ac:dyDescent="0.25">
      <c r="A34" s="357"/>
      <c r="B34" s="358"/>
      <c r="C34" s="358"/>
      <c r="D34" s="358"/>
      <c r="E34" s="358"/>
      <c r="F34" s="358"/>
      <c r="G34" s="358"/>
      <c r="H34" s="359"/>
      <c r="I34" s="348"/>
      <c r="J34" s="347"/>
      <c r="K34" s="360"/>
      <c r="L34" s="360"/>
      <c r="M34" s="347"/>
      <c r="N34" s="347"/>
      <c r="O34" s="348"/>
      <c r="P34" s="347"/>
      <c r="Q34" s="348"/>
      <c r="R34" s="347"/>
    </row>
    <row r="35" spans="1:18" ht="39" customHeight="1" x14ac:dyDescent="0.25">
      <c r="A35" s="351" t="s">
        <v>115</v>
      </c>
      <c r="B35" s="352"/>
      <c r="C35" s="352"/>
      <c r="D35" s="352"/>
      <c r="E35" s="352"/>
      <c r="F35" s="352"/>
      <c r="G35" s="352"/>
      <c r="H35" s="353"/>
      <c r="I35" s="354" t="s">
        <v>303</v>
      </c>
      <c r="J35" s="355"/>
      <c r="K35" s="356" t="s">
        <v>304</v>
      </c>
      <c r="L35" s="356"/>
      <c r="M35" s="343" t="s">
        <v>114</v>
      </c>
      <c r="N35" s="343"/>
      <c r="O35" s="343">
        <v>2021</v>
      </c>
      <c r="P35" s="343"/>
      <c r="Q35" s="343">
        <v>2022</v>
      </c>
      <c r="R35" s="343"/>
    </row>
    <row r="36" spans="1:18" ht="24.75" customHeight="1" x14ac:dyDescent="0.25">
      <c r="A36" s="357"/>
      <c r="B36" s="358"/>
      <c r="C36" s="358"/>
      <c r="D36" s="358"/>
      <c r="E36" s="358"/>
      <c r="F36" s="358"/>
      <c r="G36" s="358"/>
      <c r="H36" s="359"/>
      <c r="I36" s="362"/>
      <c r="J36" s="347"/>
      <c r="K36" s="362"/>
      <c r="L36" s="347"/>
      <c r="M36" s="347"/>
      <c r="N36" s="347"/>
      <c r="O36" s="362"/>
      <c r="P36" s="347"/>
      <c r="Q36" s="362"/>
      <c r="R36" s="347"/>
    </row>
    <row r="37" spans="1:18" ht="23.25" customHeight="1" x14ac:dyDescent="0.25">
      <c r="A37" s="357"/>
      <c r="B37" s="358"/>
      <c r="C37" s="358"/>
      <c r="D37" s="358"/>
      <c r="E37" s="358"/>
      <c r="F37" s="358"/>
      <c r="G37" s="358"/>
      <c r="H37" s="359"/>
      <c r="I37" s="362"/>
      <c r="J37" s="347"/>
      <c r="K37" s="362"/>
      <c r="L37" s="347"/>
      <c r="M37" s="347"/>
      <c r="N37" s="347"/>
      <c r="O37" s="362"/>
      <c r="P37" s="347"/>
      <c r="Q37" s="362"/>
      <c r="R37" s="347"/>
    </row>
    <row r="38" spans="1:18" ht="20.25" customHeight="1" x14ac:dyDescent="0.25">
      <c r="A38" s="357"/>
      <c r="B38" s="358"/>
      <c r="C38" s="358"/>
      <c r="D38" s="358"/>
      <c r="E38" s="358"/>
      <c r="F38" s="358"/>
      <c r="G38" s="358"/>
      <c r="H38" s="359"/>
      <c r="I38" s="362"/>
      <c r="J38" s="347"/>
      <c r="K38" s="363"/>
      <c r="L38" s="364"/>
      <c r="M38" s="347"/>
      <c r="N38" s="347"/>
      <c r="O38" s="362"/>
      <c r="P38" s="347"/>
      <c r="Q38" s="362"/>
      <c r="R38" s="347"/>
    </row>
    <row r="39" spans="1:18" ht="26.25" customHeight="1" x14ac:dyDescent="0.25">
      <c r="A39" s="357"/>
      <c r="B39" s="358"/>
      <c r="C39" s="358"/>
      <c r="D39" s="358"/>
      <c r="E39" s="358"/>
      <c r="F39" s="358"/>
      <c r="G39" s="358"/>
      <c r="H39" s="359"/>
      <c r="I39" s="362"/>
      <c r="J39" s="347"/>
      <c r="K39" s="362"/>
      <c r="L39" s="347"/>
      <c r="M39" s="347"/>
      <c r="N39" s="347"/>
      <c r="O39" s="362"/>
      <c r="P39" s="347"/>
      <c r="Q39" s="362"/>
      <c r="R39" s="347"/>
    </row>
    <row r="40" spans="1:18" x14ac:dyDescent="0.25">
      <c r="A40" s="357"/>
      <c r="B40" s="358"/>
      <c r="C40" s="358"/>
      <c r="D40" s="358"/>
      <c r="E40" s="358"/>
      <c r="F40" s="358"/>
      <c r="G40" s="358"/>
      <c r="H40" s="359"/>
      <c r="I40" s="362" t="s">
        <v>229</v>
      </c>
      <c r="J40" s="347"/>
      <c r="K40" s="362"/>
      <c r="L40" s="347"/>
      <c r="M40" s="347"/>
      <c r="N40" s="347"/>
      <c r="O40" s="362"/>
      <c r="P40" s="347"/>
      <c r="Q40" s="362"/>
      <c r="R40" s="347"/>
    </row>
    <row r="41" spans="1:18" ht="24.75" customHeight="1" x14ac:dyDescent="0.25">
      <c r="A41" s="357"/>
      <c r="B41" s="358"/>
      <c r="C41" s="358"/>
      <c r="D41" s="358"/>
      <c r="E41" s="358"/>
      <c r="F41" s="358"/>
      <c r="G41" s="358"/>
      <c r="H41" s="359"/>
      <c r="I41" s="362"/>
      <c r="J41" s="347"/>
      <c r="K41" s="362"/>
      <c r="L41" s="347"/>
      <c r="M41" s="347"/>
      <c r="N41" s="347"/>
      <c r="O41" s="362"/>
      <c r="P41" s="347"/>
      <c r="Q41" s="362"/>
      <c r="R41" s="347"/>
    </row>
    <row r="42" spans="1:18" ht="21.75" customHeight="1" x14ac:dyDescent="0.25">
      <c r="A42" s="351" t="s">
        <v>116</v>
      </c>
      <c r="B42" s="352"/>
      <c r="C42" s="352"/>
      <c r="D42" s="352"/>
      <c r="E42" s="352"/>
      <c r="F42" s="352"/>
      <c r="G42" s="352"/>
      <c r="H42" s="353"/>
      <c r="I42" s="354" t="s">
        <v>303</v>
      </c>
      <c r="J42" s="355"/>
      <c r="K42" s="356" t="s">
        <v>304</v>
      </c>
      <c r="L42" s="356"/>
      <c r="M42" s="343" t="s">
        <v>114</v>
      </c>
      <c r="N42" s="343"/>
      <c r="O42" s="343">
        <v>2021</v>
      </c>
      <c r="P42" s="343"/>
      <c r="Q42" s="343">
        <v>2022</v>
      </c>
      <c r="R42" s="343"/>
    </row>
    <row r="43" spans="1:18" ht="29.25" hidden="1" customHeight="1" x14ac:dyDescent="0.25">
      <c r="A43" s="357"/>
      <c r="B43" s="358"/>
      <c r="C43" s="358"/>
      <c r="D43" s="358"/>
      <c r="E43" s="358"/>
      <c r="F43" s="358"/>
      <c r="G43" s="358"/>
      <c r="H43" s="359"/>
      <c r="I43" s="361"/>
      <c r="J43" s="361"/>
      <c r="K43" s="360"/>
      <c r="L43" s="360"/>
      <c r="M43" s="347"/>
      <c r="N43" s="347"/>
      <c r="O43" s="347"/>
      <c r="P43" s="347"/>
      <c r="Q43" s="347"/>
      <c r="R43" s="347"/>
    </row>
    <row r="44" spans="1:18" ht="0.75" customHeight="1" x14ac:dyDescent="0.25">
      <c r="A44" s="357"/>
      <c r="B44" s="358"/>
      <c r="C44" s="358"/>
      <c r="D44" s="358"/>
      <c r="E44" s="358"/>
      <c r="F44" s="358"/>
      <c r="G44" s="358"/>
      <c r="H44" s="359"/>
      <c r="I44" s="347"/>
      <c r="J44" s="347"/>
      <c r="K44" s="360"/>
      <c r="L44" s="360"/>
      <c r="M44" s="347"/>
      <c r="N44" s="347"/>
      <c r="O44" s="347"/>
      <c r="P44" s="347"/>
      <c r="Q44" s="347"/>
      <c r="R44" s="347"/>
    </row>
    <row r="45" spans="1:18" hidden="1" x14ac:dyDescent="0.25">
      <c r="A45" s="357"/>
      <c r="B45" s="358"/>
      <c r="C45" s="358"/>
      <c r="D45" s="358"/>
      <c r="E45" s="358"/>
      <c r="F45" s="358"/>
      <c r="G45" s="358"/>
      <c r="H45" s="359"/>
      <c r="I45" s="347"/>
      <c r="J45" s="347"/>
      <c r="K45" s="360"/>
      <c r="L45" s="360"/>
      <c r="M45" s="347"/>
      <c r="N45" s="347"/>
      <c r="O45" s="347"/>
      <c r="P45" s="347"/>
      <c r="Q45" s="347"/>
      <c r="R45" s="347"/>
    </row>
    <row r="46" spans="1:18" hidden="1" x14ac:dyDescent="0.25">
      <c r="A46" s="351" t="s">
        <v>117</v>
      </c>
      <c r="B46" s="352"/>
      <c r="C46" s="352"/>
      <c r="D46" s="352"/>
      <c r="E46" s="352"/>
      <c r="F46" s="352"/>
      <c r="G46" s="352"/>
      <c r="H46" s="353"/>
      <c r="I46" s="354" t="s">
        <v>207</v>
      </c>
      <c r="J46" s="355"/>
      <c r="K46" s="356" t="s">
        <v>208</v>
      </c>
      <c r="L46" s="356"/>
      <c r="M46" s="343" t="s">
        <v>114</v>
      </c>
      <c r="N46" s="343"/>
      <c r="O46" s="343">
        <v>2018</v>
      </c>
      <c r="P46" s="343"/>
      <c r="Q46" s="343">
        <v>2019</v>
      </c>
      <c r="R46" s="343"/>
    </row>
    <row r="47" spans="1:18" ht="39" customHeight="1" x14ac:dyDescent="0.25">
      <c r="A47" s="344"/>
      <c r="B47" s="345"/>
      <c r="C47" s="345"/>
      <c r="D47" s="345"/>
      <c r="E47" s="345"/>
      <c r="F47" s="345"/>
      <c r="G47" s="345"/>
      <c r="H47" s="346"/>
      <c r="I47" s="347"/>
      <c r="J47" s="347"/>
      <c r="K47" s="347"/>
      <c r="L47" s="347"/>
      <c r="M47" s="347"/>
      <c r="N47" s="347"/>
      <c r="O47" s="347"/>
      <c r="P47" s="347"/>
      <c r="Q47" s="347"/>
      <c r="R47" s="347"/>
    </row>
    <row r="48" spans="1:18" x14ac:dyDescent="0.25">
      <c r="A48" s="344"/>
      <c r="B48" s="345"/>
      <c r="C48" s="345"/>
      <c r="D48" s="345"/>
      <c r="E48" s="345"/>
      <c r="F48" s="345"/>
      <c r="G48" s="345"/>
      <c r="H48" s="346"/>
      <c r="I48" s="347"/>
      <c r="J48" s="347"/>
      <c r="K48" s="347"/>
      <c r="L48" s="347"/>
      <c r="M48" s="347"/>
      <c r="N48" s="347"/>
      <c r="O48" s="347"/>
      <c r="P48" s="347"/>
      <c r="Q48" s="347"/>
      <c r="R48" s="347"/>
    </row>
    <row r="49" spans="1:18" x14ac:dyDescent="0.25">
      <c r="A49" s="344"/>
      <c r="B49" s="345"/>
      <c r="C49" s="345"/>
      <c r="D49" s="345"/>
      <c r="E49" s="345"/>
      <c r="F49" s="345"/>
      <c r="G49" s="345"/>
      <c r="H49" s="346"/>
      <c r="I49" s="348"/>
      <c r="J49" s="347"/>
      <c r="K49" s="348"/>
      <c r="L49" s="347"/>
      <c r="M49" s="347"/>
      <c r="N49" s="347"/>
      <c r="O49" s="348"/>
      <c r="P49" s="347"/>
      <c r="Q49" s="348"/>
      <c r="R49" s="347"/>
    </row>
    <row r="50" spans="1:18" x14ac:dyDescent="0.25">
      <c r="A50" s="344"/>
      <c r="B50" s="345"/>
      <c r="C50" s="345"/>
      <c r="D50" s="345"/>
      <c r="E50" s="345"/>
      <c r="F50" s="345"/>
      <c r="G50" s="345"/>
      <c r="H50" s="346"/>
      <c r="I50" s="347"/>
      <c r="J50" s="347"/>
      <c r="K50" s="347"/>
      <c r="L50" s="347"/>
      <c r="M50" s="347"/>
      <c r="N50" s="347"/>
      <c r="O50" s="347"/>
      <c r="P50" s="347"/>
      <c r="Q50" s="347"/>
      <c r="R50" s="347"/>
    </row>
    <row r="51" spans="1:18" x14ac:dyDescent="0.25">
      <c r="A51" s="344"/>
      <c r="B51" s="345"/>
      <c r="C51" s="345"/>
      <c r="D51" s="345"/>
      <c r="E51" s="345"/>
      <c r="F51" s="345"/>
      <c r="G51" s="345"/>
      <c r="H51" s="346"/>
      <c r="I51" s="347"/>
      <c r="J51" s="347"/>
      <c r="K51" s="347"/>
      <c r="L51" s="347"/>
      <c r="M51" s="347"/>
      <c r="N51" s="347"/>
      <c r="O51" s="347"/>
      <c r="P51" s="347"/>
      <c r="Q51" s="347"/>
      <c r="R51" s="347"/>
    </row>
    <row r="53" spans="1:18" x14ac:dyDescent="0.25">
      <c r="A53" s="340" t="s">
        <v>118</v>
      </c>
      <c r="B53" s="341"/>
      <c r="C53" s="341"/>
      <c r="D53" s="341"/>
      <c r="E53" s="341"/>
      <c r="F53" s="341"/>
      <c r="G53" s="341"/>
      <c r="H53" s="341"/>
      <c r="I53" s="341"/>
      <c r="J53" s="341"/>
      <c r="K53" s="341"/>
      <c r="L53" s="341"/>
      <c r="M53" s="341"/>
      <c r="N53" s="342"/>
    </row>
    <row r="54" spans="1:18"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8" ht="21" customHeight="1" x14ac:dyDescent="0.25">
      <c r="A55" s="336">
        <v>1</v>
      </c>
      <c r="B55" s="337"/>
      <c r="C55" s="15"/>
      <c r="D55" s="15"/>
      <c r="E55" s="15"/>
      <c r="F55" s="15"/>
      <c r="G55" s="15"/>
      <c r="H55" s="15"/>
      <c r="I55" s="15"/>
      <c r="J55" s="253" t="s">
        <v>175</v>
      </c>
      <c r="K55" s="253" t="s">
        <v>175</v>
      </c>
      <c r="L55" s="253"/>
      <c r="M55" s="15"/>
      <c r="N55" s="15"/>
    </row>
    <row r="56" spans="1:18" ht="12" customHeight="1" thickBot="1" x14ac:dyDescent="0.3">
      <c r="A56" s="338"/>
      <c r="B56" s="339"/>
      <c r="C56" s="16"/>
      <c r="D56" s="16"/>
      <c r="E56" s="16"/>
      <c r="F56" s="16"/>
      <c r="G56" s="16"/>
      <c r="H56" s="16"/>
      <c r="I56" s="16"/>
      <c r="J56" s="16" t="s">
        <v>175</v>
      </c>
      <c r="K56" s="16" t="s">
        <v>175</v>
      </c>
      <c r="L56" s="16"/>
      <c r="M56" s="16"/>
      <c r="N56" s="16"/>
    </row>
    <row r="57" spans="1:18" ht="12" customHeight="1" x14ac:dyDescent="0.25">
      <c r="A57" s="336">
        <v>2</v>
      </c>
      <c r="B57" s="337"/>
      <c r="C57" s="15"/>
      <c r="D57" s="159"/>
      <c r="E57" s="15"/>
      <c r="F57" s="15"/>
      <c r="G57" s="15"/>
      <c r="H57" s="15"/>
      <c r="I57" s="15"/>
      <c r="J57" s="15"/>
      <c r="K57" s="253" t="s">
        <v>175</v>
      </c>
      <c r="L57" s="15"/>
      <c r="M57" s="15"/>
      <c r="N57" s="15"/>
    </row>
    <row r="58" spans="1:18" ht="12" customHeight="1" thickBot="1" x14ac:dyDescent="0.3">
      <c r="A58" s="338"/>
      <c r="B58" s="339"/>
      <c r="C58" s="16"/>
      <c r="D58" s="16"/>
      <c r="E58" s="16"/>
      <c r="F58" s="16"/>
      <c r="G58" s="16"/>
      <c r="H58" s="16"/>
      <c r="I58" s="16"/>
      <c r="J58" s="16"/>
      <c r="K58" s="16" t="s">
        <v>175</v>
      </c>
      <c r="L58" s="16"/>
      <c r="M58" s="16"/>
      <c r="N58" s="16"/>
    </row>
    <row r="59" spans="1:18" ht="12" customHeight="1" x14ac:dyDescent="0.25">
      <c r="A59" s="336"/>
      <c r="B59" s="337"/>
      <c r="C59" s="15"/>
      <c r="D59" s="15"/>
      <c r="E59" s="15"/>
      <c r="F59" s="15"/>
      <c r="G59" s="15"/>
      <c r="H59" s="15"/>
      <c r="I59" s="15"/>
      <c r="J59" s="15"/>
      <c r="K59" s="15"/>
      <c r="L59" s="15"/>
      <c r="M59" s="15"/>
      <c r="N59" s="15"/>
    </row>
    <row r="60" spans="1:18" ht="12" customHeight="1" thickBot="1" x14ac:dyDescent="0.3">
      <c r="A60" s="338"/>
      <c r="B60" s="339"/>
      <c r="C60" s="16"/>
      <c r="D60" s="16"/>
      <c r="E60" s="16"/>
      <c r="F60" s="16"/>
      <c r="G60" s="16"/>
      <c r="H60" s="16"/>
      <c r="I60" s="16"/>
      <c r="J60" s="16"/>
      <c r="K60" s="16"/>
      <c r="L60" s="16"/>
      <c r="M60" s="16"/>
      <c r="N60" s="16"/>
    </row>
    <row r="61" spans="1:18" ht="12" customHeight="1" x14ac:dyDescent="0.25">
      <c r="A61" s="336"/>
      <c r="B61" s="337"/>
      <c r="C61" s="15"/>
      <c r="D61" s="15"/>
      <c r="E61" s="15"/>
      <c r="F61" s="15"/>
      <c r="G61" s="15"/>
      <c r="H61" s="15"/>
      <c r="I61" s="15"/>
      <c r="J61" s="15"/>
      <c r="K61" s="15"/>
      <c r="L61" s="15"/>
      <c r="M61" s="15"/>
      <c r="N61" s="15"/>
    </row>
    <row r="62" spans="1:18" ht="12" customHeight="1" thickBot="1" x14ac:dyDescent="0.3">
      <c r="A62" s="338"/>
      <c r="B62" s="339"/>
      <c r="C62" s="16"/>
      <c r="D62" s="16"/>
      <c r="E62" s="16"/>
      <c r="F62" s="16"/>
      <c r="G62" s="16"/>
      <c r="H62" s="16"/>
      <c r="I62" s="16"/>
      <c r="J62" s="16"/>
      <c r="K62" s="16"/>
      <c r="L62" s="16"/>
      <c r="M62" s="16"/>
      <c r="N62" s="16"/>
    </row>
    <row r="63" spans="1:18" ht="12" customHeight="1" x14ac:dyDescent="0.25">
      <c r="A63" s="336"/>
      <c r="B63" s="337"/>
      <c r="C63" s="161"/>
      <c r="D63" s="15"/>
      <c r="E63" s="15"/>
      <c r="F63" s="15"/>
      <c r="G63" s="15"/>
      <c r="H63" s="15"/>
      <c r="I63" s="15"/>
      <c r="J63" s="15"/>
      <c r="K63" s="15"/>
      <c r="L63" s="15"/>
      <c r="M63" s="15"/>
      <c r="N63" s="15"/>
    </row>
    <row r="64" spans="1:18" ht="13.5" thickBot="1" x14ac:dyDescent="0.3">
      <c r="A64" s="338"/>
      <c r="B64" s="339"/>
      <c r="C64" s="16"/>
      <c r="D64" s="16"/>
      <c r="E64" s="16"/>
      <c r="F64" s="16"/>
      <c r="G64" s="16"/>
      <c r="H64" s="16"/>
      <c r="I64" s="16"/>
      <c r="J64" s="16"/>
      <c r="K64" s="16"/>
      <c r="L64" s="16"/>
      <c r="M64" s="16"/>
      <c r="N64" s="16"/>
    </row>
    <row r="65" spans="1:16" x14ac:dyDescent="0.25">
      <c r="A65" s="162"/>
      <c r="B65" s="162"/>
      <c r="C65" s="162"/>
      <c r="D65" s="162"/>
      <c r="E65" s="162"/>
      <c r="F65" s="162"/>
      <c r="G65" s="162"/>
      <c r="H65" s="162"/>
      <c r="I65" s="162"/>
      <c r="J65" s="162"/>
      <c r="K65" s="162"/>
      <c r="L65" s="162"/>
      <c r="M65" s="162"/>
      <c r="N65" s="162"/>
    </row>
    <row r="66" spans="1:16" ht="36" customHeight="1" x14ac:dyDescent="0.25">
      <c r="A66" s="314" t="s">
        <v>142</v>
      </c>
      <c r="B66" s="315"/>
      <c r="C66" s="315"/>
      <c r="D66" s="315"/>
      <c r="E66" s="315"/>
      <c r="F66" s="315"/>
      <c r="G66" s="315"/>
      <c r="H66" s="315"/>
      <c r="I66" s="315"/>
      <c r="J66" s="315"/>
      <c r="K66" s="315"/>
      <c r="L66" s="315"/>
      <c r="M66" s="315"/>
      <c r="N66" s="316"/>
    </row>
    <row r="67" spans="1:16" ht="46.5" customHeight="1" x14ac:dyDescent="0.25">
      <c r="A67" s="163" t="s">
        <v>143</v>
      </c>
      <c r="B67" s="329" t="s">
        <v>144</v>
      </c>
      <c r="C67" s="330"/>
      <c r="D67" s="330"/>
      <c r="E67" s="330"/>
      <c r="F67" s="331"/>
      <c r="G67" s="332" t="s">
        <v>145</v>
      </c>
      <c r="H67" s="332"/>
      <c r="I67" s="333" t="s">
        <v>235</v>
      </c>
      <c r="J67" s="332"/>
      <c r="K67" s="334"/>
      <c r="L67" s="334"/>
      <c r="M67" s="335"/>
      <c r="N67" s="335"/>
    </row>
    <row r="68" spans="1:16" ht="31.5" customHeight="1" x14ac:dyDescent="0.25">
      <c r="A68" s="254" t="s">
        <v>250</v>
      </c>
      <c r="B68" s="1015" t="s">
        <v>450</v>
      </c>
      <c r="C68" s="972"/>
      <c r="D68" s="972"/>
      <c r="E68" s="972"/>
      <c r="F68" s="973"/>
      <c r="G68" s="1017">
        <v>40</v>
      </c>
      <c r="H68" s="1018"/>
      <c r="I68" s="1016">
        <v>30</v>
      </c>
      <c r="J68" s="1016"/>
      <c r="K68" s="325"/>
      <c r="L68" s="325"/>
      <c r="M68" s="326"/>
      <c r="N68" s="326"/>
    </row>
    <row r="69" spans="1:16" x14ac:dyDescent="0.25">
      <c r="A69" s="254" t="s">
        <v>451</v>
      </c>
      <c r="B69" s="971" t="s">
        <v>452</v>
      </c>
      <c r="C69" s="972"/>
      <c r="D69" s="972"/>
      <c r="E69" s="972"/>
      <c r="F69" s="973"/>
      <c r="G69" s="1017">
        <v>20</v>
      </c>
      <c r="H69" s="1018"/>
      <c r="I69" s="1016">
        <v>15</v>
      </c>
      <c r="J69" s="1016"/>
      <c r="K69" s="325"/>
      <c r="L69" s="325"/>
      <c r="M69" s="326"/>
      <c r="N69" s="326"/>
    </row>
    <row r="70" spans="1:16" x14ac:dyDescent="0.25">
      <c r="A70" s="254" t="s">
        <v>451</v>
      </c>
      <c r="B70" s="971" t="s">
        <v>453</v>
      </c>
      <c r="C70" s="972"/>
      <c r="D70" s="972"/>
      <c r="E70" s="972"/>
      <c r="F70" s="973"/>
      <c r="G70" s="974">
        <v>20</v>
      </c>
      <c r="H70" s="975"/>
      <c r="I70" s="1016">
        <v>30</v>
      </c>
      <c r="J70" s="1016"/>
      <c r="K70" s="325"/>
      <c r="L70" s="325"/>
      <c r="M70" s="326"/>
      <c r="N70" s="326"/>
    </row>
    <row r="71" spans="1:16" x14ac:dyDescent="0.25">
      <c r="A71" s="254" t="s">
        <v>246</v>
      </c>
      <c r="B71" s="971" t="s">
        <v>454</v>
      </c>
      <c r="C71" s="972"/>
      <c r="D71" s="972"/>
      <c r="E71" s="972"/>
      <c r="F71" s="973"/>
      <c r="G71" s="974">
        <v>20</v>
      </c>
      <c r="H71" s="975"/>
      <c r="I71" s="1016">
        <v>25</v>
      </c>
      <c r="J71" s="1016"/>
      <c r="K71" s="325"/>
      <c r="L71" s="325"/>
      <c r="M71" s="326"/>
      <c r="N71" s="326"/>
    </row>
    <row r="72" spans="1:16" x14ac:dyDescent="0.25">
      <c r="A72" s="165">
        <f>COUNTA(B68:F71)</f>
        <v>4</v>
      </c>
      <c r="B72" s="327" t="s">
        <v>233</v>
      </c>
      <c r="C72" s="327"/>
      <c r="D72" s="327"/>
      <c r="E72" s="327"/>
      <c r="F72" s="327"/>
      <c r="G72" s="327"/>
      <c r="H72" s="327"/>
      <c r="I72" s="327"/>
      <c r="J72" s="327"/>
      <c r="K72" s="327"/>
      <c r="L72" s="328"/>
      <c r="M72" s="313"/>
      <c r="N72" s="313"/>
    </row>
    <row r="73" spans="1:16" x14ac:dyDescent="0.25">
      <c r="A73" s="162"/>
      <c r="B73" s="162"/>
      <c r="C73" s="162"/>
      <c r="D73" s="162"/>
      <c r="E73" s="162"/>
      <c r="F73" s="162"/>
      <c r="G73" s="162"/>
      <c r="H73" s="162"/>
      <c r="I73" s="162"/>
      <c r="J73" s="162"/>
      <c r="K73" s="162"/>
      <c r="L73" s="162"/>
      <c r="M73" s="162"/>
      <c r="N73" s="162"/>
    </row>
    <row r="74" spans="1:16" x14ac:dyDescent="0.25">
      <c r="A74" s="314" t="s">
        <v>146</v>
      </c>
      <c r="B74" s="315"/>
      <c r="C74" s="315"/>
      <c r="D74" s="315"/>
      <c r="E74" s="315"/>
      <c r="F74" s="315"/>
      <c r="G74" s="315"/>
      <c r="H74" s="315"/>
      <c r="I74" s="315"/>
      <c r="J74" s="315"/>
      <c r="K74" s="315"/>
      <c r="L74" s="315"/>
      <c r="M74" s="315"/>
      <c r="N74" s="316"/>
    </row>
    <row r="75" spans="1:16" x14ac:dyDescent="0.25">
      <c r="A75" s="317" t="s">
        <v>147</v>
      </c>
      <c r="B75" s="318"/>
      <c r="C75" s="318"/>
      <c r="D75" s="319"/>
      <c r="E75" s="317" t="s">
        <v>100</v>
      </c>
      <c r="F75" s="318"/>
      <c r="G75" s="318"/>
      <c r="H75" s="318"/>
      <c r="I75" s="318"/>
      <c r="J75" s="318"/>
      <c r="K75" s="318"/>
      <c r="L75" s="318"/>
      <c r="M75" s="310" t="s">
        <v>148</v>
      </c>
      <c r="N75" s="312"/>
    </row>
    <row r="76" spans="1:16" x14ac:dyDescent="0.25">
      <c r="A76" s="300"/>
      <c r="B76" s="301"/>
      <c r="C76" s="301"/>
      <c r="D76" s="302"/>
      <c r="E76" s="300"/>
      <c r="F76" s="301"/>
      <c r="G76" s="301"/>
      <c r="H76" s="301"/>
      <c r="I76" s="301"/>
      <c r="J76" s="301"/>
      <c r="K76" s="301"/>
      <c r="L76" s="301"/>
      <c r="M76" s="306"/>
      <c r="N76" s="307"/>
    </row>
    <row r="77" spans="1:16" x14ac:dyDescent="0.25">
      <c r="A77" s="303"/>
      <c r="B77" s="304"/>
      <c r="C77" s="304"/>
      <c r="D77" s="305"/>
      <c r="E77" s="303"/>
      <c r="F77" s="304"/>
      <c r="G77" s="304"/>
      <c r="H77" s="304"/>
      <c r="I77" s="304"/>
      <c r="J77" s="304"/>
      <c r="K77" s="304"/>
      <c r="L77" s="304"/>
      <c r="M77" s="308"/>
      <c r="N77" s="309"/>
      <c r="O77" s="20"/>
      <c r="P77" s="21"/>
    </row>
    <row r="78" spans="1:16" x14ac:dyDescent="0.25">
      <c r="A78" s="300"/>
      <c r="B78" s="301"/>
      <c r="C78" s="301"/>
      <c r="D78" s="302"/>
      <c r="E78" s="300"/>
      <c r="F78" s="301"/>
      <c r="G78" s="301"/>
      <c r="H78" s="301"/>
      <c r="I78" s="301"/>
      <c r="J78" s="301"/>
      <c r="K78" s="301"/>
      <c r="L78" s="301"/>
      <c r="M78" s="306"/>
      <c r="N78" s="307"/>
    </row>
    <row r="79" spans="1:16" x14ac:dyDescent="0.25">
      <c r="A79" s="303"/>
      <c r="B79" s="304"/>
      <c r="C79" s="304"/>
      <c r="D79" s="305"/>
      <c r="E79" s="303"/>
      <c r="F79" s="304"/>
      <c r="G79" s="304"/>
      <c r="H79" s="304"/>
      <c r="I79" s="304"/>
      <c r="J79" s="304"/>
      <c r="K79" s="304"/>
      <c r="L79" s="304"/>
      <c r="M79" s="308"/>
      <c r="N79" s="309"/>
    </row>
    <row r="80" spans="1:16" x14ac:dyDescent="0.25">
      <c r="A80" s="310" t="s">
        <v>149</v>
      </c>
      <c r="B80" s="311"/>
      <c r="C80" s="311"/>
      <c r="D80" s="311"/>
      <c r="E80" s="311"/>
      <c r="F80" s="311"/>
      <c r="G80" s="311"/>
      <c r="H80" s="311"/>
      <c r="I80" s="311"/>
      <c r="J80" s="311"/>
      <c r="K80" s="311"/>
      <c r="L80" s="312"/>
      <c r="M80" s="313">
        <v>3000</v>
      </c>
      <c r="N80" s="313"/>
    </row>
    <row r="83" ht="29.25" customHeight="1" x14ac:dyDescent="0.25"/>
    <row r="65336" spans="251:255" x14ac:dyDescent="0.25">
      <c r="IQ65336" s="7" t="s">
        <v>170</v>
      </c>
      <c r="IR65336" s="7" t="s">
        <v>171</v>
      </c>
      <c r="IS65336" s="7" t="s">
        <v>172</v>
      </c>
      <c r="IT65336" s="7" t="s">
        <v>173</v>
      </c>
      <c r="IU65336" s="7" t="s">
        <v>174</v>
      </c>
    </row>
    <row r="65337" spans="251:255" x14ac:dyDescent="0.25">
      <c r="IQ65337" s="7" t="e">
        <f>#REF!&amp;$C$9</f>
        <v>#REF!</v>
      </c>
      <c r="IR65337" s="7" t="e">
        <f>#REF!</f>
        <v>#REF!</v>
      </c>
      <c r="IS65337" s="7" t="e">
        <f>$B$24&amp;" - "&amp;$B$25&amp;" - "&amp;$B$28&amp;" - "&amp;$I$28&amp;" - "&amp;#REF!&amp;" - "&amp;#REF!&amp;" - "&amp;#REF!&amp;" - "&amp;#REF!</f>
        <v>#REF!</v>
      </c>
      <c r="IT65337"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37" s="7" t="e">
        <f>#REF!</f>
        <v>#REF!</v>
      </c>
    </row>
  </sheetData>
  <mergeCells count="213">
    <mergeCell ref="A78:D79"/>
    <mergeCell ref="E78:L79"/>
    <mergeCell ref="M78:N79"/>
    <mergeCell ref="A80:L80"/>
    <mergeCell ref="M80:N80"/>
    <mergeCell ref="A74:N74"/>
    <mergeCell ref="A75:D75"/>
    <mergeCell ref="E75:L75"/>
    <mergeCell ref="M75:N75"/>
    <mergeCell ref="A76:D77"/>
    <mergeCell ref="E76:L77"/>
    <mergeCell ref="M76:N77"/>
    <mergeCell ref="B72:L72"/>
    <mergeCell ref="M72:N72"/>
    <mergeCell ref="B69:F69"/>
    <mergeCell ref="G69:H69"/>
    <mergeCell ref="I69:J69"/>
    <mergeCell ref="K69:L69"/>
    <mergeCell ref="M69:N69"/>
    <mergeCell ref="B70:F70"/>
    <mergeCell ref="G70:H70"/>
    <mergeCell ref="I70:J70"/>
    <mergeCell ref="K70:L70"/>
    <mergeCell ref="M70:N70"/>
    <mergeCell ref="B68:F68"/>
    <mergeCell ref="G68:H68"/>
    <mergeCell ref="I68:J68"/>
    <mergeCell ref="K68:L68"/>
    <mergeCell ref="M68:N68"/>
    <mergeCell ref="B71:F71"/>
    <mergeCell ref="G71:H71"/>
    <mergeCell ref="I71:J71"/>
    <mergeCell ref="K71:L71"/>
    <mergeCell ref="M71:N71"/>
    <mergeCell ref="A61:B62"/>
    <mergeCell ref="A63:B64"/>
    <mergeCell ref="A66:N66"/>
    <mergeCell ref="A53:N53"/>
    <mergeCell ref="A54:B54"/>
    <mergeCell ref="A55:B56"/>
    <mergeCell ref="A57:B58"/>
    <mergeCell ref="A59:B60"/>
    <mergeCell ref="B67:F67"/>
    <mergeCell ref="G67:H67"/>
    <mergeCell ref="I67:J67"/>
    <mergeCell ref="K67:L67"/>
    <mergeCell ref="M67:N67"/>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7:G27"/>
    <mergeCell ref="I27:N27"/>
    <mergeCell ref="B28:G28"/>
    <mergeCell ref="I28:N28"/>
    <mergeCell ref="A10:B22"/>
    <mergeCell ref="C10:N22"/>
    <mergeCell ref="A23:N23"/>
    <mergeCell ref="B24:G24"/>
    <mergeCell ref="I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5:I55 C57:J57 C59:N59 C61:N61 C63:N63 M55:N55 L57:N57">
    <cfRule type="cellIs" dxfId="15" priority="5" stopIfTrue="1" operator="equal">
      <formula>"x"</formula>
    </cfRule>
  </conditionalFormatting>
  <conditionalFormatting sqref="C56:N56 C58:N58 C60:N60 C62:N62 C64:N64">
    <cfRule type="cellIs" dxfId="14" priority="6" stopIfTrue="1" operator="equal">
      <formula>"x"</formula>
    </cfRule>
  </conditionalFormatting>
  <conditionalFormatting sqref="J55">
    <cfRule type="cellIs" dxfId="13" priority="4" stopIfTrue="1" operator="equal">
      <formula>"x"</formula>
    </cfRule>
  </conditionalFormatting>
  <conditionalFormatting sqref="K55">
    <cfRule type="cellIs" dxfId="12" priority="3" stopIfTrue="1" operator="equal">
      <formula>"x"</formula>
    </cfRule>
  </conditionalFormatting>
  <conditionalFormatting sqref="L55">
    <cfRule type="cellIs" dxfId="11" priority="2" stopIfTrue="1" operator="equal">
      <formula>"x"</formula>
    </cfRule>
  </conditionalFormatting>
  <conditionalFormatting sqref="K57">
    <cfRule type="cellIs" dxfId="1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64"/>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O65435"/>
  <sheetViews>
    <sheetView tabSelected="1" topLeftCell="A88" zoomScale="90" zoomScaleNormal="90" workbookViewId="0">
      <selection activeCell="R53" sqref="R53"/>
    </sheetView>
  </sheetViews>
  <sheetFormatPr defaultRowHeight="12.75" x14ac:dyDescent="0.25"/>
  <cols>
    <col min="1" max="1" width="7.28515625" style="6" customWidth="1"/>
    <col min="2" max="2" width="13.42578125" style="6" customWidth="1"/>
    <col min="3" max="3" width="6.28515625" style="6" customWidth="1"/>
    <col min="4" max="7" width="6.5703125" style="6" customWidth="1"/>
    <col min="8" max="8" width="5.42578125" style="6" customWidth="1"/>
    <col min="9" max="9" width="6.5703125" style="6" customWidth="1"/>
    <col min="10" max="10" width="6.7109375" style="6" customWidth="1"/>
    <col min="11" max="11" width="6.5703125" style="6" customWidth="1"/>
    <col min="12" max="12" width="7" style="6" customWidth="1"/>
    <col min="13" max="13" width="6.5703125" style="6" customWidth="1"/>
    <col min="14" max="14" width="5.5703125" style="6" customWidth="1"/>
    <col min="15" max="240" width="9.140625" style="6"/>
    <col min="241" max="241" width="14.28515625" style="6" bestFit="1" customWidth="1"/>
    <col min="242" max="252" width="9.140625" style="6"/>
    <col min="253" max="253" width="7.28515625" style="6" customWidth="1"/>
    <col min="254" max="254" width="12" style="6" customWidth="1"/>
    <col min="255" max="255" width="6.28515625" style="6" customWidth="1"/>
    <col min="256" max="259" width="6.5703125" style="6" customWidth="1"/>
    <col min="260" max="260" width="5.42578125" style="6" customWidth="1"/>
    <col min="261" max="261" width="6.5703125" style="6" customWidth="1"/>
    <col min="262" max="262" width="6.7109375" style="6" customWidth="1"/>
    <col min="263" max="263" width="6.5703125" style="6" customWidth="1"/>
    <col min="264" max="264" width="7" style="6" customWidth="1"/>
    <col min="265" max="265" width="6.5703125" style="6" customWidth="1"/>
    <col min="266" max="266" width="5.5703125" style="6" customWidth="1"/>
    <col min="267" max="267" width="7.5703125" style="6" customWidth="1"/>
    <col min="268" max="268" width="4.5703125" style="6" customWidth="1"/>
    <col min="269" max="269" width="6.7109375" style="6" customWidth="1"/>
    <col min="270" max="270" width="6.42578125" style="6" customWidth="1"/>
    <col min="271" max="496" width="9.140625" style="6"/>
    <col min="497" max="497" width="14.28515625" style="6" bestFit="1" customWidth="1"/>
    <col min="498" max="508" width="9.140625" style="6"/>
    <col min="509" max="509" width="7.28515625" style="6" customWidth="1"/>
    <col min="510" max="510" width="12" style="6" customWidth="1"/>
    <col min="511" max="511" width="6.28515625" style="6" customWidth="1"/>
    <col min="512" max="515" width="6.5703125" style="6" customWidth="1"/>
    <col min="516" max="516" width="5.42578125" style="6" customWidth="1"/>
    <col min="517" max="517" width="6.5703125" style="6" customWidth="1"/>
    <col min="518" max="518" width="6.7109375" style="6" customWidth="1"/>
    <col min="519" max="519" width="6.5703125" style="6" customWidth="1"/>
    <col min="520" max="520" width="7" style="6" customWidth="1"/>
    <col min="521" max="521" width="6.5703125" style="6" customWidth="1"/>
    <col min="522" max="522" width="5.5703125" style="6" customWidth="1"/>
    <col min="523" max="523" width="7.5703125" style="6" customWidth="1"/>
    <col min="524" max="524" width="4.5703125" style="6" customWidth="1"/>
    <col min="525" max="525" width="6.7109375" style="6" customWidth="1"/>
    <col min="526" max="526" width="6.42578125" style="6" customWidth="1"/>
    <col min="527" max="752" width="9.140625" style="6"/>
    <col min="753" max="753" width="14.28515625" style="6" bestFit="1" customWidth="1"/>
    <col min="754" max="764" width="9.140625" style="6"/>
    <col min="765" max="765" width="7.28515625" style="6" customWidth="1"/>
    <col min="766" max="766" width="12" style="6" customWidth="1"/>
    <col min="767" max="767" width="6.28515625" style="6" customWidth="1"/>
    <col min="768" max="771" width="6.5703125" style="6" customWidth="1"/>
    <col min="772" max="772" width="5.42578125" style="6" customWidth="1"/>
    <col min="773" max="773" width="6.5703125" style="6" customWidth="1"/>
    <col min="774" max="774" width="6.7109375" style="6" customWidth="1"/>
    <col min="775" max="775" width="6.5703125" style="6" customWidth="1"/>
    <col min="776" max="776" width="7" style="6" customWidth="1"/>
    <col min="777" max="777" width="6.5703125" style="6" customWidth="1"/>
    <col min="778" max="778" width="5.5703125" style="6" customWidth="1"/>
    <col min="779" max="779" width="7.5703125" style="6" customWidth="1"/>
    <col min="780" max="780" width="4.5703125" style="6" customWidth="1"/>
    <col min="781" max="781" width="6.7109375" style="6" customWidth="1"/>
    <col min="782" max="782" width="6.42578125" style="6" customWidth="1"/>
    <col min="783" max="1008" width="9.140625" style="6"/>
    <col min="1009" max="1009" width="14.28515625" style="6" bestFit="1" customWidth="1"/>
    <col min="1010" max="1020" width="9.140625" style="6"/>
    <col min="1021" max="1021" width="7.28515625" style="6" customWidth="1"/>
    <col min="1022" max="1022" width="12" style="6" customWidth="1"/>
    <col min="1023" max="1023" width="6.28515625" style="6" customWidth="1"/>
    <col min="1024" max="1027" width="6.5703125" style="6" customWidth="1"/>
    <col min="1028" max="1028" width="5.42578125" style="6" customWidth="1"/>
    <col min="1029" max="1029" width="6.5703125" style="6" customWidth="1"/>
    <col min="1030" max="1030" width="6.7109375" style="6" customWidth="1"/>
    <col min="1031" max="1031" width="6.5703125" style="6" customWidth="1"/>
    <col min="1032" max="1032" width="7" style="6" customWidth="1"/>
    <col min="1033" max="1033" width="6.5703125" style="6" customWidth="1"/>
    <col min="1034" max="1034" width="5.5703125" style="6" customWidth="1"/>
    <col min="1035" max="1035" width="7.5703125" style="6" customWidth="1"/>
    <col min="1036" max="1036" width="4.5703125" style="6" customWidth="1"/>
    <col min="1037" max="1037" width="6.7109375" style="6" customWidth="1"/>
    <col min="1038" max="1038" width="6.42578125" style="6" customWidth="1"/>
    <col min="1039" max="1264" width="9.140625" style="6"/>
    <col min="1265" max="1265" width="14.28515625" style="6" bestFit="1" customWidth="1"/>
    <col min="1266" max="1276" width="9.140625" style="6"/>
    <col min="1277" max="1277" width="7.28515625" style="6" customWidth="1"/>
    <col min="1278" max="1278" width="12" style="6" customWidth="1"/>
    <col min="1279" max="1279" width="6.28515625" style="6" customWidth="1"/>
    <col min="1280" max="1283" width="6.5703125" style="6" customWidth="1"/>
    <col min="1284" max="1284" width="5.42578125" style="6" customWidth="1"/>
    <col min="1285" max="1285" width="6.5703125" style="6" customWidth="1"/>
    <col min="1286" max="1286" width="6.7109375" style="6" customWidth="1"/>
    <col min="1287" max="1287" width="6.5703125" style="6" customWidth="1"/>
    <col min="1288" max="1288" width="7" style="6" customWidth="1"/>
    <col min="1289" max="1289" width="6.5703125" style="6" customWidth="1"/>
    <col min="1290" max="1290" width="5.5703125" style="6" customWidth="1"/>
    <col min="1291" max="1291" width="7.5703125" style="6" customWidth="1"/>
    <col min="1292" max="1292" width="4.5703125" style="6" customWidth="1"/>
    <col min="1293" max="1293" width="6.7109375" style="6" customWidth="1"/>
    <col min="1294" max="1294" width="6.42578125" style="6" customWidth="1"/>
    <col min="1295" max="1520" width="9.140625" style="6"/>
    <col min="1521" max="1521" width="14.28515625" style="6" bestFit="1" customWidth="1"/>
    <col min="1522" max="1532" width="9.140625" style="6"/>
    <col min="1533" max="1533" width="7.28515625" style="6" customWidth="1"/>
    <col min="1534" max="1534" width="12" style="6" customWidth="1"/>
    <col min="1535" max="1535" width="6.28515625" style="6" customWidth="1"/>
    <col min="1536" max="1539" width="6.5703125" style="6" customWidth="1"/>
    <col min="1540" max="1540" width="5.42578125" style="6" customWidth="1"/>
    <col min="1541" max="1541" width="6.5703125" style="6" customWidth="1"/>
    <col min="1542" max="1542" width="6.7109375" style="6" customWidth="1"/>
    <col min="1543" max="1543" width="6.5703125" style="6" customWidth="1"/>
    <col min="1544" max="1544" width="7" style="6" customWidth="1"/>
    <col min="1545" max="1545" width="6.5703125" style="6" customWidth="1"/>
    <col min="1546" max="1546" width="5.5703125" style="6" customWidth="1"/>
    <col min="1547" max="1547" width="7.5703125" style="6" customWidth="1"/>
    <col min="1548" max="1548" width="4.5703125" style="6" customWidth="1"/>
    <col min="1549" max="1549" width="6.7109375" style="6" customWidth="1"/>
    <col min="1550" max="1550" width="6.42578125" style="6" customWidth="1"/>
    <col min="1551" max="1776" width="9.140625" style="6"/>
    <col min="1777" max="1777" width="14.28515625" style="6" bestFit="1" customWidth="1"/>
    <col min="1778" max="1788" width="9.140625" style="6"/>
    <col min="1789" max="1789" width="7.28515625" style="6" customWidth="1"/>
    <col min="1790" max="1790" width="12" style="6" customWidth="1"/>
    <col min="1791" max="1791" width="6.28515625" style="6" customWidth="1"/>
    <col min="1792" max="1795" width="6.5703125" style="6" customWidth="1"/>
    <col min="1796" max="1796" width="5.42578125" style="6" customWidth="1"/>
    <col min="1797" max="1797" width="6.5703125" style="6" customWidth="1"/>
    <col min="1798" max="1798" width="6.7109375" style="6" customWidth="1"/>
    <col min="1799" max="1799" width="6.5703125" style="6" customWidth="1"/>
    <col min="1800" max="1800" width="7" style="6" customWidth="1"/>
    <col min="1801" max="1801" width="6.5703125" style="6" customWidth="1"/>
    <col min="1802" max="1802" width="5.5703125" style="6" customWidth="1"/>
    <col min="1803" max="1803" width="7.5703125" style="6" customWidth="1"/>
    <col min="1804" max="1804" width="4.5703125" style="6" customWidth="1"/>
    <col min="1805" max="1805" width="6.7109375" style="6" customWidth="1"/>
    <col min="1806" max="1806" width="6.42578125" style="6" customWidth="1"/>
    <col min="1807" max="2032" width="9.140625" style="6"/>
    <col min="2033" max="2033" width="14.28515625" style="6" bestFit="1" customWidth="1"/>
    <col min="2034" max="2044" width="9.140625" style="6"/>
    <col min="2045" max="2045" width="7.28515625" style="6" customWidth="1"/>
    <col min="2046" max="2046" width="12" style="6" customWidth="1"/>
    <col min="2047" max="2047" width="6.28515625" style="6" customWidth="1"/>
    <col min="2048" max="2051" width="6.5703125" style="6" customWidth="1"/>
    <col min="2052" max="2052" width="5.42578125" style="6" customWidth="1"/>
    <col min="2053" max="2053" width="6.5703125" style="6" customWidth="1"/>
    <col min="2054" max="2054" width="6.7109375" style="6" customWidth="1"/>
    <col min="2055" max="2055" width="6.5703125" style="6" customWidth="1"/>
    <col min="2056" max="2056" width="7" style="6" customWidth="1"/>
    <col min="2057" max="2057" width="6.5703125" style="6" customWidth="1"/>
    <col min="2058" max="2058" width="5.5703125" style="6" customWidth="1"/>
    <col min="2059" max="2059" width="7.5703125" style="6" customWidth="1"/>
    <col min="2060" max="2060" width="4.5703125" style="6" customWidth="1"/>
    <col min="2061" max="2061" width="6.7109375" style="6" customWidth="1"/>
    <col min="2062" max="2062" width="6.42578125" style="6" customWidth="1"/>
    <col min="2063" max="2288" width="9.140625" style="6"/>
    <col min="2289" max="2289" width="14.28515625" style="6" bestFit="1" customWidth="1"/>
    <col min="2290" max="2300" width="9.140625" style="6"/>
    <col min="2301" max="2301" width="7.28515625" style="6" customWidth="1"/>
    <col min="2302" max="2302" width="12" style="6" customWidth="1"/>
    <col min="2303" max="2303" width="6.28515625" style="6" customWidth="1"/>
    <col min="2304" max="2307" width="6.5703125" style="6" customWidth="1"/>
    <col min="2308" max="2308" width="5.42578125" style="6" customWidth="1"/>
    <col min="2309" max="2309" width="6.5703125" style="6" customWidth="1"/>
    <col min="2310" max="2310" width="6.7109375" style="6" customWidth="1"/>
    <col min="2311" max="2311" width="6.5703125" style="6" customWidth="1"/>
    <col min="2312" max="2312" width="7" style="6" customWidth="1"/>
    <col min="2313" max="2313" width="6.5703125" style="6" customWidth="1"/>
    <col min="2314" max="2314" width="5.5703125" style="6" customWidth="1"/>
    <col min="2315" max="2315" width="7.5703125" style="6" customWidth="1"/>
    <col min="2316" max="2316" width="4.5703125" style="6" customWidth="1"/>
    <col min="2317" max="2317" width="6.7109375" style="6" customWidth="1"/>
    <col min="2318" max="2318" width="6.42578125" style="6" customWidth="1"/>
    <col min="2319" max="2544" width="9.140625" style="6"/>
    <col min="2545" max="2545" width="14.28515625" style="6" bestFit="1" customWidth="1"/>
    <col min="2546" max="2556" width="9.140625" style="6"/>
    <col min="2557" max="2557" width="7.28515625" style="6" customWidth="1"/>
    <col min="2558" max="2558" width="12" style="6" customWidth="1"/>
    <col min="2559" max="2559" width="6.28515625" style="6" customWidth="1"/>
    <col min="2560" max="2563" width="6.5703125" style="6" customWidth="1"/>
    <col min="2564" max="2564" width="5.42578125" style="6" customWidth="1"/>
    <col min="2565" max="2565" width="6.5703125" style="6" customWidth="1"/>
    <col min="2566" max="2566" width="6.7109375" style="6" customWidth="1"/>
    <col min="2567" max="2567" width="6.5703125" style="6" customWidth="1"/>
    <col min="2568" max="2568" width="7" style="6" customWidth="1"/>
    <col min="2569" max="2569" width="6.5703125" style="6" customWidth="1"/>
    <col min="2570" max="2570" width="5.5703125" style="6" customWidth="1"/>
    <col min="2571" max="2571" width="7.5703125" style="6" customWidth="1"/>
    <col min="2572" max="2572" width="4.5703125" style="6" customWidth="1"/>
    <col min="2573" max="2573" width="6.7109375" style="6" customWidth="1"/>
    <col min="2574" max="2574" width="6.42578125" style="6" customWidth="1"/>
    <col min="2575" max="2800" width="9.140625" style="6"/>
    <col min="2801" max="2801" width="14.28515625" style="6" bestFit="1" customWidth="1"/>
    <col min="2802" max="2812" width="9.140625" style="6"/>
    <col min="2813" max="2813" width="7.28515625" style="6" customWidth="1"/>
    <col min="2814" max="2814" width="12" style="6" customWidth="1"/>
    <col min="2815" max="2815" width="6.28515625" style="6" customWidth="1"/>
    <col min="2816" max="2819" width="6.5703125" style="6" customWidth="1"/>
    <col min="2820" max="2820" width="5.42578125" style="6" customWidth="1"/>
    <col min="2821" max="2821" width="6.5703125" style="6" customWidth="1"/>
    <col min="2822" max="2822" width="6.7109375" style="6" customWidth="1"/>
    <col min="2823" max="2823" width="6.5703125" style="6" customWidth="1"/>
    <col min="2824" max="2824" width="7" style="6" customWidth="1"/>
    <col min="2825" max="2825" width="6.5703125" style="6" customWidth="1"/>
    <col min="2826" max="2826" width="5.5703125" style="6" customWidth="1"/>
    <col min="2827" max="2827" width="7.5703125" style="6" customWidth="1"/>
    <col min="2828" max="2828" width="4.5703125" style="6" customWidth="1"/>
    <col min="2829" max="2829" width="6.7109375" style="6" customWidth="1"/>
    <col min="2830" max="2830" width="6.42578125" style="6" customWidth="1"/>
    <col min="2831" max="3056" width="9.140625" style="6"/>
    <col min="3057" max="3057" width="14.28515625" style="6" bestFit="1" customWidth="1"/>
    <col min="3058" max="3068" width="9.140625" style="6"/>
    <col min="3069" max="3069" width="7.28515625" style="6" customWidth="1"/>
    <col min="3070" max="3070" width="12" style="6" customWidth="1"/>
    <col min="3071" max="3071" width="6.28515625" style="6" customWidth="1"/>
    <col min="3072" max="3075" width="6.5703125" style="6" customWidth="1"/>
    <col min="3076" max="3076" width="5.42578125" style="6" customWidth="1"/>
    <col min="3077" max="3077" width="6.5703125" style="6" customWidth="1"/>
    <col min="3078" max="3078" width="6.7109375" style="6" customWidth="1"/>
    <col min="3079" max="3079" width="6.5703125" style="6" customWidth="1"/>
    <col min="3080" max="3080" width="7" style="6" customWidth="1"/>
    <col min="3081" max="3081" width="6.5703125" style="6" customWidth="1"/>
    <col min="3082" max="3082" width="5.5703125" style="6" customWidth="1"/>
    <col min="3083" max="3083" width="7.5703125" style="6" customWidth="1"/>
    <col min="3084" max="3084" width="4.5703125" style="6" customWidth="1"/>
    <col min="3085" max="3085" width="6.7109375" style="6" customWidth="1"/>
    <col min="3086" max="3086" width="6.42578125" style="6" customWidth="1"/>
    <col min="3087" max="3312" width="9.140625" style="6"/>
    <col min="3313" max="3313" width="14.28515625" style="6" bestFit="1" customWidth="1"/>
    <col min="3314" max="3324" width="9.140625" style="6"/>
    <col min="3325" max="3325" width="7.28515625" style="6" customWidth="1"/>
    <col min="3326" max="3326" width="12" style="6" customWidth="1"/>
    <col min="3327" max="3327" width="6.28515625" style="6" customWidth="1"/>
    <col min="3328" max="3331" width="6.5703125" style="6" customWidth="1"/>
    <col min="3332" max="3332" width="5.42578125" style="6" customWidth="1"/>
    <col min="3333" max="3333" width="6.5703125" style="6" customWidth="1"/>
    <col min="3334" max="3334" width="6.7109375" style="6" customWidth="1"/>
    <col min="3335" max="3335" width="6.5703125" style="6" customWidth="1"/>
    <col min="3336" max="3336" width="7" style="6" customWidth="1"/>
    <col min="3337" max="3337" width="6.5703125" style="6" customWidth="1"/>
    <col min="3338" max="3338" width="5.5703125" style="6" customWidth="1"/>
    <col min="3339" max="3339" width="7.5703125" style="6" customWidth="1"/>
    <col min="3340" max="3340" width="4.5703125" style="6" customWidth="1"/>
    <col min="3341" max="3341" width="6.7109375" style="6" customWidth="1"/>
    <col min="3342" max="3342" width="6.42578125" style="6" customWidth="1"/>
    <col min="3343" max="3568" width="9.140625" style="6"/>
    <col min="3569" max="3569" width="14.28515625" style="6" bestFit="1" customWidth="1"/>
    <col min="3570" max="3580" width="9.140625" style="6"/>
    <col min="3581" max="3581" width="7.28515625" style="6" customWidth="1"/>
    <col min="3582" max="3582" width="12" style="6" customWidth="1"/>
    <col min="3583" max="3583" width="6.28515625" style="6" customWidth="1"/>
    <col min="3584" max="3587" width="6.5703125" style="6" customWidth="1"/>
    <col min="3588" max="3588" width="5.42578125" style="6" customWidth="1"/>
    <col min="3589" max="3589" width="6.5703125" style="6" customWidth="1"/>
    <col min="3590" max="3590" width="6.7109375" style="6" customWidth="1"/>
    <col min="3591" max="3591" width="6.5703125" style="6" customWidth="1"/>
    <col min="3592" max="3592" width="7" style="6" customWidth="1"/>
    <col min="3593" max="3593" width="6.5703125" style="6" customWidth="1"/>
    <col min="3594" max="3594" width="5.5703125" style="6" customWidth="1"/>
    <col min="3595" max="3595" width="7.5703125" style="6" customWidth="1"/>
    <col min="3596" max="3596" width="4.5703125" style="6" customWidth="1"/>
    <col min="3597" max="3597" width="6.7109375" style="6" customWidth="1"/>
    <col min="3598" max="3598" width="6.42578125" style="6" customWidth="1"/>
    <col min="3599" max="3824" width="9.140625" style="6"/>
    <col min="3825" max="3825" width="14.28515625" style="6" bestFit="1" customWidth="1"/>
    <col min="3826" max="3836" width="9.140625" style="6"/>
    <col min="3837" max="3837" width="7.28515625" style="6" customWidth="1"/>
    <col min="3838" max="3838" width="12" style="6" customWidth="1"/>
    <col min="3839" max="3839" width="6.28515625" style="6" customWidth="1"/>
    <col min="3840" max="3843" width="6.5703125" style="6" customWidth="1"/>
    <col min="3844" max="3844" width="5.42578125" style="6" customWidth="1"/>
    <col min="3845" max="3845" width="6.5703125" style="6" customWidth="1"/>
    <col min="3846" max="3846" width="6.7109375" style="6" customWidth="1"/>
    <col min="3847" max="3847" width="6.5703125" style="6" customWidth="1"/>
    <col min="3848" max="3848" width="7" style="6" customWidth="1"/>
    <col min="3849" max="3849" width="6.5703125" style="6" customWidth="1"/>
    <col min="3850" max="3850" width="5.5703125" style="6" customWidth="1"/>
    <col min="3851" max="3851" width="7.5703125" style="6" customWidth="1"/>
    <col min="3852" max="3852" width="4.5703125" style="6" customWidth="1"/>
    <col min="3853" max="3853" width="6.7109375" style="6" customWidth="1"/>
    <col min="3854" max="3854" width="6.42578125" style="6" customWidth="1"/>
    <col min="3855" max="4080" width="9.140625" style="6"/>
    <col min="4081" max="4081" width="14.28515625" style="6" bestFit="1" customWidth="1"/>
    <col min="4082" max="4092" width="9.140625" style="6"/>
    <col min="4093" max="4093" width="7.28515625" style="6" customWidth="1"/>
    <col min="4094" max="4094" width="12" style="6" customWidth="1"/>
    <col min="4095" max="4095" width="6.28515625" style="6" customWidth="1"/>
    <col min="4096" max="4099" width="6.5703125" style="6" customWidth="1"/>
    <col min="4100" max="4100" width="5.42578125" style="6" customWidth="1"/>
    <col min="4101" max="4101" width="6.5703125" style="6" customWidth="1"/>
    <col min="4102" max="4102" width="6.7109375" style="6" customWidth="1"/>
    <col min="4103" max="4103" width="6.5703125" style="6" customWidth="1"/>
    <col min="4104" max="4104" width="7" style="6" customWidth="1"/>
    <col min="4105" max="4105" width="6.5703125" style="6" customWidth="1"/>
    <col min="4106" max="4106" width="5.5703125" style="6" customWidth="1"/>
    <col min="4107" max="4107" width="7.5703125" style="6" customWidth="1"/>
    <col min="4108" max="4108" width="4.5703125" style="6" customWidth="1"/>
    <col min="4109" max="4109" width="6.7109375" style="6" customWidth="1"/>
    <col min="4110" max="4110" width="6.42578125" style="6" customWidth="1"/>
    <col min="4111" max="4336" width="9.140625" style="6"/>
    <col min="4337" max="4337" width="14.28515625" style="6" bestFit="1" customWidth="1"/>
    <col min="4338" max="4348" width="9.140625" style="6"/>
    <col min="4349" max="4349" width="7.28515625" style="6" customWidth="1"/>
    <col min="4350" max="4350" width="12" style="6" customWidth="1"/>
    <col min="4351" max="4351" width="6.28515625" style="6" customWidth="1"/>
    <col min="4352" max="4355" width="6.5703125" style="6" customWidth="1"/>
    <col min="4356" max="4356" width="5.42578125" style="6" customWidth="1"/>
    <col min="4357" max="4357" width="6.5703125" style="6" customWidth="1"/>
    <col min="4358" max="4358" width="6.7109375" style="6" customWidth="1"/>
    <col min="4359" max="4359" width="6.5703125" style="6" customWidth="1"/>
    <col min="4360" max="4360" width="7" style="6" customWidth="1"/>
    <col min="4361" max="4361" width="6.5703125" style="6" customWidth="1"/>
    <col min="4362" max="4362" width="5.5703125" style="6" customWidth="1"/>
    <col min="4363" max="4363" width="7.5703125" style="6" customWidth="1"/>
    <col min="4364" max="4364" width="4.5703125" style="6" customWidth="1"/>
    <col min="4365" max="4365" width="6.7109375" style="6" customWidth="1"/>
    <col min="4366" max="4366" width="6.42578125" style="6" customWidth="1"/>
    <col min="4367" max="4592" width="9.140625" style="6"/>
    <col min="4593" max="4593" width="14.28515625" style="6" bestFit="1" customWidth="1"/>
    <col min="4594" max="4604" width="9.140625" style="6"/>
    <col min="4605" max="4605" width="7.28515625" style="6" customWidth="1"/>
    <col min="4606" max="4606" width="12" style="6" customWidth="1"/>
    <col min="4607" max="4607" width="6.28515625" style="6" customWidth="1"/>
    <col min="4608" max="4611" width="6.5703125" style="6" customWidth="1"/>
    <col min="4612" max="4612" width="5.42578125" style="6" customWidth="1"/>
    <col min="4613" max="4613" width="6.5703125" style="6" customWidth="1"/>
    <col min="4614" max="4614" width="6.7109375" style="6" customWidth="1"/>
    <col min="4615" max="4615" width="6.5703125" style="6" customWidth="1"/>
    <col min="4616" max="4616" width="7" style="6" customWidth="1"/>
    <col min="4617" max="4617" width="6.5703125" style="6" customWidth="1"/>
    <col min="4618" max="4618" width="5.5703125" style="6" customWidth="1"/>
    <col min="4619" max="4619" width="7.5703125" style="6" customWidth="1"/>
    <col min="4620" max="4620" width="4.5703125" style="6" customWidth="1"/>
    <col min="4621" max="4621" width="6.7109375" style="6" customWidth="1"/>
    <col min="4622" max="4622" width="6.42578125" style="6" customWidth="1"/>
    <col min="4623" max="4848" width="9.140625" style="6"/>
    <col min="4849" max="4849" width="14.28515625" style="6" bestFit="1" customWidth="1"/>
    <col min="4850" max="4860" width="9.140625" style="6"/>
    <col min="4861" max="4861" width="7.28515625" style="6" customWidth="1"/>
    <col min="4862" max="4862" width="12" style="6" customWidth="1"/>
    <col min="4863" max="4863" width="6.28515625" style="6" customWidth="1"/>
    <col min="4864" max="4867" width="6.5703125" style="6" customWidth="1"/>
    <col min="4868" max="4868" width="5.42578125" style="6" customWidth="1"/>
    <col min="4869" max="4869" width="6.5703125" style="6" customWidth="1"/>
    <col min="4870" max="4870" width="6.7109375" style="6" customWidth="1"/>
    <col min="4871" max="4871" width="6.5703125" style="6" customWidth="1"/>
    <col min="4872" max="4872" width="7" style="6" customWidth="1"/>
    <col min="4873" max="4873" width="6.5703125" style="6" customWidth="1"/>
    <col min="4874" max="4874" width="5.5703125" style="6" customWidth="1"/>
    <col min="4875" max="4875" width="7.5703125" style="6" customWidth="1"/>
    <col min="4876" max="4876" width="4.5703125" style="6" customWidth="1"/>
    <col min="4877" max="4877" width="6.7109375" style="6" customWidth="1"/>
    <col min="4878" max="4878" width="6.42578125" style="6" customWidth="1"/>
    <col min="4879" max="5104" width="9.140625" style="6"/>
    <col min="5105" max="5105" width="14.28515625" style="6" bestFit="1" customWidth="1"/>
    <col min="5106" max="5116" width="9.140625" style="6"/>
    <col min="5117" max="5117" width="7.28515625" style="6" customWidth="1"/>
    <col min="5118" max="5118" width="12" style="6" customWidth="1"/>
    <col min="5119" max="5119" width="6.28515625" style="6" customWidth="1"/>
    <col min="5120" max="5123" width="6.5703125" style="6" customWidth="1"/>
    <col min="5124" max="5124" width="5.42578125" style="6" customWidth="1"/>
    <col min="5125" max="5125" width="6.5703125" style="6" customWidth="1"/>
    <col min="5126" max="5126" width="6.7109375" style="6" customWidth="1"/>
    <col min="5127" max="5127" width="6.5703125" style="6" customWidth="1"/>
    <col min="5128" max="5128" width="7" style="6" customWidth="1"/>
    <col min="5129" max="5129" width="6.5703125" style="6" customWidth="1"/>
    <col min="5130" max="5130" width="5.5703125" style="6" customWidth="1"/>
    <col min="5131" max="5131" width="7.5703125" style="6" customWidth="1"/>
    <col min="5132" max="5132" width="4.5703125" style="6" customWidth="1"/>
    <col min="5133" max="5133" width="6.7109375" style="6" customWidth="1"/>
    <col min="5134" max="5134" width="6.42578125" style="6" customWidth="1"/>
    <col min="5135" max="5360" width="9.140625" style="6"/>
    <col min="5361" max="5361" width="14.28515625" style="6" bestFit="1" customWidth="1"/>
    <col min="5362" max="5372" width="9.140625" style="6"/>
    <col min="5373" max="5373" width="7.28515625" style="6" customWidth="1"/>
    <col min="5374" max="5374" width="12" style="6" customWidth="1"/>
    <col min="5375" max="5375" width="6.28515625" style="6" customWidth="1"/>
    <col min="5376" max="5379" width="6.5703125" style="6" customWidth="1"/>
    <col min="5380" max="5380" width="5.42578125" style="6" customWidth="1"/>
    <col min="5381" max="5381" width="6.5703125" style="6" customWidth="1"/>
    <col min="5382" max="5382" width="6.7109375" style="6" customWidth="1"/>
    <col min="5383" max="5383" width="6.5703125" style="6" customWidth="1"/>
    <col min="5384" max="5384" width="7" style="6" customWidth="1"/>
    <col min="5385" max="5385" width="6.5703125" style="6" customWidth="1"/>
    <col min="5386" max="5386" width="5.5703125" style="6" customWidth="1"/>
    <col min="5387" max="5387" width="7.5703125" style="6" customWidth="1"/>
    <col min="5388" max="5388" width="4.5703125" style="6" customWidth="1"/>
    <col min="5389" max="5389" width="6.7109375" style="6" customWidth="1"/>
    <col min="5390" max="5390" width="6.42578125" style="6" customWidth="1"/>
    <col min="5391" max="5616" width="9.140625" style="6"/>
    <col min="5617" max="5617" width="14.28515625" style="6" bestFit="1" customWidth="1"/>
    <col min="5618" max="5628" width="9.140625" style="6"/>
    <col min="5629" max="5629" width="7.28515625" style="6" customWidth="1"/>
    <col min="5630" max="5630" width="12" style="6" customWidth="1"/>
    <col min="5631" max="5631" width="6.28515625" style="6" customWidth="1"/>
    <col min="5632" max="5635" width="6.5703125" style="6" customWidth="1"/>
    <col min="5636" max="5636" width="5.42578125" style="6" customWidth="1"/>
    <col min="5637" max="5637" width="6.5703125" style="6" customWidth="1"/>
    <col min="5638" max="5638" width="6.7109375" style="6" customWidth="1"/>
    <col min="5639" max="5639" width="6.5703125" style="6" customWidth="1"/>
    <col min="5640" max="5640" width="7" style="6" customWidth="1"/>
    <col min="5641" max="5641" width="6.5703125" style="6" customWidth="1"/>
    <col min="5642" max="5642" width="5.5703125" style="6" customWidth="1"/>
    <col min="5643" max="5643" width="7.5703125" style="6" customWidth="1"/>
    <col min="5644" max="5644" width="4.5703125" style="6" customWidth="1"/>
    <col min="5645" max="5645" width="6.7109375" style="6" customWidth="1"/>
    <col min="5646" max="5646" width="6.42578125" style="6" customWidth="1"/>
    <col min="5647" max="5872" width="9.140625" style="6"/>
    <col min="5873" max="5873" width="14.28515625" style="6" bestFit="1" customWidth="1"/>
    <col min="5874" max="5884" width="9.140625" style="6"/>
    <col min="5885" max="5885" width="7.28515625" style="6" customWidth="1"/>
    <col min="5886" max="5886" width="12" style="6" customWidth="1"/>
    <col min="5887" max="5887" width="6.28515625" style="6" customWidth="1"/>
    <col min="5888" max="5891" width="6.5703125" style="6" customWidth="1"/>
    <col min="5892" max="5892" width="5.42578125" style="6" customWidth="1"/>
    <col min="5893" max="5893" width="6.5703125" style="6" customWidth="1"/>
    <col min="5894" max="5894" width="6.7109375" style="6" customWidth="1"/>
    <col min="5895" max="5895" width="6.5703125" style="6" customWidth="1"/>
    <col min="5896" max="5896" width="7" style="6" customWidth="1"/>
    <col min="5897" max="5897" width="6.5703125" style="6" customWidth="1"/>
    <col min="5898" max="5898" width="5.5703125" style="6" customWidth="1"/>
    <col min="5899" max="5899" width="7.5703125" style="6" customWidth="1"/>
    <col min="5900" max="5900" width="4.5703125" style="6" customWidth="1"/>
    <col min="5901" max="5901" width="6.7109375" style="6" customWidth="1"/>
    <col min="5902" max="5902" width="6.42578125" style="6" customWidth="1"/>
    <col min="5903" max="6128" width="9.140625" style="6"/>
    <col min="6129" max="6129" width="14.28515625" style="6" bestFit="1" customWidth="1"/>
    <col min="6130" max="6140" width="9.140625" style="6"/>
    <col min="6141" max="6141" width="7.28515625" style="6" customWidth="1"/>
    <col min="6142" max="6142" width="12" style="6" customWidth="1"/>
    <col min="6143" max="6143" width="6.28515625" style="6" customWidth="1"/>
    <col min="6144" max="6147" width="6.5703125" style="6" customWidth="1"/>
    <col min="6148" max="6148" width="5.42578125" style="6" customWidth="1"/>
    <col min="6149" max="6149" width="6.5703125" style="6" customWidth="1"/>
    <col min="6150" max="6150" width="6.7109375" style="6" customWidth="1"/>
    <col min="6151" max="6151" width="6.5703125" style="6" customWidth="1"/>
    <col min="6152" max="6152" width="7" style="6" customWidth="1"/>
    <col min="6153" max="6153" width="6.5703125" style="6" customWidth="1"/>
    <col min="6154" max="6154" width="5.5703125" style="6" customWidth="1"/>
    <col min="6155" max="6155" width="7.5703125" style="6" customWidth="1"/>
    <col min="6156" max="6156" width="4.5703125" style="6" customWidth="1"/>
    <col min="6157" max="6157" width="6.7109375" style="6" customWidth="1"/>
    <col min="6158" max="6158" width="6.42578125" style="6" customWidth="1"/>
    <col min="6159" max="6384" width="9.140625" style="6"/>
    <col min="6385" max="6385" width="14.28515625" style="6" bestFit="1" customWidth="1"/>
    <col min="6386" max="6396" width="9.140625" style="6"/>
    <col min="6397" max="6397" width="7.28515625" style="6" customWidth="1"/>
    <col min="6398" max="6398" width="12" style="6" customWidth="1"/>
    <col min="6399" max="6399" width="6.28515625" style="6" customWidth="1"/>
    <col min="6400" max="6403" width="6.5703125" style="6" customWidth="1"/>
    <col min="6404" max="6404" width="5.42578125" style="6" customWidth="1"/>
    <col min="6405" max="6405" width="6.5703125" style="6" customWidth="1"/>
    <col min="6406" max="6406" width="6.7109375" style="6" customWidth="1"/>
    <col min="6407" max="6407" width="6.5703125" style="6" customWidth="1"/>
    <col min="6408" max="6408" width="7" style="6" customWidth="1"/>
    <col min="6409" max="6409" width="6.5703125" style="6" customWidth="1"/>
    <col min="6410" max="6410" width="5.5703125" style="6" customWidth="1"/>
    <col min="6411" max="6411" width="7.5703125" style="6" customWidth="1"/>
    <col min="6412" max="6412" width="4.5703125" style="6" customWidth="1"/>
    <col min="6413" max="6413" width="6.7109375" style="6" customWidth="1"/>
    <col min="6414" max="6414" width="6.42578125" style="6" customWidth="1"/>
    <col min="6415" max="6640" width="9.140625" style="6"/>
    <col min="6641" max="6641" width="14.28515625" style="6" bestFit="1" customWidth="1"/>
    <col min="6642" max="6652" width="9.140625" style="6"/>
    <col min="6653" max="6653" width="7.28515625" style="6" customWidth="1"/>
    <col min="6654" max="6654" width="12" style="6" customWidth="1"/>
    <col min="6655" max="6655" width="6.28515625" style="6" customWidth="1"/>
    <col min="6656" max="6659" width="6.5703125" style="6" customWidth="1"/>
    <col min="6660" max="6660" width="5.42578125" style="6" customWidth="1"/>
    <col min="6661" max="6661" width="6.5703125" style="6" customWidth="1"/>
    <col min="6662" max="6662" width="6.7109375" style="6" customWidth="1"/>
    <col min="6663" max="6663" width="6.5703125" style="6" customWidth="1"/>
    <col min="6664" max="6664" width="7" style="6" customWidth="1"/>
    <col min="6665" max="6665" width="6.5703125" style="6" customWidth="1"/>
    <col min="6666" max="6666" width="5.5703125" style="6" customWidth="1"/>
    <col min="6667" max="6667" width="7.5703125" style="6" customWidth="1"/>
    <col min="6668" max="6668" width="4.5703125" style="6" customWidth="1"/>
    <col min="6669" max="6669" width="6.7109375" style="6" customWidth="1"/>
    <col min="6670" max="6670" width="6.42578125" style="6" customWidth="1"/>
    <col min="6671" max="6896" width="9.140625" style="6"/>
    <col min="6897" max="6897" width="14.28515625" style="6" bestFit="1" customWidth="1"/>
    <col min="6898" max="6908" width="9.140625" style="6"/>
    <col min="6909" max="6909" width="7.28515625" style="6" customWidth="1"/>
    <col min="6910" max="6910" width="12" style="6" customWidth="1"/>
    <col min="6911" max="6911" width="6.28515625" style="6" customWidth="1"/>
    <col min="6912" max="6915" width="6.5703125" style="6" customWidth="1"/>
    <col min="6916" max="6916" width="5.42578125" style="6" customWidth="1"/>
    <col min="6917" max="6917" width="6.5703125" style="6" customWidth="1"/>
    <col min="6918" max="6918" width="6.7109375" style="6" customWidth="1"/>
    <col min="6919" max="6919" width="6.5703125" style="6" customWidth="1"/>
    <col min="6920" max="6920" width="7" style="6" customWidth="1"/>
    <col min="6921" max="6921" width="6.5703125" style="6" customWidth="1"/>
    <col min="6922" max="6922" width="5.5703125" style="6" customWidth="1"/>
    <col min="6923" max="6923" width="7.5703125" style="6" customWidth="1"/>
    <col min="6924" max="6924" width="4.5703125" style="6" customWidth="1"/>
    <col min="6925" max="6925" width="6.7109375" style="6" customWidth="1"/>
    <col min="6926" max="6926" width="6.42578125" style="6" customWidth="1"/>
    <col min="6927" max="7152" width="9.140625" style="6"/>
    <col min="7153" max="7153" width="14.28515625" style="6" bestFit="1" customWidth="1"/>
    <col min="7154" max="7164" width="9.140625" style="6"/>
    <col min="7165" max="7165" width="7.28515625" style="6" customWidth="1"/>
    <col min="7166" max="7166" width="12" style="6" customWidth="1"/>
    <col min="7167" max="7167" width="6.28515625" style="6" customWidth="1"/>
    <col min="7168" max="7171" width="6.5703125" style="6" customWidth="1"/>
    <col min="7172" max="7172" width="5.42578125" style="6" customWidth="1"/>
    <col min="7173" max="7173" width="6.5703125" style="6" customWidth="1"/>
    <col min="7174" max="7174" width="6.7109375" style="6" customWidth="1"/>
    <col min="7175" max="7175" width="6.5703125" style="6" customWidth="1"/>
    <col min="7176" max="7176" width="7" style="6" customWidth="1"/>
    <col min="7177" max="7177" width="6.5703125" style="6" customWidth="1"/>
    <col min="7178" max="7178" width="5.5703125" style="6" customWidth="1"/>
    <col min="7179" max="7179" width="7.5703125" style="6" customWidth="1"/>
    <col min="7180" max="7180" width="4.5703125" style="6" customWidth="1"/>
    <col min="7181" max="7181" width="6.7109375" style="6" customWidth="1"/>
    <col min="7182" max="7182" width="6.42578125" style="6" customWidth="1"/>
    <col min="7183" max="7408" width="9.140625" style="6"/>
    <col min="7409" max="7409" width="14.28515625" style="6" bestFit="1" customWidth="1"/>
    <col min="7410" max="7420" width="9.140625" style="6"/>
    <col min="7421" max="7421" width="7.28515625" style="6" customWidth="1"/>
    <col min="7422" max="7422" width="12" style="6" customWidth="1"/>
    <col min="7423" max="7423" width="6.28515625" style="6" customWidth="1"/>
    <col min="7424" max="7427" width="6.5703125" style="6" customWidth="1"/>
    <col min="7428" max="7428" width="5.42578125" style="6" customWidth="1"/>
    <col min="7429" max="7429" width="6.5703125" style="6" customWidth="1"/>
    <col min="7430" max="7430" width="6.7109375" style="6" customWidth="1"/>
    <col min="7431" max="7431" width="6.5703125" style="6" customWidth="1"/>
    <col min="7432" max="7432" width="7" style="6" customWidth="1"/>
    <col min="7433" max="7433" width="6.5703125" style="6" customWidth="1"/>
    <col min="7434" max="7434" width="5.5703125" style="6" customWidth="1"/>
    <col min="7435" max="7435" width="7.5703125" style="6" customWidth="1"/>
    <col min="7436" max="7436" width="4.5703125" style="6" customWidth="1"/>
    <col min="7437" max="7437" width="6.7109375" style="6" customWidth="1"/>
    <col min="7438" max="7438" width="6.42578125" style="6" customWidth="1"/>
    <col min="7439" max="7664" width="9.140625" style="6"/>
    <col min="7665" max="7665" width="14.28515625" style="6" bestFit="1" customWidth="1"/>
    <col min="7666" max="7676" width="9.140625" style="6"/>
    <col min="7677" max="7677" width="7.28515625" style="6" customWidth="1"/>
    <col min="7678" max="7678" width="12" style="6" customWidth="1"/>
    <col min="7679" max="7679" width="6.28515625" style="6" customWidth="1"/>
    <col min="7680" max="7683" width="6.5703125" style="6" customWidth="1"/>
    <col min="7684" max="7684" width="5.42578125" style="6" customWidth="1"/>
    <col min="7685" max="7685" width="6.5703125" style="6" customWidth="1"/>
    <col min="7686" max="7686" width="6.7109375" style="6" customWidth="1"/>
    <col min="7687" max="7687" width="6.5703125" style="6" customWidth="1"/>
    <col min="7688" max="7688" width="7" style="6" customWidth="1"/>
    <col min="7689" max="7689" width="6.5703125" style="6" customWidth="1"/>
    <col min="7690" max="7690" width="5.5703125" style="6" customWidth="1"/>
    <col min="7691" max="7691" width="7.5703125" style="6" customWidth="1"/>
    <col min="7692" max="7692" width="4.5703125" style="6" customWidth="1"/>
    <col min="7693" max="7693" width="6.7109375" style="6" customWidth="1"/>
    <col min="7694" max="7694" width="6.42578125" style="6" customWidth="1"/>
    <col min="7695" max="7920" width="9.140625" style="6"/>
    <col min="7921" max="7921" width="14.28515625" style="6" bestFit="1" customWidth="1"/>
    <col min="7922" max="7932" width="9.140625" style="6"/>
    <col min="7933" max="7933" width="7.28515625" style="6" customWidth="1"/>
    <col min="7934" max="7934" width="12" style="6" customWidth="1"/>
    <col min="7935" max="7935" width="6.28515625" style="6" customWidth="1"/>
    <col min="7936" max="7939" width="6.5703125" style="6" customWidth="1"/>
    <col min="7940" max="7940" width="5.42578125" style="6" customWidth="1"/>
    <col min="7941" max="7941" width="6.5703125" style="6" customWidth="1"/>
    <col min="7942" max="7942" width="6.7109375" style="6" customWidth="1"/>
    <col min="7943" max="7943" width="6.5703125" style="6" customWidth="1"/>
    <col min="7944" max="7944" width="7" style="6" customWidth="1"/>
    <col min="7945" max="7945" width="6.5703125" style="6" customWidth="1"/>
    <col min="7946" max="7946" width="5.5703125" style="6" customWidth="1"/>
    <col min="7947" max="7947" width="7.5703125" style="6" customWidth="1"/>
    <col min="7948" max="7948" width="4.5703125" style="6" customWidth="1"/>
    <col min="7949" max="7949" width="6.7109375" style="6" customWidth="1"/>
    <col min="7950" max="7950" width="6.42578125" style="6" customWidth="1"/>
    <col min="7951" max="8176" width="9.140625" style="6"/>
    <col min="8177" max="8177" width="14.28515625" style="6" bestFit="1" customWidth="1"/>
    <col min="8178" max="8188" width="9.140625" style="6"/>
    <col min="8189" max="8189" width="7.28515625" style="6" customWidth="1"/>
    <col min="8190" max="8190" width="12" style="6" customWidth="1"/>
    <col min="8191" max="8191" width="6.28515625" style="6" customWidth="1"/>
    <col min="8192" max="8195" width="6.5703125" style="6" customWidth="1"/>
    <col min="8196" max="8196" width="5.42578125" style="6" customWidth="1"/>
    <col min="8197" max="8197" width="6.5703125" style="6" customWidth="1"/>
    <col min="8198" max="8198" width="6.7109375" style="6" customWidth="1"/>
    <col min="8199" max="8199" width="6.5703125" style="6" customWidth="1"/>
    <col min="8200" max="8200" width="7" style="6" customWidth="1"/>
    <col min="8201" max="8201" width="6.5703125" style="6" customWidth="1"/>
    <col min="8202" max="8202" width="5.5703125" style="6" customWidth="1"/>
    <col min="8203" max="8203" width="7.5703125" style="6" customWidth="1"/>
    <col min="8204" max="8204" width="4.5703125" style="6" customWidth="1"/>
    <col min="8205" max="8205" width="6.7109375" style="6" customWidth="1"/>
    <col min="8206" max="8206" width="6.42578125" style="6" customWidth="1"/>
    <col min="8207" max="8432" width="9.140625" style="6"/>
    <col min="8433" max="8433" width="14.28515625" style="6" bestFit="1" customWidth="1"/>
    <col min="8434" max="8444" width="9.140625" style="6"/>
    <col min="8445" max="8445" width="7.28515625" style="6" customWidth="1"/>
    <col min="8446" max="8446" width="12" style="6" customWidth="1"/>
    <col min="8447" max="8447" width="6.28515625" style="6" customWidth="1"/>
    <col min="8448" max="8451" width="6.5703125" style="6" customWidth="1"/>
    <col min="8452" max="8452" width="5.42578125" style="6" customWidth="1"/>
    <col min="8453" max="8453" width="6.5703125" style="6" customWidth="1"/>
    <col min="8454" max="8454" width="6.7109375" style="6" customWidth="1"/>
    <col min="8455" max="8455" width="6.5703125" style="6" customWidth="1"/>
    <col min="8456" max="8456" width="7" style="6" customWidth="1"/>
    <col min="8457" max="8457" width="6.5703125" style="6" customWidth="1"/>
    <col min="8458" max="8458" width="5.5703125" style="6" customWidth="1"/>
    <col min="8459" max="8459" width="7.5703125" style="6" customWidth="1"/>
    <col min="8460" max="8460" width="4.5703125" style="6" customWidth="1"/>
    <col min="8461" max="8461" width="6.7109375" style="6" customWidth="1"/>
    <col min="8462" max="8462" width="6.42578125" style="6" customWidth="1"/>
    <col min="8463" max="8688" width="9.140625" style="6"/>
    <col min="8689" max="8689" width="14.28515625" style="6" bestFit="1" customWidth="1"/>
    <col min="8690" max="8700" width="9.140625" style="6"/>
    <col min="8701" max="8701" width="7.28515625" style="6" customWidth="1"/>
    <col min="8702" max="8702" width="12" style="6" customWidth="1"/>
    <col min="8703" max="8703" width="6.28515625" style="6" customWidth="1"/>
    <col min="8704" max="8707" width="6.5703125" style="6" customWidth="1"/>
    <col min="8708" max="8708" width="5.42578125" style="6" customWidth="1"/>
    <col min="8709" max="8709" width="6.5703125" style="6" customWidth="1"/>
    <col min="8710" max="8710" width="6.7109375" style="6" customWidth="1"/>
    <col min="8711" max="8711" width="6.5703125" style="6" customWidth="1"/>
    <col min="8712" max="8712" width="7" style="6" customWidth="1"/>
    <col min="8713" max="8713" width="6.5703125" style="6" customWidth="1"/>
    <col min="8714" max="8714" width="5.5703125" style="6" customWidth="1"/>
    <col min="8715" max="8715" width="7.5703125" style="6" customWidth="1"/>
    <col min="8716" max="8716" width="4.5703125" style="6" customWidth="1"/>
    <col min="8717" max="8717" width="6.7109375" style="6" customWidth="1"/>
    <col min="8718" max="8718" width="6.42578125" style="6" customWidth="1"/>
    <col min="8719" max="8944" width="9.140625" style="6"/>
    <col min="8945" max="8945" width="14.28515625" style="6" bestFit="1" customWidth="1"/>
    <col min="8946" max="8956" width="9.140625" style="6"/>
    <col min="8957" max="8957" width="7.28515625" style="6" customWidth="1"/>
    <col min="8958" max="8958" width="12" style="6" customWidth="1"/>
    <col min="8959" max="8959" width="6.28515625" style="6" customWidth="1"/>
    <col min="8960" max="8963" width="6.5703125" style="6" customWidth="1"/>
    <col min="8964" max="8964" width="5.42578125" style="6" customWidth="1"/>
    <col min="8965" max="8965" width="6.5703125" style="6" customWidth="1"/>
    <col min="8966" max="8966" width="6.7109375" style="6" customWidth="1"/>
    <col min="8967" max="8967" width="6.5703125" style="6" customWidth="1"/>
    <col min="8968" max="8968" width="7" style="6" customWidth="1"/>
    <col min="8969" max="8969" width="6.5703125" style="6" customWidth="1"/>
    <col min="8970" max="8970" width="5.5703125" style="6" customWidth="1"/>
    <col min="8971" max="8971" width="7.5703125" style="6" customWidth="1"/>
    <col min="8972" max="8972" width="4.5703125" style="6" customWidth="1"/>
    <col min="8973" max="8973" width="6.7109375" style="6" customWidth="1"/>
    <col min="8974" max="8974" width="6.42578125" style="6" customWidth="1"/>
    <col min="8975" max="9200" width="9.140625" style="6"/>
    <col min="9201" max="9201" width="14.28515625" style="6" bestFit="1" customWidth="1"/>
    <col min="9202" max="9212" width="9.140625" style="6"/>
    <col min="9213" max="9213" width="7.28515625" style="6" customWidth="1"/>
    <col min="9214" max="9214" width="12" style="6" customWidth="1"/>
    <col min="9215" max="9215" width="6.28515625" style="6" customWidth="1"/>
    <col min="9216" max="9219" width="6.5703125" style="6" customWidth="1"/>
    <col min="9220" max="9220" width="5.42578125" style="6" customWidth="1"/>
    <col min="9221" max="9221" width="6.5703125" style="6" customWidth="1"/>
    <col min="9222" max="9222" width="6.7109375" style="6" customWidth="1"/>
    <col min="9223" max="9223" width="6.5703125" style="6" customWidth="1"/>
    <col min="9224" max="9224" width="7" style="6" customWidth="1"/>
    <col min="9225" max="9225" width="6.5703125" style="6" customWidth="1"/>
    <col min="9226" max="9226" width="5.5703125" style="6" customWidth="1"/>
    <col min="9227" max="9227" width="7.5703125" style="6" customWidth="1"/>
    <col min="9228" max="9228" width="4.5703125" style="6" customWidth="1"/>
    <col min="9229" max="9229" width="6.7109375" style="6" customWidth="1"/>
    <col min="9230" max="9230" width="6.42578125" style="6" customWidth="1"/>
    <col min="9231" max="9456" width="9.140625" style="6"/>
    <col min="9457" max="9457" width="14.28515625" style="6" bestFit="1" customWidth="1"/>
    <col min="9458" max="9468" width="9.140625" style="6"/>
    <col min="9469" max="9469" width="7.28515625" style="6" customWidth="1"/>
    <col min="9470" max="9470" width="12" style="6" customWidth="1"/>
    <col min="9471" max="9471" width="6.28515625" style="6" customWidth="1"/>
    <col min="9472" max="9475" width="6.5703125" style="6" customWidth="1"/>
    <col min="9476" max="9476" width="5.42578125" style="6" customWidth="1"/>
    <col min="9477" max="9477" width="6.5703125" style="6" customWidth="1"/>
    <col min="9478" max="9478" width="6.7109375" style="6" customWidth="1"/>
    <col min="9479" max="9479" width="6.5703125" style="6" customWidth="1"/>
    <col min="9480" max="9480" width="7" style="6" customWidth="1"/>
    <col min="9481" max="9481" width="6.5703125" style="6" customWidth="1"/>
    <col min="9482" max="9482" width="5.5703125" style="6" customWidth="1"/>
    <col min="9483" max="9483" width="7.5703125" style="6" customWidth="1"/>
    <col min="9484" max="9484" width="4.5703125" style="6" customWidth="1"/>
    <col min="9485" max="9485" width="6.7109375" style="6" customWidth="1"/>
    <col min="9486" max="9486" width="6.42578125" style="6" customWidth="1"/>
    <col min="9487" max="9712" width="9.140625" style="6"/>
    <col min="9713" max="9713" width="14.28515625" style="6" bestFit="1" customWidth="1"/>
    <col min="9714" max="9724" width="9.140625" style="6"/>
    <col min="9725" max="9725" width="7.28515625" style="6" customWidth="1"/>
    <col min="9726" max="9726" width="12" style="6" customWidth="1"/>
    <col min="9727" max="9727" width="6.28515625" style="6" customWidth="1"/>
    <col min="9728" max="9731" width="6.5703125" style="6" customWidth="1"/>
    <col min="9732" max="9732" width="5.42578125" style="6" customWidth="1"/>
    <col min="9733" max="9733" width="6.5703125" style="6" customWidth="1"/>
    <col min="9734" max="9734" width="6.7109375" style="6" customWidth="1"/>
    <col min="9735" max="9735" width="6.5703125" style="6" customWidth="1"/>
    <col min="9736" max="9736" width="7" style="6" customWidth="1"/>
    <col min="9737" max="9737" width="6.5703125" style="6" customWidth="1"/>
    <col min="9738" max="9738" width="5.5703125" style="6" customWidth="1"/>
    <col min="9739" max="9739" width="7.5703125" style="6" customWidth="1"/>
    <col min="9740" max="9740" width="4.5703125" style="6" customWidth="1"/>
    <col min="9741" max="9741" width="6.7109375" style="6" customWidth="1"/>
    <col min="9742" max="9742" width="6.42578125" style="6" customWidth="1"/>
    <col min="9743" max="9968" width="9.140625" style="6"/>
    <col min="9969" max="9969" width="14.28515625" style="6" bestFit="1" customWidth="1"/>
    <col min="9970" max="9980" width="9.140625" style="6"/>
    <col min="9981" max="9981" width="7.28515625" style="6" customWidth="1"/>
    <col min="9982" max="9982" width="12" style="6" customWidth="1"/>
    <col min="9983" max="9983" width="6.28515625" style="6" customWidth="1"/>
    <col min="9984" max="9987" width="6.5703125" style="6" customWidth="1"/>
    <col min="9988" max="9988" width="5.42578125" style="6" customWidth="1"/>
    <col min="9989" max="9989" width="6.5703125" style="6" customWidth="1"/>
    <col min="9990" max="9990" width="6.7109375" style="6" customWidth="1"/>
    <col min="9991" max="9991" width="6.5703125" style="6" customWidth="1"/>
    <col min="9992" max="9992" width="7" style="6" customWidth="1"/>
    <col min="9993" max="9993" width="6.5703125" style="6" customWidth="1"/>
    <col min="9994" max="9994" width="5.5703125" style="6" customWidth="1"/>
    <col min="9995" max="9995" width="7.5703125" style="6" customWidth="1"/>
    <col min="9996" max="9996" width="4.5703125" style="6" customWidth="1"/>
    <col min="9997" max="9997" width="6.7109375" style="6" customWidth="1"/>
    <col min="9998" max="9998" width="6.42578125" style="6" customWidth="1"/>
    <col min="9999" max="10224" width="9.140625" style="6"/>
    <col min="10225" max="10225" width="14.28515625" style="6" bestFit="1" customWidth="1"/>
    <col min="10226" max="10236" width="9.140625" style="6"/>
    <col min="10237" max="10237" width="7.28515625" style="6" customWidth="1"/>
    <col min="10238" max="10238" width="12" style="6" customWidth="1"/>
    <col min="10239" max="10239" width="6.28515625" style="6" customWidth="1"/>
    <col min="10240" max="10243" width="6.5703125" style="6" customWidth="1"/>
    <col min="10244" max="10244" width="5.42578125" style="6" customWidth="1"/>
    <col min="10245" max="10245" width="6.5703125" style="6" customWidth="1"/>
    <col min="10246" max="10246" width="6.7109375" style="6" customWidth="1"/>
    <col min="10247" max="10247" width="6.5703125" style="6" customWidth="1"/>
    <col min="10248" max="10248" width="7" style="6" customWidth="1"/>
    <col min="10249" max="10249" width="6.5703125" style="6" customWidth="1"/>
    <col min="10250" max="10250" width="5.5703125" style="6" customWidth="1"/>
    <col min="10251" max="10251" width="7.5703125" style="6" customWidth="1"/>
    <col min="10252" max="10252" width="4.5703125" style="6" customWidth="1"/>
    <col min="10253" max="10253" width="6.7109375" style="6" customWidth="1"/>
    <col min="10254" max="10254" width="6.42578125" style="6" customWidth="1"/>
    <col min="10255" max="10480" width="9.140625" style="6"/>
    <col min="10481" max="10481" width="14.28515625" style="6" bestFit="1" customWidth="1"/>
    <col min="10482" max="10492" width="9.140625" style="6"/>
    <col min="10493" max="10493" width="7.28515625" style="6" customWidth="1"/>
    <col min="10494" max="10494" width="12" style="6" customWidth="1"/>
    <col min="10495" max="10495" width="6.28515625" style="6" customWidth="1"/>
    <col min="10496" max="10499" width="6.5703125" style="6" customWidth="1"/>
    <col min="10500" max="10500" width="5.42578125" style="6" customWidth="1"/>
    <col min="10501" max="10501" width="6.5703125" style="6" customWidth="1"/>
    <col min="10502" max="10502" width="6.7109375" style="6" customWidth="1"/>
    <col min="10503" max="10503" width="6.5703125" style="6" customWidth="1"/>
    <col min="10504" max="10504" width="7" style="6" customWidth="1"/>
    <col min="10505" max="10505" width="6.5703125" style="6" customWidth="1"/>
    <col min="10506" max="10506" width="5.5703125" style="6" customWidth="1"/>
    <col min="10507" max="10507" width="7.5703125" style="6" customWidth="1"/>
    <col min="10508" max="10508" width="4.5703125" style="6" customWidth="1"/>
    <col min="10509" max="10509" width="6.7109375" style="6" customWidth="1"/>
    <col min="10510" max="10510" width="6.42578125" style="6" customWidth="1"/>
    <col min="10511" max="10736" width="9.140625" style="6"/>
    <col min="10737" max="10737" width="14.28515625" style="6" bestFit="1" customWidth="1"/>
    <col min="10738" max="10748" width="9.140625" style="6"/>
    <col min="10749" max="10749" width="7.28515625" style="6" customWidth="1"/>
    <col min="10750" max="10750" width="12" style="6" customWidth="1"/>
    <col min="10751" max="10751" width="6.28515625" style="6" customWidth="1"/>
    <col min="10752" max="10755" width="6.5703125" style="6" customWidth="1"/>
    <col min="10756" max="10756" width="5.42578125" style="6" customWidth="1"/>
    <col min="10757" max="10757" width="6.5703125" style="6" customWidth="1"/>
    <col min="10758" max="10758" width="6.7109375" style="6" customWidth="1"/>
    <col min="10759" max="10759" width="6.5703125" style="6" customWidth="1"/>
    <col min="10760" max="10760" width="7" style="6" customWidth="1"/>
    <col min="10761" max="10761" width="6.5703125" style="6" customWidth="1"/>
    <col min="10762" max="10762" width="5.5703125" style="6" customWidth="1"/>
    <col min="10763" max="10763" width="7.5703125" style="6" customWidth="1"/>
    <col min="10764" max="10764" width="4.5703125" style="6" customWidth="1"/>
    <col min="10765" max="10765" width="6.7109375" style="6" customWidth="1"/>
    <col min="10766" max="10766" width="6.42578125" style="6" customWidth="1"/>
    <col min="10767" max="10992" width="9.140625" style="6"/>
    <col min="10993" max="10993" width="14.28515625" style="6" bestFit="1" customWidth="1"/>
    <col min="10994" max="11004" width="9.140625" style="6"/>
    <col min="11005" max="11005" width="7.28515625" style="6" customWidth="1"/>
    <col min="11006" max="11006" width="12" style="6" customWidth="1"/>
    <col min="11007" max="11007" width="6.28515625" style="6" customWidth="1"/>
    <col min="11008" max="11011" width="6.5703125" style="6" customWidth="1"/>
    <col min="11012" max="11012" width="5.42578125" style="6" customWidth="1"/>
    <col min="11013" max="11013" width="6.5703125" style="6" customWidth="1"/>
    <col min="11014" max="11014" width="6.7109375" style="6" customWidth="1"/>
    <col min="11015" max="11015" width="6.5703125" style="6" customWidth="1"/>
    <col min="11016" max="11016" width="7" style="6" customWidth="1"/>
    <col min="11017" max="11017" width="6.5703125" style="6" customWidth="1"/>
    <col min="11018" max="11018" width="5.5703125" style="6" customWidth="1"/>
    <col min="11019" max="11019" width="7.5703125" style="6" customWidth="1"/>
    <col min="11020" max="11020" width="4.5703125" style="6" customWidth="1"/>
    <col min="11021" max="11021" width="6.7109375" style="6" customWidth="1"/>
    <col min="11022" max="11022" width="6.42578125" style="6" customWidth="1"/>
    <col min="11023" max="11248" width="9.140625" style="6"/>
    <col min="11249" max="11249" width="14.28515625" style="6" bestFit="1" customWidth="1"/>
    <col min="11250" max="11260" width="9.140625" style="6"/>
    <col min="11261" max="11261" width="7.28515625" style="6" customWidth="1"/>
    <col min="11262" max="11262" width="12" style="6" customWidth="1"/>
    <col min="11263" max="11263" width="6.28515625" style="6" customWidth="1"/>
    <col min="11264" max="11267" width="6.5703125" style="6" customWidth="1"/>
    <col min="11268" max="11268" width="5.42578125" style="6" customWidth="1"/>
    <col min="11269" max="11269" width="6.5703125" style="6" customWidth="1"/>
    <col min="11270" max="11270" width="6.7109375" style="6" customWidth="1"/>
    <col min="11271" max="11271" width="6.5703125" style="6" customWidth="1"/>
    <col min="11272" max="11272" width="7" style="6" customWidth="1"/>
    <col min="11273" max="11273" width="6.5703125" style="6" customWidth="1"/>
    <col min="11274" max="11274" width="5.5703125" style="6" customWidth="1"/>
    <col min="11275" max="11275" width="7.5703125" style="6" customWidth="1"/>
    <col min="11276" max="11276" width="4.5703125" style="6" customWidth="1"/>
    <col min="11277" max="11277" width="6.7109375" style="6" customWidth="1"/>
    <col min="11278" max="11278" width="6.42578125" style="6" customWidth="1"/>
    <col min="11279" max="11504" width="9.140625" style="6"/>
    <col min="11505" max="11505" width="14.28515625" style="6" bestFit="1" customWidth="1"/>
    <col min="11506" max="11516" width="9.140625" style="6"/>
    <col min="11517" max="11517" width="7.28515625" style="6" customWidth="1"/>
    <col min="11518" max="11518" width="12" style="6" customWidth="1"/>
    <col min="11519" max="11519" width="6.28515625" style="6" customWidth="1"/>
    <col min="11520" max="11523" width="6.5703125" style="6" customWidth="1"/>
    <col min="11524" max="11524" width="5.42578125" style="6" customWidth="1"/>
    <col min="11525" max="11525" width="6.5703125" style="6" customWidth="1"/>
    <col min="11526" max="11526" width="6.7109375" style="6" customWidth="1"/>
    <col min="11527" max="11527" width="6.5703125" style="6" customWidth="1"/>
    <col min="11528" max="11528" width="7" style="6" customWidth="1"/>
    <col min="11529" max="11529" width="6.5703125" style="6" customWidth="1"/>
    <col min="11530" max="11530" width="5.5703125" style="6" customWidth="1"/>
    <col min="11531" max="11531" width="7.5703125" style="6" customWidth="1"/>
    <col min="11532" max="11532" width="4.5703125" style="6" customWidth="1"/>
    <col min="11533" max="11533" width="6.7109375" style="6" customWidth="1"/>
    <col min="11534" max="11534" width="6.42578125" style="6" customWidth="1"/>
    <col min="11535" max="11760" width="9.140625" style="6"/>
    <col min="11761" max="11761" width="14.28515625" style="6" bestFit="1" customWidth="1"/>
    <col min="11762" max="11772" width="9.140625" style="6"/>
    <col min="11773" max="11773" width="7.28515625" style="6" customWidth="1"/>
    <col min="11774" max="11774" width="12" style="6" customWidth="1"/>
    <col min="11775" max="11775" width="6.28515625" style="6" customWidth="1"/>
    <col min="11776" max="11779" width="6.5703125" style="6" customWidth="1"/>
    <col min="11780" max="11780" width="5.42578125" style="6" customWidth="1"/>
    <col min="11781" max="11781" width="6.5703125" style="6" customWidth="1"/>
    <col min="11782" max="11782" width="6.7109375" style="6" customWidth="1"/>
    <col min="11783" max="11783" width="6.5703125" style="6" customWidth="1"/>
    <col min="11784" max="11784" width="7" style="6" customWidth="1"/>
    <col min="11785" max="11785" width="6.5703125" style="6" customWidth="1"/>
    <col min="11786" max="11786" width="5.5703125" style="6" customWidth="1"/>
    <col min="11787" max="11787" width="7.5703125" style="6" customWidth="1"/>
    <col min="11788" max="11788" width="4.5703125" style="6" customWidth="1"/>
    <col min="11789" max="11789" width="6.7109375" style="6" customWidth="1"/>
    <col min="11790" max="11790" width="6.42578125" style="6" customWidth="1"/>
    <col min="11791" max="12016" width="9.140625" style="6"/>
    <col min="12017" max="12017" width="14.28515625" style="6" bestFit="1" customWidth="1"/>
    <col min="12018" max="12028" width="9.140625" style="6"/>
    <col min="12029" max="12029" width="7.28515625" style="6" customWidth="1"/>
    <col min="12030" max="12030" width="12" style="6" customWidth="1"/>
    <col min="12031" max="12031" width="6.28515625" style="6" customWidth="1"/>
    <col min="12032" max="12035" width="6.5703125" style="6" customWidth="1"/>
    <col min="12036" max="12036" width="5.42578125" style="6" customWidth="1"/>
    <col min="12037" max="12037" width="6.5703125" style="6" customWidth="1"/>
    <col min="12038" max="12038" width="6.7109375" style="6" customWidth="1"/>
    <col min="12039" max="12039" width="6.5703125" style="6" customWidth="1"/>
    <col min="12040" max="12040" width="7" style="6" customWidth="1"/>
    <col min="12041" max="12041" width="6.5703125" style="6" customWidth="1"/>
    <col min="12042" max="12042" width="5.5703125" style="6" customWidth="1"/>
    <col min="12043" max="12043" width="7.5703125" style="6" customWidth="1"/>
    <col min="12044" max="12044" width="4.5703125" style="6" customWidth="1"/>
    <col min="12045" max="12045" width="6.7109375" style="6" customWidth="1"/>
    <col min="12046" max="12046" width="6.42578125" style="6" customWidth="1"/>
    <col min="12047" max="12272" width="9.140625" style="6"/>
    <col min="12273" max="12273" width="14.28515625" style="6" bestFit="1" customWidth="1"/>
    <col min="12274" max="12284" width="9.140625" style="6"/>
    <col min="12285" max="12285" width="7.28515625" style="6" customWidth="1"/>
    <col min="12286" max="12286" width="12" style="6" customWidth="1"/>
    <col min="12287" max="12287" width="6.28515625" style="6" customWidth="1"/>
    <col min="12288" max="12291" width="6.5703125" style="6" customWidth="1"/>
    <col min="12292" max="12292" width="5.42578125" style="6" customWidth="1"/>
    <col min="12293" max="12293" width="6.5703125" style="6" customWidth="1"/>
    <col min="12294" max="12294" width="6.7109375" style="6" customWidth="1"/>
    <col min="12295" max="12295" width="6.5703125" style="6" customWidth="1"/>
    <col min="12296" max="12296" width="7" style="6" customWidth="1"/>
    <col min="12297" max="12297" width="6.5703125" style="6" customWidth="1"/>
    <col min="12298" max="12298" width="5.5703125" style="6" customWidth="1"/>
    <col min="12299" max="12299" width="7.5703125" style="6" customWidth="1"/>
    <col min="12300" max="12300" width="4.5703125" style="6" customWidth="1"/>
    <col min="12301" max="12301" width="6.7109375" style="6" customWidth="1"/>
    <col min="12302" max="12302" width="6.42578125" style="6" customWidth="1"/>
    <col min="12303" max="12528" width="9.140625" style="6"/>
    <col min="12529" max="12529" width="14.28515625" style="6" bestFit="1" customWidth="1"/>
    <col min="12530" max="12540" width="9.140625" style="6"/>
    <col min="12541" max="12541" width="7.28515625" style="6" customWidth="1"/>
    <col min="12542" max="12542" width="12" style="6" customWidth="1"/>
    <col min="12543" max="12543" width="6.28515625" style="6" customWidth="1"/>
    <col min="12544" max="12547" width="6.5703125" style="6" customWidth="1"/>
    <col min="12548" max="12548" width="5.42578125" style="6" customWidth="1"/>
    <col min="12549" max="12549" width="6.5703125" style="6" customWidth="1"/>
    <col min="12550" max="12550" width="6.7109375" style="6" customWidth="1"/>
    <col min="12551" max="12551" width="6.5703125" style="6" customWidth="1"/>
    <col min="12552" max="12552" width="7" style="6" customWidth="1"/>
    <col min="12553" max="12553" width="6.5703125" style="6" customWidth="1"/>
    <col min="12554" max="12554" width="5.5703125" style="6" customWidth="1"/>
    <col min="12555" max="12555" width="7.5703125" style="6" customWidth="1"/>
    <col min="12556" max="12556" width="4.5703125" style="6" customWidth="1"/>
    <col min="12557" max="12557" width="6.7109375" style="6" customWidth="1"/>
    <col min="12558" max="12558" width="6.42578125" style="6" customWidth="1"/>
    <col min="12559" max="12784" width="9.140625" style="6"/>
    <col min="12785" max="12785" width="14.28515625" style="6" bestFit="1" customWidth="1"/>
    <col min="12786" max="12796" width="9.140625" style="6"/>
    <col min="12797" max="12797" width="7.28515625" style="6" customWidth="1"/>
    <col min="12798" max="12798" width="12" style="6" customWidth="1"/>
    <col min="12799" max="12799" width="6.28515625" style="6" customWidth="1"/>
    <col min="12800" max="12803" width="6.5703125" style="6" customWidth="1"/>
    <col min="12804" max="12804" width="5.42578125" style="6" customWidth="1"/>
    <col min="12805" max="12805" width="6.5703125" style="6" customWidth="1"/>
    <col min="12806" max="12806" width="6.7109375" style="6" customWidth="1"/>
    <col min="12807" max="12807" width="6.5703125" style="6" customWidth="1"/>
    <col min="12808" max="12808" width="7" style="6" customWidth="1"/>
    <col min="12809" max="12809" width="6.5703125" style="6" customWidth="1"/>
    <col min="12810" max="12810" width="5.5703125" style="6" customWidth="1"/>
    <col min="12811" max="12811" width="7.5703125" style="6" customWidth="1"/>
    <col min="12812" max="12812" width="4.5703125" style="6" customWidth="1"/>
    <col min="12813" max="12813" width="6.7109375" style="6" customWidth="1"/>
    <col min="12814" max="12814" width="6.42578125" style="6" customWidth="1"/>
    <col min="12815" max="13040" width="9.140625" style="6"/>
    <col min="13041" max="13041" width="14.28515625" style="6" bestFit="1" customWidth="1"/>
    <col min="13042" max="13052" width="9.140625" style="6"/>
    <col min="13053" max="13053" width="7.28515625" style="6" customWidth="1"/>
    <col min="13054" max="13054" width="12" style="6" customWidth="1"/>
    <col min="13055" max="13055" width="6.28515625" style="6" customWidth="1"/>
    <col min="13056" max="13059" width="6.5703125" style="6" customWidth="1"/>
    <col min="13060" max="13060" width="5.42578125" style="6" customWidth="1"/>
    <col min="13061" max="13061" width="6.5703125" style="6" customWidth="1"/>
    <col min="13062" max="13062" width="6.7109375" style="6" customWidth="1"/>
    <col min="13063" max="13063" width="6.5703125" style="6" customWidth="1"/>
    <col min="13064" max="13064" width="7" style="6" customWidth="1"/>
    <col min="13065" max="13065" width="6.5703125" style="6" customWidth="1"/>
    <col min="13066" max="13066" width="5.5703125" style="6" customWidth="1"/>
    <col min="13067" max="13067" width="7.5703125" style="6" customWidth="1"/>
    <col min="13068" max="13068" width="4.5703125" style="6" customWidth="1"/>
    <col min="13069" max="13069" width="6.7109375" style="6" customWidth="1"/>
    <col min="13070" max="13070" width="6.42578125" style="6" customWidth="1"/>
    <col min="13071" max="13296" width="9.140625" style="6"/>
    <col min="13297" max="13297" width="14.28515625" style="6" bestFit="1" customWidth="1"/>
    <col min="13298" max="13308" width="9.140625" style="6"/>
    <col min="13309" max="13309" width="7.28515625" style="6" customWidth="1"/>
    <col min="13310" max="13310" width="12" style="6" customWidth="1"/>
    <col min="13311" max="13311" width="6.28515625" style="6" customWidth="1"/>
    <col min="13312" max="13315" width="6.5703125" style="6" customWidth="1"/>
    <col min="13316" max="13316" width="5.42578125" style="6" customWidth="1"/>
    <col min="13317" max="13317" width="6.5703125" style="6" customWidth="1"/>
    <col min="13318" max="13318" width="6.7109375" style="6" customWidth="1"/>
    <col min="13319" max="13319" width="6.5703125" style="6" customWidth="1"/>
    <col min="13320" max="13320" width="7" style="6" customWidth="1"/>
    <col min="13321" max="13321" width="6.5703125" style="6" customWidth="1"/>
    <col min="13322" max="13322" width="5.5703125" style="6" customWidth="1"/>
    <col min="13323" max="13323" width="7.5703125" style="6" customWidth="1"/>
    <col min="13324" max="13324" width="4.5703125" style="6" customWidth="1"/>
    <col min="13325" max="13325" width="6.7109375" style="6" customWidth="1"/>
    <col min="13326" max="13326" width="6.42578125" style="6" customWidth="1"/>
    <col min="13327" max="13552" width="9.140625" style="6"/>
    <col min="13553" max="13553" width="14.28515625" style="6" bestFit="1" customWidth="1"/>
    <col min="13554" max="13564" width="9.140625" style="6"/>
    <col min="13565" max="13565" width="7.28515625" style="6" customWidth="1"/>
    <col min="13566" max="13566" width="12" style="6" customWidth="1"/>
    <col min="13567" max="13567" width="6.28515625" style="6" customWidth="1"/>
    <col min="13568" max="13571" width="6.5703125" style="6" customWidth="1"/>
    <col min="13572" max="13572" width="5.42578125" style="6" customWidth="1"/>
    <col min="13573" max="13573" width="6.5703125" style="6" customWidth="1"/>
    <col min="13574" max="13574" width="6.7109375" style="6" customWidth="1"/>
    <col min="13575" max="13575" width="6.5703125" style="6" customWidth="1"/>
    <col min="13576" max="13576" width="7" style="6" customWidth="1"/>
    <col min="13577" max="13577" width="6.5703125" style="6" customWidth="1"/>
    <col min="13578" max="13578" width="5.5703125" style="6" customWidth="1"/>
    <col min="13579" max="13579" width="7.5703125" style="6" customWidth="1"/>
    <col min="13580" max="13580" width="4.5703125" style="6" customWidth="1"/>
    <col min="13581" max="13581" width="6.7109375" style="6" customWidth="1"/>
    <col min="13582" max="13582" width="6.42578125" style="6" customWidth="1"/>
    <col min="13583" max="13808" width="9.140625" style="6"/>
    <col min="13809" max="13809" width="14.28515625" style="6" bestFit="1" customWidth="1"/>
    <col min="13810" max="13820" width="9.140625" style="6"/>
    <col min="13821" max="13821" width="7.28515625" style="6" customWidth="1"/>
    <col min="13822" max="13822" width="12" style="6" customWidth="1"/>
    <col min="13823" max="13823" width="6.28515625" style="6" customWidth="1"/>
    <col min="13824" max="13827" width="6.5703125" style="6" customWidth="1"/>
    <col min="13828" max="13828" width="5.42578125" style="6" customWidth="1"/>
    <col min="13829" max="13829" width="6.5703125" style="6" customWidth="1"/>
    <col min="13830" max="13830" width="6.7109375" style="6" customWidth="1"/>
    <col min="13831" max="13831" width="6.5703125" style="6" customWidth="1"/>
    <col min="13832" max="13832" width="7" style="6" customWidth="1"/>
    <col min="13833" max="13833" width="6.5703125" style="6" customWidth="1"/>
    <col min="13834" max="13834" width="5.5703125" style="6" customWidth="1"/>
    <col min="13835" max="13835" width="7.5703125" style="6" customWidth="1"/>
    <col min="13836" max="13836" width="4.5703125" style="6" customWidth="1"/>
    <col min="13837" max="13837" width="6.7109375" style="6" customWidth="1"/>
    <col min="13838" max="13838" width="6.42578125" style="6" customWidth="1"/>
    <col min="13839" max="14064" width="9.140625" style="6"/>
    <col min="14065" max="14065" width="14.28515625" style="6" bestFit="1" customWidth="1"/>
    <col min="14066" max="14076" width="9.140625" style="6"/>
    <col min="14077" max="14077" width="7.28515625" style="6" customWidth="1"/>
    <col min="14078" max="14078" width="12" style="6" customWidth="1"/>
    <col min="14079" max="14079" width="6.28515625" style="6" customWidth="1"/>
    <col min="14080" max="14083" width="6.5703125" style="6" customWidth="1"/>
    <col min="14084" max="14084" width="5.42578125" style="6" customWidth="1"/>
    <col min="14085" max="14085" width="6.5703125" style="6" customWidth="1"/>
    <col min="14086" max="14086" width="6.7109375" style="6" customWidth="1"/>
    <col min="14087" max="14087" width="6.5703125" style="6" customWidth="1"/>
    <col min="14088" max="14088" width="7" style="6" customWidth="1"/>
    <col min="14089" max="14089" width="6.5703125" style="6" customWidth="1"/>
    <col min="14090" max="14090" width="5.5703125" style="6" customWidth="1"/>
    <col min="14091" max="14091" width="7.5703125" style="6" customWidth="1"/>
    <col min="14092" max="14092" width="4.5703125" style="6" customWidth="1"/>
    <col min="14093" max="14093" width="6.7109375" style="6" customWidth="1"/>
    <col min="14094" max="14094" width="6.42578125" style="6" customWidth="1"/>
    <col min="14095" max="14320" width="9.140625" style="6"/>
    <col min="14321" max="14321" width="14.28515625" style="6" bestFit="1" customWidth="1"/>
    <col min="14322" max="14332" width="9.140625" style="6"/>
    <col min="14333" max="14333" width="7.28515625" style="6" customWidth="1"/>
    <col min="14334" max="14334" width="12" style="6" customWidth="1"/>
    <col min="14335" max="14335" width="6.28515625" style="6" customWidth="1"/>
    <col min="14336" max="14339" width="6.5703125" style="6" customWidth="1"/>
    <col min="14340" max="14340" width="5.42578125" style="6" customWidth="1"/>
    <col min="14341" max="14341" width="6.5703125" style="6" customWidth="1"/>
    <col min="14342" max="14342" width="6.7109375" style="6" customWidth="1"/>
    <col min="14343" max="14343" width="6.5703125" style="6" customWidth="1"/>
    <col min="14344" max="14344" width="7" style="6" customWidth="1"/>
    <col min="14345" max="14345" width="6.5703125" style="6" customWidth="1"/>
    <col min="14346" max="14346" width="5.5703125" style="6" customWidth="1"/>
    <col min="14347" max="14347" width="7.5703125" style="6" customWidth="1"/>
    <col min="14348" max="14348" width="4.5703125" style="6" customWidth="1"/>
    <col min="14349" max="14349" width="6.7109375" style="6" customWidth="1"/>
    <col min="14350" max="14350" width="6.42578125" style="6" customWidth="1"/>
    <col min="14351" max="14576" width="9.140625" style="6"/>
    <col min="14577" max="14577" width="14.28515625" style="6" bestFit="1" customWidth="1"/>
    <col min="14578" max="14588" width="9.140625" style="6"/>
    <col min="14589" max="14589" width="7.28515625" style="6" customWidth="1"/>
    <col min="14590" max="14590" width="12" style="6" customWidth="1"/>
    <col min="14591" max="14591" width="6.28515625" style="6" customWidth="1"/>
    <col min="14592" max="14595" width="6.5703125" style="6" customWidth="1"/>
    <col min="14596" max="14596" width="5.42578125" style="6" customWidth="1"/>
    <col min="14597" max="14597" width="6.5703125" style="6" customWidth="1"/>
    <col min="14598" max="14598" width="6.7109375" style="6" customWidth="1"/>
    <col min="14599" max="14599" width="6.5703125" style="6" customWidth="1"/>
    <col min="14600" max="14600" width="7" style="6" customWidth="1"/>
    <col min="14601" max="14601" width="6.5703125" style="6" customWidth="1"/>
    <col min="14602" max="14602" width="5.5703125" style="6" customWidth="1"/>
    <col min="14603" max="14603" width="7.5703125" style="6" customWidth="1"/>
    <col min="14604" max="14604" width="4.5703125" style="6" customWidth="1"/>
    <col min="14605" max="14605" width="6.7109375" style="6" customWidth="1"/>
    <col min="14606" max="14606" width="6.42578125" style="6" customWidth="1"/>
    <col min="14607" max="14832" width="9.140625" style="6"/>
    <col min="14833" max="14833" width="14.28515625" style="6" bestFit="1" customWidth="1"/>
    <col min="14834" max="14844" width="9.140625" style="6"/>
    <col min="14845" max="14845" width="7.28515625" style="6" customWidth="1"/>
    <col min="14846" max="14846" width="12" style="6" customWidth="1"/>
    <col min="14847" max="14847" width="6.28515625" style="6" customWidth="1"/>
    <col min="14848" max="14851" width="6.5703125" style="6" customWidth="1"/>
    <col min="14852" max="14852" width="5.42578125" style="6" customWidth="1"/>
    <col min="14853" max="14853" width="6.5703125" style="6" customWidth="1"/>
    <col min="14854" max="14854" width="6.7109375" style="6" customWidth="1"/>
    <col min="14855" max="14855" width="6.5703125" style="6" customWidth="1"/>
    <col min="14856" max="14856" width="7" style="6" customWidth="1"/>
    <col min="14857" max="14857" width="6.5703125" style="6" customWidth="1"/>
    <col min="14858" max="14858" width="5.5703125" style="6" customWidth="1"/>
    <col min="14859" max="14859" width="7.5703125" style="6" customWidth="1"/>
    <col min="14860" max="14860" width="4.5703125" style="6" customWidth="1"/>
    <col min="14861" max="14861" width="6.7109375" style="6" customWidth="1"/>
    <col min="14862" max="14862" width="6.42578125" style="6" customWidth="1"/>
    <col min="14863" max="15088" width="9.140625" style="6"/>
    <col min="15089" max="15089" width="14.28515625" style="6" bestFit="1" customWidth="1"/>
    <col min="15090" max="15100" width="9.140625" style="6"/>
    <col min="15101" max="15101" width="7.28515625" style="6" customWidth="1"/>
    <col min="15102" max="15102" width="12" style="6" customWidth="1"/>
    <col min="15103" max="15103" width="6.28515625" style="6" customWidth="1"/>
    <col min="15104" max="15107" width="6.5703125" style="6" customWidth="1"/>
    <col min="15108" max="15108" width="5.42578125" style="6" customWidth="1"/>
    <col min="15109" max="15109" width="6.5703125" style="6" customWidth="1"/>
    <col min="15110" max="15110" width="6.7109375" style="6" customWidth="1"/>
    <col min="15111" max="15111" width="6.5703125" style="6" customWidth="1"/>
    <col min="15112" max="15112" width="7" style="6" customWidth="1"/>
    <col min="15113" max="15113" width="6.5703125" style="6" customWidth="1"/>
    <col min="15114" max="15114" width="5.5703125" style="6" customWidth="1"/>
    <col min="15115" max="15115" width="7.5703125" style="6" customWidth="1"/>
    <col min="15116" max="15116" width="4.5703125" style="6" customWidth="1"/>
    <col min="15117" max="15117" width="6.7109375" style="6" customWidth="1"/>
    <col min="15118" max="15118" width="6.42578125" style="6" customWidth="1"/>
    <col min="15119" max="15344" width="9.140625" style="6"/>
    <col min="15345" max="15345" width="14.28515625" style="6" bestFit="1" customWidth="1"/>
    <col min="15346" max="15356" width="9.140625" style="6"/>
    <col min="15357" max="15357" width="7.28515625" style="6" customWidth="1"/>
    <col min="15358" max="15358" width="12" style="6" customWidth="1"/>
    <col min="15359" max="15359" width="6.28515625" style="6" customWidth="1"/>
    <col min="15360" max="15363" width="6.5703125" style="6" customWidth="1"/>
    <col min="15364" max="15364" width="5.42578125" style="6" customWidth="1"/>
    <col min="15365" max="15365" width="6.5703125" style="6" customWidth="1"/>
    <col min="15366" max="15366" width="6.7109375" style="6" customWidth="1"/>
    <col min="15367" max="15367" width="6.5703125" style="6" customWidth="1"/>
    <col min="15368" max="15368" width="7" style="6" customWidth="1"/>
    <col min="15369" max="15369" width="6.5703125" style="6" customWidth="1"/>
    <col min="15370" max="15370" width="5.5703125" style="6" customWidth="1"/>
    <col min="15371" max="15371" width="7.5703125" style="6" customWidth="1"/>
    <col min="15372" max="15372" width="4.5703125" style="6" customWidth="1"/>
    <col min="15373" max="15373" width="6.7109375" style="6" customWidth="1"/>
    <col min="15374" max="15374" width="6.42578125" style="6" customWidth="1"/>
    <col min="15375" max="15600" width="9.140625" style="6"/>
    <col min="15601" max="15601" width="14.28515625" style="6" bestFit="1" customWidth="1"/>
    <col min="15602" max="15612" width="9.140625" style="6"/>
    <col min="15613" max="15613" width="7.28515625" style="6" customWidth="1"/>
    <col min="15614" max="15614" width="12" style="6" customWidth="1"/>
    <col min="15615" max="15615" width="6.28515625" style="6" customWidth="1"/>
    <col min="15616" max="15619" width="6.5703125" style="6" customWidth="1"/>
    <col min="15620" max="15620" width="5.42578125" style="6" customWidth="1"/>
    <col min="15621" max="15621" width="6.5703125" style="6" customWidth="1"/>
    <col min="15622" max="15622" width="6.7109375" style="6" customWidth="1"/>
    <col min="15623" max="15623" width="6.5703125" style="6" customWidth="1"/>
    <col min="15624" max="15624" width="7" style="6" customWidth="1"/>
    <col min="15625" max="15625" width="6.5703125" style="6" customWidth="1"/>
    <col min="15626" max="15626" width="5.5703125" style="6" customWidth="1"/>
    <col min="15627" max="15627" width="7.5703125" style="6" customWidth="1"/>
    <col min="15628" max="15628" width="4.5703125" style="6" customWidth="1"/>
    <col min="15629" max="15629" width="6.7109375" style="6" customWidth="1"/>
    <col min="15630" max="15630" width="6.42578125" style="6" customWidth="1"/>
    <col min="15631" max="15856" width="9.140625" style="6"/>
    <col min="15857" max="15857" width="14.28515625" style="6" bestFit="1" customWidth="1"/>
    <col min="15858" max="15868" width="9.140625" style="6"/>
    <col min="15869" max="15869" width="7.28515625" style="6" customWidth="1"/>
    <col min="15870" max="15870" width="12" style="6" customWidth="1"/>
    <col min="15871" max="15871" width="6.28515625" style="6" customWidth="1"/>
    <col min="15872" max="15875" width="6.5703125" style="6" customWidth="1"/>
    <col min="15876" max="15876" width="5.42578125" style="6" customWidth="1"/>
    <col min="15877" max="15877" width="6.5703125" style="6" customWidth="1"/>
    <col min="15878" max="15878" width="6.7109375" style="6" customWidth="1"/>
    <col min="15879" max="15879" width="6.5703125" style="6" customWidth="1"/>
    <col min="15880" max="15880" width="7" style="6" customWidth="1"/>
    <col min="15881" max="15881" width="6.5703125" style="6" customWidth="1"/>
    <col min="15882" max="15882" width="5.5703125" style="6" customWidth="1"/>
    <col min="15883" max="15883" width="7.5703125" style="6" customWidth="1"/>
    <col min="15884" max="15884" width="4.5703125" style="6" customWidth="1"/>
    <col min="15885" max="15885" width="6.7109375" style="6" customWidth="1"/>
    <col min="15886" max="15886" width="6.42578125" style="6" customWidth="1"/>
    <col min="15887" max="16112" width="9.140625" style="6"/>
    <col min="16113" max="16113" width="14.28515625" style="6" bestFit="1" customWidth="1"/>
    <col min="16114" max="16124" width="9.140625" style="6"/>
    <col min="16125" max="16125" width="7.28515625" style="6" customWidth="1"/>
    <col min="16126" max="16126" width="12" style="6" customWidth="1"/>
    <col min="16127" max="16127" width="6.28515625" style="6" customWidth="1"/>
    <col min="16128" max="16131" width="6.5703125" style="6" customWidth="1"/>
    <col min="16132" max="16132" width="5.42578125" style="6" customWidth="1"/>
    <col min="16133" max="16133" width="6.5703125" style="6" customWidth="1"/>
    <col min="16134" max="16134" width="6.7109375" style="6" customWidth="1"/>
    <col min="16135" max="16135" width="6.5703125" style="6" customWidth="1"/>
    <col min="16136" max="16136" width="7" style="6" customWidth="1"/>
    <col min="16137" max="16137" width="6.5703125" style="6" customWidth="1"/>
    <col min="16138" max="16138" width="5.5703125" style="6" customWidth="1"/>
    <col min="16139" max="16139" width="7.5703125" style="6" customWidth="1"/>
    <col min="16140" max="16140" width="4.5703125" style="6" customWidth="1"/>
    <col min="16141" max="16141" width="6.7109375" style="6" customWidth="1"/>
    <col min="16142" max="16142" width="6.42578125" style="6" customWidth="1"/>
    <col min="16143" max="16368" width="9.140625" style="6"/>
    <col min="16369" max="16369" width="14.28515625" style="6" bestFit="1" customWidth="1"/>
    <col min="16370" max="16378" width="9.140625" style="6"/>
    <col min="16379" max="16384" width="9.28515625" style="6" customWidth="1"/>
  </cols>
  <sheetData>
    <row r="1" spans="1:23" ht="18" customHeight="1" thickBot="1" x14ac:dyDescent="0.3">
      <c r="A1" s="405" t="s">
        <v>541</v>
      </c>
      <c r="B1" s="405"/>
      <c r="C1" s="405"/>
      <c r="D1" s="405"/>
      <c r="E1" s="405"/>
      <c r="F1" s="405"/>
      <c r="G1" s="405"/>
      <c r="H1" s="405"/>
      <c r="I1" s="405"/>
      <c r="J1" s="405"/>
      <c r="K1" s="405"/>
      <c r="L1" s="405"/>
      <c r="M1" s="405"/>
      <c r="N1" s="405"/>
    </row>
    <row r="2" spans="1:23" ht="26.25" customHeight="1" x14ac:dyDescent="0.25">
      <c r="A2" s="7"/>
      <c r="B2" s="7"/>
      <c r="C2" s="7"/>
      <c r="D2" s="7"/>
      <c r="E2" s="7"/>
      <c r="F2" s="7"/>
      <c r="G2" s="7"/>
      <c r="H2" s="7"/>
      <c r="I2" s="7"/>
      <c r="J2" s="7"/>
      <c r="K2" s="7"/>
      <c r="L2" s="7"/>
      <c r="M2" s="7"/>
      <c r="N2" s="7"/>
      <c r="O2" s="8"/>
      <c r="P2" s="8"/>
      <c r="Q2" s="8"/>
      <c r="R2" s="8"/>
      <c r="S2" s="8"/>
    </row>
    <row r="3" spans="1:23" s="8" customFormat="1" ht="37.5" customHeight="1" x14ac:dyDescent="0.25">
      <c r="A3" s="406" t="s">
        <v>278</v>
      </c>
      <c r="B3" s="407"/>
      <c r="C3" s="407"/>
      <c r="D3" s="408"/>
      <c r="E3" s="409"/>
      <c r="F3" s="410"/>
      <c r="G3" s="410"/>
      <c r="H3" s="411"/>
      <c r="I3" s="498" t="s">
        <v>464</v>
      </c>
      <c r="J3" s="499"/>
      <c r="K3" s="499"/>
      <c r="L3" s="499"/>
      <c r="M3" s="499"/>
      <c r="N3" s="499"/>
      <c r="O3" s="436"/>
      <c r="P3" s="436"/>
      <c r="Q3" s="436"/>
      <c r="R3" s="436"/>
      <c r="S3" s="436"/>
      <c r="T3" s="436"/>
      <c r="U3" s="436"/>
      <c r="V3" s="436"/>
      <c r="W3" s="140"/>
    </row>
    <row r="4" spans="1:23" s="8" customFormat="1" ht="12.75" customHeight="1" x14ac:dyDescent="0.25">
      <c r="A4" s="413" t="s">
        <v>237</v>
      </c>
      <c r="B4" s="414"/>
      <c r="C4" s="414"/>
      <c r="D4" s="415"/>
      <c r="E4" s="419"/>
      <c r="F4" s="420"/>
      <c r="G4" s="420"/>
      <c r="H4" s="420"/>
      <c r="I4" s="500" t="s">
        <v>465</v>
      </c>
      <c r="J4" s="501"/>
      <c r="K4" s="501"/>
      <c r="L4" s="502"/>
      <c r="M4" s="502"/>
      <c r="N4" s="503"/>
      <c r="O4" s="140"/>
      <c r="W4" s="140"/>
    </row>
    <row r="5" spans="1:23" s="8" customFormat="1" ht="21.75" customHeight="1" x14ac:dyDescent="0.25">
      <c r="A5" s="416"/>
      <c r="B5" s="417"/>
      <c r="C5" s="417"/>
      <c r="D5" s="418"/>
      <c r="E5" s="420"/>
      <c r="F5" s="420"/>
      <c r="G5" s="420"/>
      <c r="H5" s="420"/>
      <c r="I5" s="504"/>
      <c r="J5" s="505"/>
      <c r="K5" s="505"/>
      <c r="L5" s="505"/>
      <c r="M5" s="505"/>
      <c r="N5" s="506"/>
      <c r="O5" s="140"/>
      <c r="W5" s="140"/>
    </row>
    <row r="6" spans="1:23" s="8" customFormat="1" ht="21.75" customHeight="1" x14ac:dyDescent="0.25">
      <c r="A6" s="490" t="s">
        <v>105</v>
      </c>
      <c r="B6" s="491"/>
      <c r="C6" s="491"/>
      <c r="D6" s="492"/>
      <c r="E6" s="400" t="s">
        <v>466</v>
      </c>
      <c r="F6" s="400"/>
      <c r="G6" s="400"/>
      <c r="H6" s="401"/>
      <c r="I6" s="496" t="s">
        <v>106</v>
      </c>
      <c r="J6" s="496"/>
      <c r="K6" s="496"/>
      <c r="L6" s="496"/>
      <c r="M6" s="496"/>
      <c r="N6" s="496"/>
      <c r="O6" s="140"/>
    </row>
    <row r="7" spans="1:23" s="8" customFormat="1" ht="27" customHeight="1" x14ac:dyDescent="0.25">
      <c r="A7" s="493"/>
      <c r="B7" s="494"/>
      <c r="C7" s="494"/>
      <c r="D7" s="495"/>
      <c r="E7" s="402"/>
      <c r="F7" s="402"/>
      <c r="G7" s="402"/>
      <c r="H7" s="403"/>
      <c r="I7" s="497">
        <v>2020</v>
      </c>
      <c r="J7" s="497"/>
      <c r="K7" s="497">
        <v>2021</v>
      </c>
      <c r="L7" s="497"/>
      <c r="M7" s="497">
        <v>2022</v>
      </c>
      <c r="N7" s="497"/>
      <c r="O7" s="140"/>
    </row>
    <row r="8" spans="1:23" s="8" customFormat="1" ht="31.5" customHeight="1" x14ac:dyDescent="0.25">
      <c r="A8" s="507" t="s">
        <v>107</v>
      </c>
      <c r="B8" s="508"/>
      <c r="C8" s="508"/>
      <c r="D8" s="509"/>
      <c r="E8" s="409"/>
      <c r="F8" s="410"/>
      <c r="G8" s="410"/>
      <c r="H8" s="411"/>
      <c r="I8" s="510" t="s">
        <v>175</v>
      </c>
      <c r="J8" s="511"/>
      <c r="K8" s="512"/>
      <c r="L8" s="512"/>
      <c r="M8" s="512"/>
      <c r="N8" s="512"/>
      <c r="O8" s="140"/>
    </row>
    <row r="9" spans="1:23" ht="45.75" customHeight="1" x14ac:dyDescent="0.25">
      <c r="A9" s="389" t="s">
        <v>109</v>
      </c>
      <c r="B9" s="390"/>
      <c r="C9" s="391" t="s">
        <v>467</v>
      </c>
      <c r="D9" s="392"/>
      <c r="E9" s="392"/>
      <c r="F9" s="392"/>
      <c r="G9" s="392"/>
      <c r="H9" s="392"/>
      <c r="I9" s="392"/>
      <c r="J9" s="392"/>
      <c r="K9" s="392"/>
      <c r="L9" s="392"/>
      <c r="M9" s="392"/>
      <c r="N9" s="393"/>
      <c r="O9" s="140"/>
    </row>
    <row r="10" spans="1:23" ht="38.25" hidden="1" customHeight="1" x14ac:dyDescent="0.25">
      <c r="A10" s="389"/>
      <c r="B10" s="390"/>
      <c r="C10" s="391"/>
      <c r="D10" s="479"/>
      <c r="E10" s="479"/>
      <c r="F10" s="479"/>
      <c r="G10" s="479"/>
      <c r="H10" s="479"/>
      <c r="I10" s="479"/>
      <c r="J10" s="479"/>
      <c r="K10" s="479"/>
      <c r="L10" s="479"/>
      <c r="M10" s="479"/>
      <c r="N10" s="480"/>
    </row>
    <row r="11" spans="1:23" ht="19.5" customHeight="1" x14ac:dyDescent="0.25">
      <c r="A11" s="373" t="s">
        <v>110</v>
      </c>
      <c r="B11" s="374"/>
      <c r="C11" s="1019" t="s">
        <v>468</v>
      </c>
      <c r="D11" s="1020"/>
      <c r="E11" s="1020"/>
      <c r="F11" s="1020"/>
      <c r="G11" s="1020"/>
      <c r="H11" s="1020"/>
      <c r="I11" s="1020"/>
      <c r="J11" s="1020"/>
      <c r="K11" s="1020"/>
      <c r="L11" s="1020"/>
      <c r="M11" s="1020"/>
      <c r="N11" s="1021"/>
      <c r="O11" s="21"/>
      <c r="W11" s="21"/>
    </row>
    <row r="12" spans="1:23" ht="19.5" customHeight="1" x14ac:dyDescent="0.25">
      <c r="A12" s="375"/>
      <c r="B12" s="376"/>
      <c r="C12" s="1022"/>
      <c r="D12" s="1023"/>
      <c r="E12" s="1023"/>
      <c r="F12" s="1023"/>
      <c r="G12" s="1023"/>
      <c r="H12" s="1023"/>
      <c r="I12" s="1023"/>
      <c r="J12" s="1023"/>
      <c r="K12" s="1023"/>
      <c r="L12" s="1023"/>
      <c r="M12" s="1023"/>
      <c r="N12" s="1024"/>
      <c r="W12" s="21"/>
    </row>
    <row r="13" spans="1:23" ht="22.5" customHeight="1" x14ac:dyDescent="0.25">
      <c r="A13" s="375"/>
      <c r="B13" s="376"/>
      <c r="C13" s="1022"/>
      <c r="D13" s="1023"/>
      <c r="E13" s="1023"/>
      <c r="F13" s="1023"/>
      <c r="G13" s="1023"/>
      <c r="H13" s="1023"/>
      <c r="I13" s="1023"/>
      <c r="J13" s="1023"/>
      <c r="K13" s="1023"/>
      <c r="L13" s="1023"/>
      <c r="M13" s="1023"/>
      <c r="N13" s="1024"/>
      <c r="W13" s="21"/>
    </row>
    <row r="14" spans="1:23" ht="137.25" customHeight="1" x14ac:dyDescent="0.25">
      <c r="A14" s="375"/>
      <c r="B14" s="376"/>
      <c r="C14" s="1022"/>
      <c r="D14" s="1023"/>
      <c r="E14" s="1023"/>
      <c r="F14" s="1023"/>
      <c r="G14" s="1023"/>
      <c r="H14" s="1023"/>
      <c r="I14" s="1023"/>
      <c r="J14" s="1023"/>
      <c r="K14" s="1023"/>
      <c r="L14" s="1023"/>
      <c r="M14" s="1023"/>
      <c r="N14" s="1024"/>
      <c r="W14" s="21"/>
    </row>
    <row r="15" spans="1:23" ht="92.25" customHeight="1" x14ac:dyDescent="0.25">
      <c r="A15" s="375"/>
      <c r="B15" s="376"/>
      <c r="C15" s="1022"/>
      <c r="D15" s="1023"/>
      <c r="E15" s="1023"/>
      <c r="F15" s="1023"/>
      <c r="G15" s="1023"/>
      <c r="H15" s="1023"/>
      <c r="I15" s="1023"/>
      <c r="J15" s="1023"/>
      <c r="K15" s="1023"/>
      <c r="L15" s="1023"/>
      <c r="M15" s="1023"/>
      <c r="N15" s="1024"/>
    </row>
    <row r="16" spans="1:23" ht="0.75" hidden="1" customHeight="1" x14ac:dyDescent="0.25">
      <c r="A16" s="375"/>
      <c r="B16" s="376"/>
      <c r="C16" s="1022"/>
      <c r="D16" s="1023"/>
      <c r="E16" s="1023"/>
      <c r="F16" s="1023"/>
      <c r="G16" s="1023"/>
      <c r="H16" s="1023"/>
      <c r="I16" s="1023"/>
      <c r="J16" s="1023"/>
      <c r="K16" s="1023"/>
      <c r="L16" s="1023"/>
      <c r="M16" s="1023"/>
      <c r="N16" s="1024"/>
    </row>
    <row r="17" spans="1:25" ht="8.25" hidden="1" customHeight="1" x14ac:dyDescent="0.25">
      <c r="A17" s="375"/>
      <c r="B17" s="376"/>
      <c r="C17" s="1022"/>
      <c r="D17" s="1023"/>
      <c r="E17" s="1023"/>
      <c r="F17" s="1023"/>
      <c r="G17" s="1023"/>
      <c r="H17" s="1023"/>
      <c r="I17" s="1023"/>
      <c r="J17" s="1023"/>
      <c r="K17" s="1023"/>
      <c r="L17" s="1023"/>
      <c r="M17" s="1023"/>
      <c r="N17" s="1024"/>
    </row>
    <row r="18" spans="1:25" ht="137.25" hidden="1" customHeight="1" x14ac:dyDescent="0.25">
      <c r="A18" s="375"/>
      <c r="B18" s="376"/>
      <c r="C18" s="1022"/>
      <c r="D18" s="1023"/>
      <c r="E18" s="1023"/>
      <c r="F18" s="1023"/>
      <c r="G18" s="1023"/>
      <c r="H18" s="1023"/>
      <c r="I18" s="1023"/>
      <c r="J18" s="1023"/>
      <c r="K18" s="1023"/>
      <c r="L18" s="1023"/>
      <c r="M18" s="1023"/>
      <c r="N18" s="1024"/>
    </row>
    <row r="19" spans="1:25" ht="137.25" hidden="1" customHeight="1" x14ac:dyDescent="0.25">
      <c r="A19" s="375"/>
      <c r="B19" s="376"/>
      <c r="C19" s="1022"/>
      <c r="D19" s="1023"/>
      <c r="E19" s="1023"/>
      <c r="F19" s="1023"/>
      <c r="G19" s="1023"/>
      <c r="H19" s="1023"/>
      <c r="I19" s="1023"/>
      <c r="J19" s="1023"/>
      <c r="K19" s="1023"/>
      <c r="L19" s="1023"/>
      <c r="M19" s="1023"/>
      <c r="N19" s="1024"/>
    </row>
    <row r="20" spans="1:25" ht="3" hidden="1" customHeight="1" x14ac:dyDescent="0.25">
      <c r="A20" s="375"/>
      <c r="B20" s="376"/>
      <c r="C20" s="1022"/>
      <c r="D20" s="1023"/>
      <c r="E20" s="1023"/>
      <c r="F20" s="1023"/>
      <c r="G20" s="1023"/>
      <c r="H20" s="1023"/>
      <c r="I20" s="1023"/>
      <c r="J20" s="1023"/>
      <c r="K20" s="1023"/>
      <c r="L20" s="1023"/>
      <c r="M20" s="1023"/>
      <c r="N20" s="1024"/>
    </row>
    <row r="21" spans="1:25" ht="32.25" hidden="1" customHeight="1" x14ac:dyDescent="0.25">
      <c r="A21" s="375"/>
      <c r="B21" s="376"/>
      <c r="C21" s="1022"/>
      <c r="D21" s="1023"/>
      <c r="E21" s="1023"/>
      <c r="F21" s="1023"/>
      <c r="G21" s="1023"/>
      <c r="H21" s="1023"/>
      <c r="I21" s="1023"/>
      <c r="J21" s="1023"/>
      <c r="K21" s="1023"/>
      <c r="L21" s="1023"/>
      <c r="M21" s="1023"/>
      <c r="N21" s="1024"/>
    </row>
    <row r="22" spans="1:25" ht="137.25" hidden="1" customHeight="1" x14ac:dyDescent="0.25">
      <c r="A22" s="375"/>
      <c r="B22" s="376"/>
      <c r="C22" s="1022"/>
      <c r="D22" s="1023"/>
      <c r="E22" s="1023"/>
      <c r="F22" s="1023"/>
      <c r="G22" s="1023"/>
      <c r="H22" s="1023"/>
      <c r="I22" s="1023"/>
      <c r="J22" s="1023"/>
      <c r="K22" s="1023"/>
      <c r="L22" s="1023"/>
      <c r="M22" s="1023"/>
      <c r="N22" s="1024"/>
    </row>
    <row r="23" spans="1:25" ht="137.25" hidden="1" customHeight="1" x14ac:dyDescent="0.25">
      <c r="A23" s="377"/>
      <c r="B23" s="378"/>
      <c r="C23" s="1025"/>
      <c r="D23" s="1026"/>
      <c r="E23" s="1026"/>
      <c r="F23" s="1026"/>
      <c r="G23" s="1026"/>
      <c r="H23" s="1026"/>
      <c r="I23" s="1026"/>
      <c r="J23" s="1026"/>
      <c r="K23" s="1026"/>
      <c r="L23" s="1026"/>
      <c r="M23" s="1026"/>
      <c r="N23" s="1027"/>
    </row>
    <row r="24" spans="1:25" ht="27.75" customHeight="1" x14ac:dyDescent="0.25">
      <c r="A24" s="354" t="s">
        <v>111</v>
      </c>
      <c r="B24" s="388"/>
      <c r="C24" s="388"/>
      <c r="D24" s="388"/>
      <c r="E24" s="388"/>
      <c r="F24" s="388"/>
      <c r="G24" s="388"/>
      <c r="H24" s="388"/>
      <c r="I24" s="388"/>
      <c r="J24" s="388"/>
      <c r="K24" s="388"/>
      <c r="L24" s="388"/>
      <c r="M24" s="388"/>
      <c r="N24" s="355"/>
      <c r="O24" s="158"/>
      <c r="P24" s="158"/>
      <c r="Q24" s="158"/>
      <c r="R24" s="158"/>
      <c r="S24" s="158"/>
      <c r="T24" s="158"/>
      <c r="U24" s="158"/>
      <c r="V24" s="158"/>
      <c r="W24" s="158"/>
      <c r="X24" s="158"/>
      <c r="Y24" s="158"/>
    </row>
    <row r="25" spans="1:25" ht="51.75" customHeight="1" x14ac:dyDescent="0.25">
      <c r="A25" s="255">
        <v>1</v>
      </c>
      <c r="B25" s="478" t="s">
        <v>469</v>
      </c>
      <c r="C25" s="370"/>
      <c r="D25" s="370"/>
      <c r="E25" s="370"/>
      <c r="F25" s="370"/>
      <c r="G25" s="371"/>
      <c r="H25" s="255"/>
      <c r="I25" s="369"/>
      <c r="J25" s="370"/>
      <c r="K25" s="370"/>
      <c r="L25" s="370"/>
      <c r="M25" s="370"/>
      <c r="N25" s="371"/>
      <c r="O25" s="158"/>
      <c r="P25" s="158"/>
      <c r="Q25" s="158"/>
      <c r="R25" s="158"/>
      <c r="S25" s="158"/>
      <c r="T25" s="158"/>
      <c r="U25" s="158"/>
      <c r="V25" s="158"/>
      <c r="W25" s="158"/>
      <c r="X25" s="158"/>
      <c r="Y25" s="158"/>
    </row>
    <row r="26" spans="1:25" ht="51.75" customHeight="1" x14ac:dyDescent="0.25">
      <c r="A26" s="255">
        <v>2</v>
      </c>
      <c r="B26" s="478" t="s">
        <v>470</v>
      </c>
      <c r="C26" s="370"/>
      <c r="D26" s="370"/>
      <c r="E26" s="370"/>
      <c r="F26" s="370"/>
      <c r="G26" s="371"/>
      <c r="H26" s="255"/>
      <c r="I26" s="369"/>
      <c r="J26" s="370"/>
      <c r="K26" s="370"/>
      <c r="L26" s="370"/>
      <c r="M26" s="370"/>
      <c r="N26" s="371"/>
      <c r="O26" s="158"/>
      <c r="P26" s="158"/>
      <c r="Q26" s="158"/>
      <c r="R26" s="158"/>
      <c r="S26" s="158"/>
      <c r="T26" s="158"/>
      <c r="U26" s="158"/>
      <c r="V26" s="158"/>
      <c r="W26" s="158"/>
      <c r="X26" s="158"/>
      <c r="Y26" s="158"/>
    </row>
    <row r="27" spans="1:25" ht="26.25" customHeight="1" x14ac:dyDescent="0.25">
      <c r="A27" s="255"/>
      <c r="B27" s="478"/>
      <c r="C27" s="370"/>
      <c r="D27" s="370"/>
      <c r="E27" s="370"/>
      <c r="F27" s="370"/>
      <c r="G27" s="371"/>
      <c r="H27" s="255"/>
      <c r="I27" s="369"/>
      <c r="J27" s="370"/>
      <c r="K27" s="370"/>
      <c r="L27" s="370"/>
      <c r="M27" s="370"/>
      <c r="N27" s="371"/>
      <c r="O27" s="158"/>
      <c r="P27" s="158"/>
      <c r="Q27" s="158"/>
      <c r="R27" s="158"/>
      <c r="S27" s="158"/>
      <c r="T27" s="158"/>
      <c r="U27" s="158"/>
      <c r="V27" s="158"/>
      <c r="W27" s="158"/>
      <c r="X27" s="158"/>
      <c r="Y27" s="158"/>
    </row>
    <row r="28" spans="1:25" ht="33.75" customHeight="1" x14ac:dyDescent="0.25">
      <c r="A28" s="255"/>
      <c r="B28" s="478"/>
      <c r="C28" s="370"/>
      <c r="D28" s="370"/>
      <c r="E28" s="370"/>
      <c r="F28" s="370"/>
      <c r="G28" s="371"/>
      <c r="H28" s="255"/>
      <c r="I28" s="369"/>
      <c r="J28" s="370"/>
      <c r="K28" s="370"/>
      <c r="L28" s="370"/>
      <c r="M28" s="370"/>
      <c r="N28" s="371"/>
    </row>
    <row r="29" spans="1:25" x14ac:dyDescent="0.25">
      <c r="A29" s="340" t="s">
        <v>112</v>
      </c>
      <c r="B29" s="341"/>
      <c r="C29" s="341"/>
      <c r="D29" s="341"/>
      <c r="E29" s="341"/>
      <c r="F29" s="341"/>
      <c r="G29" s="341"/>
      <c r="H29" s="341"/>
      <c r="I29" s="341"/>
      <c r="J29" s="341"/>
      <c r="K29" s="341"/>
      <c r="L29" s="341"/>
      <c r="M29" s="341"/>
      <c r="N29" s="342"/>
    </row>
    <row r="30" spans="1:25" ht="35.25" customHeight="1" x14ac:dyDescent="0.25">
      <c r="A30" s="351" t="s">
        <v>113</v>
      </c>
      <c r="B30" s="352"/>
      <c r="C30" s="352"/>
      <c r="D30" s="352"/>
      <c r="E30" s="352"/>
      <c r="F30" s="352"/>
      <c r="G30" s="352"/>
      <c r="H30" s="353"/>
      <c r="I30" s="354" t="s">
        <v>303</v>
      </c>
      <c r="J30" s="355"/>
      <c r="K30" s="356" t="s">
        <v>304</v>
      </c>
      <c r="L30" s="356"/>
      <c r="M30" s="343" t="s">
        <v>114</v>
      </c>
      <c r="N30" s="343"/>
    </row>
    <row r="31" spans="1:25" ht="26.25" customHeight="1" x14ac:dyDescent="0.25">
      <c r="A31" s="357" t="s">
        <v>540</v>
      </c>
      <c r="B31" s="358"/>
      <c r="C31" s="358"/>
      <c r="D31" s="358"/>
      <c r="E31" s="358"/>
      <c r="F31" s="358"/>
      <c r="G31" s="358"/>
      <c r="H31" s="359"/>
      <c r="I31" s="348">
        <v>0.3</v>
      </c>
      <c r="J31" s="347"/>
      <c r="K31" s="1028">
        <v>54.66</v>
      </c>
      <c r="L31" s="1028"/>
      <c r="M31" s="347"/>
      <c r="N31" s="347"/>
    </row>
    <row r="32" spans="1:25" ht="21" customHeight="1" x14ac:dyDescent="0.25">
      <c r="A32" s="357" t="s">
        <v>471</v>
      </c>
      <c r="B32" s="358"/>
      <c r="C32" s="358"/>
      <c r="D32" s="358"/>
      <c r="E32" s="358"/>
      <c r="F32" s="358"/>
      <c r="G32" s="358"/>
      <c r="H32" s="359"/>
      <c r="I32" s="347">
        <v>3</v>
      </c>
      <c r="J32" s="347"/>
      <c r="K32" s="347">
        <v>3</v>
      </c>
      <c r="L32" s="347"/>
      <c r="M32" s="350"/>
      <c r="N32" s="350"/>
    </row>
    <row r="33" spans="1:14" s="12" customFormat="1" x14ac:dyDescent="0.25">
      <c r="A33" s="357"/>
      <c r="B33" s="358"/>
      <c r="C33" s="358"/>
      <c r="D33" s="358"/>
      <c r="E33" s="358"/>
      <c r="F33" s="358"/>
      <c r="G33" s="358"/>
      <c r="H33" s="359"/>
      <c r="I33" s="347"/>
      <c r="J33" s="347"/>
      <c r="K33" s="350"/>
      <c r="L33" s="350"/>
      <c r="M33" s="350"/>
      <c r="N33" s="350"/>
    </row>
    <row r="34" spans="1:14" s="12" customFormat="1" x14ac:dyDescent="0.25">
      <c r="A34" s="357"/>
      <c r="B34" s="358"/>
      <c r="C34" s="358"/>
      <c r="D34" s="358"/>
      <c r="E34" s="358"/>
      <c r="F34" s="358"/>
      <c r="G34" s="358"/>
      <c r="H34" s="359"/>
      <c r="I34" s="347"/>
      <c r="J34" s="347"/>
      <c r="K34" s="350"/>
      <c r="L34" s="350"/>
      <c r="M34" s="350"/>
      <c r="N34" s="350"/>
    </row>
    <row r="35" spans="1:14" ht="23.25" customHeight="1" x14ac:dyDescent="0.25">
      <c r="A35" s="351" t="s">
        <v>115</v>
      </c>
      <c r="B35" s="352"/>
      <c r="C35" s="352"/>
      <c r="D35" s="352"/>
      <c r="E35" s="352"/>
      <c r="F35" s="352"/>
      <c r="G35" s="352"/>
      <c r="H35" s="353"/>
      <c r="I35" s="354" t="s">
        <v>303</v>
      </c>
      <c r="J35" s="355"/>
      <c r="K35" s="356" t="s">
        <v>304</v>
      </c>
      <c r="L35" s="356"/>
      <c r="M35" s="343" t="s">
        <v>114</v>
      </c>
      <c r="N35" s="343"/>
    </row>
    <row r="36" spans="1:14" ht="19.5" customHeight="1" x14ac:dyDescent="0.25">
      <c r="A36" s="476"/>
      <c r="B36" s="358"/>
      <c r="C36" s="358"/>
      <c r="D36" s="358"/>
      <c r="E36" s="358"/>
      <c r="F36" s="358"/>
      <c r="G36" s="358"/>
      <c r="H36" s="359"/>
      <c r="I36" s="477"/>
      <c r="J36" s="360"/>
      <c r="K36" s="362"/>
      <c r="L36" s="347"/>
      <c r="M36" s="347"/>
      <c r="N36" s="347"/>
    </row>
    <row r="37" spans="1:14" ht="26.25" customHeight="1" x14ac:dyDescent="0.25">
      <c r="A37" s="357"/>
      <c r="B37" s="358"/>
      <c r="C37" s="358"/>
      <c r="D37" s="358"/>
      <c r="E37" s="358"/>
      <c r="F37" s="358"/>
      <c r="G37" s="358"/>
      <c r="H37" s="359"/>
      <c r="I37" s="362"/>
      <c r="J37" s="347"/>
      <c r="K37" s="362"/>
      <c r="L37" s="347"/>
      <c r="M37" s="347"/>
      <c r="N37" s="347"/>
    </row>
    <row r="38" spans="1:14" ht="26.25" hidden="1" customHeight="1" x14ac:dyDescent="0.25">
      <c r="A38" s="357"/>
      <c r="B38" s="358"/>
      <c r="C38" s="358"/>
      <c r="D38" s="358"/>
      <c r="E38" s="358"/>
      <c r="F38" s="358"/>
      <c r="G38" s="358"/>
      <c r="H38" s="359"/>
      <c r="I38" s="362"/>
      <c r="J38" s="347"/>
      <c r="K38" s="362"/>
      <c r="L38" s="347"/>
      <c r="M38" s="347"/>
      <c r="N38" s="347"/>
    </row>
    <row r="39" spans="1:14" ht="26.25" hidden="1" customHeight="1" x14ac:dyDescent="0.25">
      <c r="A39" s="357"/>
      <c r="B39" s="358"/>
      <c r="C39" s="358"/>
      <c r="D39" s="358"/>
      <c r="E39" s="358"/>
      <c r="F39" s="358"/>
      <c r="G39" s="358"/>
      <c r="H39" s="359"/>
      <c r="I39" s="362"/>
      <c r="J39" s="347"/>
      <c r="K39" s="362"/>
      <c r="L39" s="347"/>
      <c r="M39" s="347"/>
      <c r="N39" s="347"/>
    </row>
    <row r="40" spans="1:14" ht="25.5" customHeight="1" x14ac:dyDescent="0.25">
      <c r="A40" s="351" t="s">
        <v>116</v>
      </c>
      <c r="B40" s="352"/>
      <c r="C40" s="352"/>
      <c r="D40" s="352"/>
      <c r="E40" s="352"/>
      <c r="F40" s="352"/>
      <c r="G40" s="352"/>
      <c r="H40" s="353"/>
      <c r="I40" s="354" t="s">
        <v>303</v>
      </c>
      <c r="J40" s="355"/>
      <c r="K40" s="356" t="s">
        <v>304</v>
      </c>
      <c r="L40" s="356"/>
      <c r="M40" s="343" t="s">
        <v>114</v>
      </c>
      <c r="N40" s="343"/>
    </row>
    <row r="41" spans="1:14" ht="16.5" customHeight="1" x14ac:dyDescent="0.25">
      <c r="A41" s="357"/>
      <c r="B41" s="358"/>
      <c r="C41" s="358"/>
      <c r="D41" s="358"/>
      <c r="E41" s="358"/>
      <c r="F41" s="358"/>
      <c r="G41" s="358"/>
      <c r="H41" s="359"/>
      <c r="I41" s="361"/>
      <c r="J41" s="361"/>
      <c r="K41" s="347"/>
      <c r="L41" s="347"/>
      <c r="M41" s="347"/>
      <c r="N41" s="347"/>
    </row>
    <row r="42" spans="1:14" x14ac:dyDescent="0.25">
      <c r="A42" s="357"/>
      <c r="B42" s="358"/>
      <c r="C42" s="358"/>
      <c r="D42" s="358"/>
      <c r="E42" s="358"/>
      <c r="F42" s="358"/>
      <c r="G42" s="358"/>
      <c r="H42" s="359"/>
      <c r="I42" s="347"/>
      <c r="J42" s="347"/>
      <c r="K42" s="347"/>
      <c r="L42" s="347"/>
      <c r="M42" s="347"/>
      <c r="N42" s="347"/>
    </row>
    <row r="43" spans="1:14" ht="27" customHeight="1" x14ac:dyDescent="0.25">
      <c r="A43" s="351" t="s">
        <v>117</v>
      </c>
      <c r="B43" s="352"/>
      <c r="C43" s="352"/>
      <c r="D43" s="352"/>
      <c r="E43" s="352"/>
      <c r="F43" s="352"/>
      <c r="G43" s="352"/>
      <c r="H43" s="353"/>
      <c r="I43" s="354" t="s">
        <v>303</v>
      </c>
      <c r="J43" s="355"/>
      <c r="K43" s="356" t="s">
        <v>304</v>
      </c>
      <c r="L43" s="356"/>
      <c r="M43" s="343" t="s">
        <v>114</v>
      </c>
      <c r="N43" s="343"/>
    </row>
    <row r="44" spans="1:14" ht="22.5" customHeight="1" x14ac:dyDescent="0.25">
      <c r="A44" s="357"/>
      <c r="B44" s="358"/>
      <c r="C44" s="358"/>
      <c r="D44" s="358"/>
      <c r="E44" s="358"/>
      <c r="F44" s="358"/>
      <c r="G44" s="358"/>
      <c r="H44" s="359"/>
      <c r="I44" s="348"/>
      <c r="J44" s="347"/>
      <c r="K44" s="347"/>
      <c r="L44" s="347"/>
      <c r="M44" s="347"/>
      <c r="N44" s="347"/>
    </row>
    <row r="45" spans="1:14" x14ac:dyDescent="0.25">
      <c r="A45" s="344"/>
      <c r="B45" s="345"/>
      <c r="C45" s="345"/>
      <c r="D45" s="345"/>
      <c r="E45" s="345"/>
      <c r="F45" s="345"/>
      <c r="G45" s="345"/>
      <c r="H45" s="346"/>
      <c r="I45" s="347"/>
      <c r="J45" s="347"/>
      <c r="K45" s="347"/>
      <c r="L45" s="347"/>
      <c r="M45" s="347"/>
      <c r="N45" s="347"/>
    </row>
    <row r="47" spans="1:14" x14ac:dyDescent="0.25">
      <c r="A47" s="340" t="s">
        <v>118</v>
      </c>
      <c r="B47" s="341"/>
      <c r="C47" s="341"/>
      <c r="D47" s="341"/>
      <c r="E47" s="341"/>
      <c r="F47" s="341"/>
      <c r="G47" s="341"/>
      <c r="H47" s="341"/>
      <c r="I47" s="341"/>
      <c r="J47" s="341"/>
      <c r="K47" s="341"/>
      <c r="L47" s="341"/>
      <c r="M47" s="341"/>
      <c r="N47" s="342"/>
    </row>
    <row r="48" spans="1:14" ht="48.75" customHeight="1" x14ac:dyDescent="0.25">
      <c r="A48" s="343" t="s">
        <v>119</v>
      </c>
      <c r="B48" s="343"/>
      <c r="C48" s="13" t="s">
        <v>120</v>
      </c>
      <c r="D48" s="13" t="s">
        <v>121</v>
      </c>
      <c r="E48" s="13" t="s">
        <v>122</v>
      </c>
      <c r="F48" s="13" t="s">
        <v>123</v>
      </c>
      <c r="G48" s="13" t="s">
        <v>124</v>
      </c>
      <c r="H48" s="13" t="s">
        <v>125</v>
      </c>
      <c r="I48" s="13" t="s">
        <v>126</v>
      </c>
      <c r="J48" s="13" t="s">
        <v>127</v>
      </c>
      <c r="K48" s="13" t="s">
        <v>128</v>
      </c>
      <c r="L48" s="13" t="s">
        <v>129</v>
      </c>
      <c r="M48" s="13" t="s">
        <v>130</v>
      </c>
      <c r="N48" s="13" t="s">
        <v>131</v>
      </c>
    </row>
    <row r="49" spans="1:14" ht="12" customHeight="1" x14ac:dyDescent="0.25">
      <c r="A49" s="336">
        <v>1</v>
      </c>
      <c r="B49" s="337"/>
      <c r="C49" s="14"/>
      <c r="D49" s="15"/>
      <c r="E49" s="15" t="s">
        <v>175</v>
      </c>
      <c r="F49" s="15" t="s">
        <v>175</v>
      </c>
      <c r="G49" s="15" t="s">
        <v>175</v>
      </c>
      <c r="H49" s="15" t="s">
        <v>175</v>
      </c>
      <c r="I49" s="15"/>
      <c r="J49" s="15"/>
      <c r="K49" s="15"/>
      <c r="L49" s="15"/>
      <c r="M49" s="15"/>
      <c r="N49" s="15"/>
    </row>
    <row r="50" spans="1:14" ht="12" customHeight="1" thickBot="1" x14ac:dyDescent="0.3">
      <c r="A50" s="338"/>
      <c r="B50" s="339"/>
      <c r="C50" s="16"/>
      <c r="D50" s="16"/>
      <c r="E50" s="16" t="s">
        <v>175</v>
      </c>
      <c r="F50" s="16" t="s">
        <v>175</v>
      </c>
      <c r="G50" s="16" t="s">
        <v>175</v>
      </c>
      <c r="H50" s="16" t="s">
        <v>175</v>
      </c>
      <c r="I50" s="16"/>
      <c r="J50" s="16"/>
      <c r="K50" s="16"/>
      <c r="L50" s="16"/>
      <c r="M50" s="16"/>
      <c r="N50" s="16"/>
    </row>
    <row r="51" spans="1:14" ht="12" customHeight="1" x14ac:dyDescent="0.25">
      <c r="A51" s="336">
        <v>2</v>
      </c>
      <c r="B51" s="337"/>
      <c r="C51" s="15"/>
      <c r="D51" s="15"/>
      <c r="E51" s="15"/>
      <c r="F51" s="15"/>
      <c r="G51" s="15"/>
      <c r="H51" s="15"/>
      <c r="I51" s="15" t="s">
        <v>175</v>
      </c>
      <c r="J51" s="15" t="s">
        <v>175</v>
      </c>
      <c r="K51" s="15" t="s">
        <v>175</v>
      </c>
      <c r="L51" s="15" t="s">
        <v>175</v>
      </c>
      <c r="M51" s="15" t="s">
        <v>175</v>
      </c>
      <c r="N51" s="15" t="s">
        <v>175</v>
      </c>
    </row>
    <row r="52" spans="1:14" ht="12" customHeight="1" thickBot="1" x14ac:dyDescent="0.3">
      <c r="A52" s="338"/>
      <c r="B52" s="339"/>
      <c r="C52" s="16"/>
      <c r="D52" s="16"/>
      <c r="E52" s="16"/>
      <c r="F52" s="16"/>
      <c r="G52" s="16"/>
      <c r="H52" s="16"/>
      <c r="I52" s="16" t="s">
        <v>175</v>
      </c>
      <c r="J52" s="16" t="s">
        <v>175</v>
      </c>
      <c r="K52" s="16" t="s">
        <v>175</v>
      </c>
      <c r="L52" s="16" t="s">
        <v>175</v>
      </c>
      <c r="M52" s="16" t="s">
        <v>175</v>
      </c>
      <c r="N52" s="16" t="s">
        <v>175</v>
      </c>
    </row>
    <row r="53" spans="1:14" ht="12" customHeight="1" x14ac:dyDescent="0.25">
      <c r="A53" s="256"/>
      <c r="B53" s="257"/>
      <c r="C53" s="15"/>
      <c r="D53" s="17"/>
      <c r="E53" s="15"/>
      <c r="F53" s="15"/>
      <c r="G53" s="15"/>
      <c r="H53" s="15"/>
      <c r="I53" s="15"/>
      <c r="J53" s="15"/>
      <c r="K53" s="15"/>
      <c r="L53" s="15"/>
      <c r="M53" s="15"/>
      <c r="N53" s="15"/>
    </row>
    <row r="54" spans="1:14" ht="12" customHeight="1" thickBot="1" x14ac:dyDescent="0.3">
      <c r="A54" s="258"/>
      <c r="B54" s="259"/>
      <c r="C54" s="16"/>
      <c r="D54" s="16"/>
      <c r="E54" s="16"/>
      <c r="F54" s="16"/>
      <c r="G54" s="16"/>
      <c r="H54" s="16"/>
      <c r="I54" s="16"/>
      <c r="J54" s="16"/>
      <c r="K54" s="16"/>
      <c r="L54" s="16"/>
      <c r="M54" s="16"/>
      <c r="N54" s="16"/>
    </row>
    <row r="55" spans="1:14" ht="12" customHeight="1" x14ac:dyDescent="0.25">
      <c r="A55" s="336"/>
      <c r="B55" s="337"/>
      <c r="C55" s="15"/>
      <c r="D55" s="15"/>
      <c r="E55" s="15"/>
      <c r="F55" s="15"/>
      <c r="G55" s="15"/>
      <c r="H55" s="15"/>
      <c r="I55" s="15"/>
      <c r="J55" s="15"/>
      <c r="K55" s="15"/>
      <c r="L55" s="15"/>
      <c r="M55" s="15"/>
      <c r="N55" s="15"/>
    </row>
    <row r="56" spans="1:14" ht="12" customHeight="1" thickBot="1" x14ac:dyDescent="0.3">
      <c r="A56" s="338"/>
      <c r="B56" s="339"/>
      <c r="C56" s="16"/>
      <c r="D56" s="16"/>
      <c r="E56" s="16"/>
      <c r="F56" s="16"/>
      <c r="G56" s="16"/>
      <c r="H56" s="16"/>
      <c r="I56" s="16"/>
      <c r="J56" s="16"/>
      <c r="K56" s="16"/>
      <c r="L56" s="16"/>
      <c r="M56" s="16"/>
      <c r="N56" s="16"/>
    </row>
    <row r="57" spans="1:14" ht="12" hidden="1" customHeight="1" x14ac:dyDescent="0.25">
      <c r="A57" s="336"/>
      <c r="B57" s="337"/>
      <c r="C57" s="15"/>
      <c r="D57" s="15"/>
      <c r="E57" s="15"/>
      <c r="F57" s="15"/>
      <c r="G57" s="15"/>
      <c r="H57" s="15"/>
      <c r="I57" s="15"/>
      <c r="J57" s="15"/>
      <c r="K57" s="15"/>
      <c r="L57" s="15"/>
      <c r="M57" s="15"/>
      <c r="N57" s="15"/>
    </row>
    <row r="58" spans="1:14" ht="12" hidden="1" customHeight="1" thickBot="1" x14ac:dyDescent="0.3">
      <c r="A58" s="338"/>
      <c r="B58" s="339"/>
      <c r="C58" s="16"/>
      <c r="D58" s="16"/>
      <c r="E58" s="16"/>
      <c r="F58" s="16"/>
      <c r="G58" s="16"/>
      <c r="H58" s="16"/>
      <c r="I58" s="16"/>
      <c r="J58" s="16"/>
      <c r="K58" s="16"/>
      <c r="L58" s="16"/>
      <c r="M58" s="16"/>
      <c r="N58" s="16"/>
    </row>
    <row r="59" spans="1:14" ht="12" hidden="1" customHeight="1" x14ac:dyDescent="0.25">
      <c r="A59" s="336"/>
      <c r="B59" s="337"/>
      <c r="C59" s="15"/>
      <c r="D59" s="15"/>
      <c r="E59" s="15"/>
      <c r="F59" s="15"/>
      <c r="G59" s="15"/>
      <c r="H59" s="15"/>
      <c r="I59" s="15"/>
      <c r="J59" s="15"/>
      <c r="K59" s="15"/>
      <c r="L59" s="15"/>
      <c r="M59" s="15"/>
      <c r="N59" s="18"/>
    </row>
    <row r="60" spans="1:14" ht="12" hidden="1" customHeight="1" thickBot="1" x14ac:dyDescent="0.3">
      <c r="A60" s="338"/>
      <c r="B60" s="339"/>
      <c r="C60" s="16"/>
      <c r="D60" s="16"/>
      <c r="E60" s="16"/>
      <c r="F60" s="16"/>
      <c r="G60" s="16"/>
      <c r="H60" s="16"/>
      <c r="I60" s="16"/>
      <c r="J60" s="16"/>
      <c r="K60" s="16"/>
      <c r="L60" s="16"/>
      <c r="M60" s="16"/>
      <c r="N60" s="16"/>
    </row>
    <row r="61" spans="1:14" ht="12" hidden="1" customHeight="1" x14ac:dyDescent="0.25">
      <c r="A61" s="336"/>
      <c r="B61" s="337"/>
      <c r="C61" s="15"/>
      <c r="D61" s="15"/>
      <c r="E61" s="15"/>
      <c r="F61" s="15"/>
      <c r="G61" s="15"/>
      <c r="H61" s="15"/>
      <c r="I61" s="15"/>
      <c r="J61" s="15"/>
      <c r="K61" s="15"/>
      <c r="L61" s="15"/>
      <c r="M61" s="15"/>
      <c r="N61" s="15"/>
    </row>
    <row r="62" spans="1:14" ht="12" hidden="1" customHeight="1" thickBot="1" x14ac:dyDescent="0.3">
      <c r="A62" s="338"/>
      <c r="B62" s="339"/>
      <c r="C62" s="16"/>
      <c r="D62" s="16"/>
      <c r="E62" s="16"/>
      <c r="F62" s="16"/>
      <c r="G62" s="16"/>
      <c r="H62" s="16"/>
      <c r="I62" s="16"/>
      <c r="J62" s="16"/>
      <c r="K62" s="16"/>
      <c r="L62" s="16"/>
      <c r="M62" s="16"/>
      <c r="N62" s="16"/>
    </row>
    <row r="63" spans="1:14" ht="12" hidden="1" customHeight="1" x14ac:dyDescent="0.25">
      <c r="A63" s="336"/>
      <c r="B63" s="337"/>
      <c r="C63" s="15"/>
      <c r="D63" s="15"/>
      <c r="E63" s="15"/>
      <c r="F63" s="15"/>
      <c r="G63" s="15"/>
      <c r="H63" s="15"/>
      <c r="I63" s="15"/>
      <c r="J63" s="15"/>
      <c r="K63" s="15"/>
      <c r="L63" s="15"/>
      <c r="M63" s="15"/>
      <c r="N63" s="15"/>
    </row>
    <row r="64" spans="1:14" ht="10.5" hidden="1" customHeight="1" thickBot="1" x14ac:dyDescent="0.3">
      <c r="A64" s="338"/>
      <c r="B64" s="339"/>
      <c r="C64" s="16"/>
      <c r="D64" s="16"/>
      <c r="E64" s="16"/>
      <c r="F64" s="16"/>
      <c r="G64" s="16"/>
      <c r="H64" s="16"/>
      <c r="I64" s="16"/>
      <c r="J64" s="16"/>
      <c r="K64" s="16"/>
      <c r="L64" s="16"/>
      <c r="M64" s="16"/>
      <c r="N64" s="16"/>
    </row>
    <row r="65" spans="1:14" ht="4.5" hidden="1" customHeight="1" x14ac:dyDescent="0.25">
      <c r="A65" s="472" t="s">
        <v>132</v>
      </c>
      <c r="B65" s="473"/>
      <c r="C65" s="473"/>
      <c r="D65" s="473"/>
      <c r="E65" s="474"/>
      <c r="F65" s="320"/>
      <c r="G65" s="322"/>
      <c r="H65" s="461" t="s">
        <v>132</v>
      </c>
      <c r="I65" s="461"/>
      <c r="J65" s="461"/>
      <c r="K65" s="461"/>
      <c r="L65" s="461"/>
      <c r="M65" s="475"/>
      <c r="N65" s="475"/>
    </row>
    <row r="66" spans="1:14" hidden="1" x14ac:dyDescent="0.25">
      <c r="A66" s="317" t="s">
        <v>133</v>
      </c>
      <c r="B66" s="318"/>
      <c r="C66" s="318"/>
      <c r="D66" s="318"/>
      <c r="E66" s="319"/>
      <c r="F66" s="320"/>
      <c r="G66" s="322"/>
      <c r="H66" s="461" t="s">
        <v>133</v>
      </c>
      <c r="I66" s="461"/>
      <c r="J66" s="461"/>
      <c r="K66" s="461"/>
      <c r="L66" s="461"/>
      <c r="M66" s="475"/>
      <c r="N66" s="475"/>
    </row>
    <row r="67" spans="1:14" hidden="1" x14ac:dyDescent="0.25">
      <c r="A67" s="162"/>
      <c r="B67" s="162"/>
      <c r="C67" s="162"/>
      <c r="D67" s="162"/>
      <c r="E67" s="162"/>
      <c r="F67" s="162"/>
      <c r="G67" s="162"/>
      <c r="H67" s="162"/>
      <c r="I67" s="162"/>
      <c r="J67" s="162"/>
      <c r="K67" s="162"/>
      <c r="L67" s="162"/>
      <c r="M67" s="162"/>
      <c r="N67" s="162"/>
    </row>
    <row r="68" spans="1:14" hidden="1" x14ac:dyDescent="0.25">
      <c r="A68" s="314" t="s">
        <v>134</v>
      </c>
      <c r="B68" s="315"/>
      <c r="C68" s="315"/>
      <c r="D68" s="315"/>
      <c r="E68" s="315"/>
      <c r="F68" s="315"/>
      <c r="G68" s="316"/>
      <c r="H68" s="471" t="s">
        <v>134</v>
      </c>
      <c r="I68" s="471"/>
      <c r="J68" s="471"/>
      <c r="K68" s="471"/>
      <c r="L68" s="471"/>
      <c r="M68" s="471"/>
      <c r="N68" s="471"/>
    </row>
    <row r="69" spans="1:14" hidden="1" x14ac:dyDescent="0.25">
      <c r="A69" s="461" t="s">
        <v>135</v>
      </c>
      <c r="B69" s="461"/>
      <c r="C69" s="462"/>
      <c r="D69" s="463"/>
      <c r="E69" s="463"/>
      <c r="F69" s="463"/>
      <c r="G69" s="464"/>
      <c r="H69" s="461" t="s">
        <v>136</v>
      </c>
      <c r="I69" s="461"/>
      <c r="J69" s="462"/>
      <c r="K69" s="463"/>
      <c r="L69" s="463"/>
      <c r="M69" s="463"/>
      <c r="N69" s="464"/>
    </row>
    <row r="70" spans="1:14" hidden="1" x14ac:dyDescent="0.25">
      <c r="A70" s="461"/>
      <c r="B70" s="461"/>
      <c r="C70" s="465"/>
      <c r="D70" s="466"/>
      <c r="E70" s="466"/>
      <c r="F70" s="466"/>
      <c r="G70" s="467"/>
      <c r="H70" s="461"/>
      <c r="I70" s="461"/>
      <c r="J70" s="465"/>
      <c r="K70" s="466"/>
      <c r="L70" s="466"/>
      <c r="M70" s="466"/>
      <c r="N70" s="467"/>
    </row>
    <row r="71" spans="1:14" hidden="1" x14ac:dyDescent="0.25">
      <c r="A71" s="461"/>
      <c r="B71" s="461"/>
      <c r="C71" s="468"/>
      <c r="D71" s="469"/>
      <c r="E71" s="469"/>
      <c r="F71" s="469"/>
      <c r="G71" s="470"/>
      <c r="H71" s="461"/>
      <c r="I71" s="461"/>
      <c r="J71" s="468"/>
      <c r="K71" s="469"/>
      <c r="L71" s="469"/>
      <c r="M71" s="469"/>
      <c r="N71" s="470"/>
    </row>
    <row r="72" spans="1:14" hidden="1" x14ac:dyDescent="0.25">
      <c r="A72" s="461" t="s">
        <v>137</v>
      </c>
      <c r="B72" s="461"/>
      <c r="C72" s="462"/>
      <c r="D72" s="463"/>
      <c r="E72" s="463"/>
      <c r="F72" s="463"/>
      <c r="G72" s="464"/>
      <c r="H72" s="461" t="s">
        <v>137</v>
      </c>
      <c r="I72" s="461"/>
      <c r="J72" s="462"/>
      <c r="K72" s="463"/>
      <c r="L72" s="463"/>
      <c r="M72" s="463"/>
      <c r="N72" s="464"/>
    </row>
    <row r="73" spans="1:14" hidden="1" x14ac:dyDescent="0.25">
      <c r="A73" s="461"/>
      <c r="B73" s="461"/>
      <c r="C73" s="465"/>
      <c r="D73" s="466"/>
      <c r="E73" s="466"/>
      <c r="F73" s="466"/>
      <c r="G73" s="467"/>
      <c r="H73" s="461"/>
      <c r="I73" s="461"/>
      <c r="J73" s="465"/>
      <c r="K73" s="466"/>
      <c r="L73" s="466"/>
      <c r="M73" s="466"/>
      <c r="N73" s="467"/>
    </row>
    <row r="74" spans="1:14" hidden="1" x14ac:dyDescent="0.25">
      <c r="A74" s="461"/>
      <c r="B74" s="461"/>
      <c r="C74" s="468"/>
      <c r="D74" s="469"/>
      <c r="E74" s="469"/>
      <c r="F74" s="469"/>
      <c r="G74" s="470"/>
      <c r="H74" s="461"/>
      <c r="I74" s="461"/>
      <c r="J74" s="468"/>
      <c r="K74" s="469"/>
      <c r="L74" s="469"/>
      <c r="M74" s="469"/>
      <c r="N74" s="470"/>
    </row>
    <row r="75" spans="1:14" hidden="1" x14ac:dyDescent="0.25">
      <c r="A75" s="314" t="s">
        <v>138</v>
      </c>
      <c r="B75" s="315"/>
      <c r="C75" s="315"/>
      <c r="D75" s="315"/>
      <c r="E75" s="315"/>
      <c r="F75" s="315"/>
      <c r="G75" s="316"/>
      <c r="H75" s="471" t="s">
        <v>138</v>
      </c>
      <c r="I75" s="471"/>
      <c r="J75" s="471"/>
      <c r="K75" s="471"/>
      <c r="L75" s="471"/>
      <c r="M75" s="471"/>
      <c r="N75" s="471"/>
    </row>
    <row r="76" spans="1:14" hidden="1" x14ac:dyDescent="0.25">
      <c r="A76" s="461" t="s">
        <v>139</v>
      </c>
      <c r="B76" s="461"/>
      <c r="C76" s="462"/>
      <c r="D76" s="463"/>
      <c r="E76" s="463"/>
      <c r="F76" s="463"/>
      <c r="G76" s="464"/>
      <c r="H76" s="461" t="s">
        <v>140</v>
      </c>
      <c r="I76" s="461"/>
      <c r="J76" s="462"/>
      <c r="K76" s="463"/>
      <c r="L76" s="463"/>
      <c r="M76" s="463"/>
      <c r="N76" s="464"/>
    </row>
    <row r="77" spans="1:14" hidden="1" x14ac:dyDescent="0.25">
      <c r="A77" s="461"/>
      <c r="B77" s="461"/>
      <c r="C77" s="465"/>
      <c r="D77" s="466"/>
      <c r="E77" s="466"/>
      <c r="F77" s="466"/>
      <c r="G77" s="467"/>
      <c r="H77" s="461"/>
      <c r="I77" s="461"/>
      <c r="J77" s="465"/>
      <c r="K77" s="466"/>
      <c r="L77" s="466"/>
      <c r="M77" s="466"/>
      <c r="N77" s="467"/>
    </row>
    <row r="78" spans="1:14" hidden="1" x14ac:dyDescent="0.25">
      <c r="A78" s="461"/>
      <c r="B78" s="461"/>
      <c r="C78" s="468"/>
      <c r="D78" s="469"/>
      <c r="E78" s="469"/>
      <c r="F78" s="469"/>
      <c r="G78" s="470"/>
      <c r="H78" s="461"/>
      <c r="I78" s="461"/>
      <c r="J78" s="468"/>
      <c r="K78" s="469"/>
      <c r="L78" s="469"/>
      <c r="M78" s="469"/>
      <c r="N78" s="470"/>
    </row>
    <row r="79" spans="1:14" hidden="1" x14ac:dyDescent="0.25">
      <c r="A79" s="461" t="s">
        <v>141</v>
      </c>
      <c r="B79" s="461"/>
      <c r="C79" s="462"/>
      <c r="D79" s="463"/>
      <c r="E79" s="463"/>
      <c r="F79" s="463"/>
      <c r="G79" s="464"/>
      <c r="H79" s="461" t="s">
        <v>141</v>
      </c>
      <c r="I79" s="461"/>
      <c r="J79" s="462"/>
      <c r="K79" s="463"/>
      <c r="L79" s="463"/>
      <c r="M79" s="463"/>
      <c r="N79" s="464"/>
    </row>
    <row r="80" spans="1:14" hidden="1" x14ac:dyDescent="0.25">
      <c r="A80" s="461"/>
      <c r="B80" s="461"/>
      <c r="C80" s="465"/>
      <c r="D80" s="466"/>
      <c r="E80" s="466"/>
      <c r="F80" s="466"/>
      <c r="G80" s="467"/>
      <c r="H80" s="461"/>
      <c r="I80" s="461"/>
      <c r="J80" s="465"/>
      <c r="K80" s="466"/>
      <c r="L80" s="466"/>
      <c r="M80" s="466"/>
      <c r="N80" s="467"/>
    </row>
    <row r="81" spans="1:14" hidden="1" x14ac:dyDescent="0.25">
      <c r="A81" s="461"/>
      <c r="B81" s="461"/>
      <c r="C81" s="468"/>
      <c r="D81" s="469"/>
      <c r="E81" s="469"/>
      <c r="F81" s="469"/>
      <c r="G81" s="470"/>
      <c r="H81" s="461"/>
      <c r="I81" s="461"/>
      <c r="J81" s="468"/>
      <c r="K81" s="469"/>
      <c r="L81" s="469"/>
      <c r="M81" s="469"/>
      <c r="N81" s="470"/>
    </row>
    <row r="82" spans="1:14" x14ac:dyDescent="0.25">
      <c r="A82" s="162"/>
      <c r="B82" s="162"/>
      <c r="C82" s="162"/>
      <c r="D82" s="162"/>
      <c r="E82" s="162"/>
      <c r="F82" s="162"/>
      <c r="G82" s="162"/>
      <c r="H82" s="162"/>
      <c r="I82" s="162"/>
      <c r="J82" s="162"/>
      <c r="K82" s="162"/>
      <c r="L82" s="162"/>
      <c r="M82" s="162"/>
      <c r="N82" s="162"/>
    </row>
    <row r="83" spans="1:14" x14ac:dyDescent="0.25">
      <c r="A83" s="314" t="s">
        <v>142</v>
      </c>
      <c r="B83" s="315"/>
      <c r="C83" s="315"/>
      <c r="D83" s="315"/>
      <c r="E83" s="315"/>
      <c r="F83" s="315"/>
      <c r="G83" s="315"/>
      <c r="H83" s="315"/>
      <c r="I83" s="315"/>
      <c r="J83" s="315"/>
      <c r="K83" s="315"/>
      <c r="L83" s="315"/>
      <c r="M83" s="315"/>
      <c r="N83" s="316"/>
    </row>
    <row r="84" spans="1:14" ht="31.5" customHeight="1" x14ac:dyDescent="0.25">
      <c r="A84" s="163" t="s">
        <v>143</v>
      </c>
      <c r="B84" s="329" t="s">
        <v>144</v>
      </c>
      <c r="C84" s="330"/>
      <c r="D84" s="330"/>
      <c r="E84" s="330"/>
      <c r="F84" s="331"/>
      <c r="G84" s="334" t="s">
        <v>145</v>
      </c>
      <c r="H84" s="334"/>
      <c r="I84" s="356" t="s">
        <v>304</v>
      </c>
      <c r="J84" s="356"/>
      <c r="K84" s="334"/>
      <c r="L84" s="334"/>
      <c r="M84" s="335"/>
      <c r="N84" s="335"/>
    </row>
    <row r="85" spans="1:14" x14ac:dyDescent="0.25">
      <c r="A85" s="260" t="s">
        <v>409</v>
      </c>
      <c r="B85" s="320" t="s">
        <v>472</v>
      </c>
      <c r="C85" s="321"/>
      <c r="D85" s="321"/>
      <c r="E85" s="321"/>
      <c r="F85" s="322"/>
      <c r="G85" s="323">
        <v>40</v>
      </c>
      <c r="H85" s="324"/>
      <c r="I85" s="325">
        <v>40</v>
      </c>
      <c r="J85" s="325"/>
      <c r="K85" s="325"/>
      <c r="L85" s="325"/>
      <c r="M85" s="326"/>
      <c r="N85" s="326"/>
    </row>
    <row r="86" spans="1:14" x14ac:dyDescent="0.25">
      <c r="A86" s="260" t="s">
        <v>247</v>
      </c>
      <c r="B86" s="320" t="s">
        <v>473</v>
      </c>
      <c r="C86" s="321"/>
      <c r="D86" s="321"/>
      <c r="E86" s="321"/>
      <c r="F86" s="322"/>
      <c r="G86" s="323">
        <v>30</v>
      </c>
      <c r="H86" s="324"/>
      <c r="I86" s="325">
        <v>30</v>
      </c>
      <c r="J86" s="325"/>
      <c r="K86" s="325"/>
      <c r="L86" s="325"/>
      <c r="M86" s="326"/>
      <c r="N86" s="326"/>
    </row>
    <row r="87" spans="1:14" x14ac:dyDescent="0.25">
      <c r="A87" s="260" t="s">
        <v>474</v>
      </c>
      <c r="B87" s="320" t="s">
        <v>475</v>
      </c>
      <c r="C87" s="321"/>
      <c r="D87" s="321"/>
      <c r="E87" s="321"/>
      <c r="F87" s="322"/>
      <c r="G87" s="323">
        <v>30</v>
      </c>
      <c r="H87" s="324"/>
      <c r="I87" s="325">
        <v>30</v>
      </c>
      <c r="J87" s="325"/>
      <c r="K87" s="325"/>
      <c r="L87" s="325"/>
      <c r="M87" s="326"/>
      <c r="N87" s="326"/>
    </row>
    <row r="88" spans="1:14" x14ac:dyDescent="0.25">
      <c r="A88" s="260"/>
      <c r="B88" s="320"/>
      <c r="C88" s="321"/>
      <c r="D88" s="321"/>
      <c r="E88" s="321"/>
      <c r="F88" s="322"/>
      <c r="G88" s="323"/>
      <c r="H88" s="324"/>
      <c r="I88" s="325"/>
      <c r="J88" s="325"/>
      <c r="K88" s="325"/>
      <c r="L88" s="325"/>
      <c r="M88" s="326"/>
      <c r="N88" s="326"/>
    </row>
    <row r="89" spans="1:14" x14ac:dyDescent="0.25">
      <c r="A89" s="260"/>
      <c r="B89" s="320"/>
      <c r="C89" s="321"/>
      <c r="D89" s="321"/>
      <c r="E89" s="321"/>
      <c r="F89" s="322"/>
      <c r="G89" s="323"/>
      <c r="H89" s="324"/>
      <c r="I89" s="325"/>
      <c r="J89" s="325"/>
      <c r="K89" s="325"/>
      <c r="L89" s="325"/>
      <c r="M89" s="326"/>
      <c r="N89" s="326"/>
    </row>
    <row r="90" spans="1:14" hidden="1" x14ac:dyDescent="0.25">
      <c r="A90" s="260"/>
      <c r="B90" s="320"/>
      <c r="C90" s="321"/>
      <c r="D90" s="321"/>
      <c r="E90" s="321"/>
      <c r="F90" s="322"/>
      <c r="G90" s="323"/>
      <c r="H90" s="324"/>
      <c r="I90" s="325"/>
      <c r="J90" s="325"/>
      <c r="K90" s="325"/>
      <c r="L90" s="325"/>
      <c r="M90" s="326"/>
      <c r="N90" s="326"/>
    </row>
    <row r="91" spans="1:14" hidden="1" x14ac:dyDescent="0.25">
      <c r="A91" s="260"/>
      <c r="B91" s="320"/>
      <c r="C91" s="321"/>
      <c r="D91" s="321"/>
      <c r="E91" s="321"/>
      <c r="F91" s="322"/>
      <c r="G91" s="323"/>
      <c r="H91" s="324"/>
      <c r="I91" s="325"/>
      <c r="J91" s="325"/>
      <c r="K91" s="325"/>
      <c r="L91" s="325"/>
      <c r="M91" s="326"/>
      <c r="N91" s="326"/>
    </row>
    <row r="92" spans="1:14" hidden="1" x14ac:dyDescent="0.25">
      <c r="A92" s="260"/>
      <c r="B92" s="320"/>
      <c r="C92" s="321"/>
      <c r="D92" s="321"/>
      <c r="E92" s="321"/>
      <c r="F92" s="322"/>
      <c r="G92" s="323"/>
      <c r="H92" s="324"/>
      <c r="I92" s="325"/>
      <c r="J92" s="325"/>
      <c r="K92" s="325"/>
      <c r="L92" s="325"/>
      <c r="M92" s="326"/>
      <c r="N92" s="326"/>
    </row>
    <row r="93" spans="1:14" hidden="1" x14ac:dyDescent="0.25">
      <c r="A93" s="260"/>
      <c r="B93" s="320"/>
      <c r="C93" s="321"/>
      <c r="D93" s="321"/>
      <c r="E93" s="321"/>
      <c r="F93" s="322"/>
      <c r="G93" s="323"/>
      <c r="H93" s="324"/>
      <c r="I93" s="325"/>
      <c r="J93" s="325"/>
      <c r="K93" s="325"/>
      <c r="L93" s="325"/>
      <c r="M93" s="326"/>
      <c r="N93" s="326"/>
    </row>
    <row r="94" spans="1:14" hidden="1" x14ac:dyDescent="0.25">
      <c r="A94" s="260"/>
      <c r="B94" s="320"/>
      <c r="C94" s="321"/>
      <c r="D94" s="321"/>
      <c r="E94" s="321"/>
      <c r="F94" s="322"/>
      <c r="G94" s="323"/>
      <c r="H94" s="324"/>
      <c r="I94" s="325"/>
      <c r="J94" s="325"/>
      <c r="K94" s="325"/>
      <c r="L94" s="325"/>
      <c r="M94" s="326"/>
      <c r="N94" s="326"/>
    </row>
    <row r="95" spans="1:14" hidden="1" x14ac:dyDescent="0.25">
      <c r="A95" s="260"/>
      <c r="B95" s="320"/>
      <c r="C95" s="321"/>
      <c r="D95" s="321"/>
      <c r="E95" s="321"/>
      <c r="F95" s="322"/>
      <c r="G95" s="323"/>
      <c r="H95" s="324"/>
      <c r="I95" s="325"/>
      <c r="J95" s="325"/>
      <c r="K95" s="325"/>
      <c r="L95" s="325"/>
      <c r="M95" s="326"/>
      <c r="N95" s="326"/>
    </row>
    <row r="96" spans="1:14" hidden="1" x14ac:dyDescent="0.25">
      <c r="A96" s="260"/>
      <c r="B96" s="320"/>
      <c r="C96" s="321"/>
      <c r="D96" s="321"/>
      <c r="E96" s="321"/>
      <c r="F96" s="322"/>
      <c r="G96" s="323"/>
      <c r="H96" s="324"/>
      <c r="I96" s="325"/>
      <c r="J96" s="325"/>
      <c r="K96" s="325"/>
      <c r="L96" s="325"/>
      <c r="M96" s="326"/>
      <c r="N96" s="326"/>
    </row>
    <row r="97" spans="1:14" hidden="1" x14ac:dyDescent="0.25">
      <c r="A97" s="260"/>
      <c r="B97" s="320"/>
      <c r="C97" s="321"/>
      <c r="D97" s="321"/>
      <c r="E97" s="321"/>
      <c r="F97" s="322"/>
      <c r="G97" s="323"/>
      <c r="H97" s="324"/>
      <c r="I97" s="325"/>
      <c r="J97" s="325"/>
      <c r="K97" s="325"/>
      <c r="L97" s="325"/>
      <c r="M97" s="326"/>
      <c r="N97" s="326"/>
    </row>
    <row r="98" spans="1:14" hidden="1" x14ac:dyDescent="0.25">
      <c r="A98" s="260"/>
      <c r="B98" s="320"/>
      <c r="C98" s="321"/>
      <c r="D98" s="321"/>
      <c r="E98" s="321"/>
      <c r="F98" s="322"/>
      <c r="G98" s="323"/>
      <c r="H98" s="324"/>
      <c r="I98" s="325"/>
      <c r="J98" s="325"/>
      <c r="K98" s="325"/>
      <c r="L98" s="325"/>
      <c r="M98" s="326"/>
      <c r="N98" s="326"/>
    </row>
    <row r="99" spans="1:14" hidden="1" x14ac:dyDescent="0.25">
      <c r="A99" s="260"/>
      <c r="B99" s="320"/>
      <c r="C99" s="321"/>
      <c r="D99" s="321"/>
      <c r="E99" s="321"/>
      <c r="F99" s="322"/>
      <c r="G99" s="323"/>
      <c r="H99" s="324"/>
      <c r="I99" s="325"/>
      <c r="J99" s="325"/>
      <c r="K99" s="325"/>
      <c r="L99" s="325"/>
      <c r="M99" s="326"/>
      <c r="N99" s="326"/>
    </row>
    <row r="100" spans="1:14" x14ac:dyDescent="0.25">
      <c r="A100" s="165">
        <f>COUNTA(B85:F95)</f>
        <v>3</v>
      </c>
      <c r="B100" s="327"/>
      <c r="C100" s="327"/>
      <c r="D100" s="327"/>
      <c r="E100" s="327"/>
      <c r="F100" s="327"/>
      <c r="G100" s="327"/>
      <c r="H100" s="327"/>
      <c r="I100" s="327"/>
      <c r="J100" s="327"/>
      <c r="K100" s="327"/>
      <c r="L100" s="328"/>
      <c r="M100" s="313"/>
      <c r="N100" s="313"/>
    </row>
    <row r="101" spans="1:14" x14ac:dyDescent="0.25">
      <c r="A101" s="162"/>
      <c r="B101" s="162"/>
      <c r="C101" s="162"/>
      <c r="D101" s="162"/>
      <c r="E101" s="162"/>
      <c r="F101" s="162"/>
      <c r="G101" s="162"/>
      <c r="H101" s="162"/>
      <c r="I101" s="162"/>
      <c r="J101" s="162"/>
      <c r="K101" s="162"/>
      <c r="L101" s="162"/>
      <c r="M101" s="162"/>
      <c r="N101" s="162"/>
    </row>
    <row r="102" spans="1:14" x14ac:dyDescent="0.25">
      <c r="A102" s="314" t="s">
        <v>146</v>
      </c>
      <c r="B102" s="315"/>
      <c r="C102" s="315"/>
      <c r="D102" s="315"/>
      <c r="E102" s="315"/>
      <c r="F102" s="315"/>
      <c r="G102" s="315"/>
      <c r="H102" s="315"/>
      <c r="I102" s="315"/>
      <c r="J102" s="315"/>
      <c r="K102" s="315"/>
      <c r="L102" s="315"/>
      <c r="M102" s="315"/>
      <c r="N102" s="316"/>
    </row>
    <row r="103" spans="1:14" x14ac:dyDescent="0.25">
      <c r="A103" s="317" t="s">
        <v>147</v>
      </c>
      <c r="B103" s="318"/>
      <c r="C103" s="318"/>
      <c r="D103" s="319"/>
      <c r="E103" s="317" t="s">
        <v>100</v>
      </c>
      <c r="F103" s="318"/>
      <c r="G103" s="318"/>
      <c r="H103" s="318"/>
      <c r="I103" s="318"/>
      <c r="J103" s="318"/>
      <c r="K103" s="318"/>
      <c r="L103" s="318"/>
      <c r="M103" s="310" t="s">
        <v>148</v>
      </c>
      <c r="N103" s="312"/>
    </row>
    <row r="104" spans="1:14" x14ac:dyDescent="0.25">
      <c r="A104" s="300"/>
      <c r="B104" s="301"/>
      <c r="C104" s="301"/>
      <c r="D104" s="302"/>
      <c r="E104" s="300"/>
      <c r="F104" s="301"/>
      <c r="G104" s="301"/>
      <c r="H104" s="301"/>
      <c r="I104" s="301"/>
      <c r="J104" s="301"/>
      <c r="K104" s="301"/>
      <c r="L104" s="301"/>
      <c r="M104" s="306"/>
      <c r="N104" s="307"/>
    </row>
    <row r="105" spans="1:14" x14ac:dyDescent="0.25">
      <c r="A105" s="303"/>
      <c r="B105" s="304"/>
      <c r="C105" s="304"/>
      <c r="D105" s="305"/>
      <c r="E105" s="303"/>
      <c r="F105" s="304"/>
      <c r="G105" s="304"/>
      <c r="H105" s="304"/>
      <c r="I105" s="304"/>
      <c r="J105" s="304"/>
      <c r="K105" s="304"/>
      <c r="L105" s="304"/>
      <c r="M105" s="308"/>
      <c r="N105" s="309"/>
    </row>
    <row r="106" spans="1:14" x14ac:dyDescent="0.25">
      <c r="A106" s="303"/>
      <c r="B106" s="304"/>
      <c r="C106" s="304"/>
      <c r="D106" s="305"/>
      <c r="E106" s="303"/>
      <c r="F106" s="304"/>
      <c r="G106" s="304"/>
      <c r="H106" s="304"/>
      <c r="I106" s="304"/>
      <c r="J106" s="304"/>
      <c r="K106" s="304"/>
      <c r="L106" s="304"/>
      <c r="M106" s="308"/>
      <c r="N106" s="309"/>
    </row>
    <row r="107" spans="1:14" x14ac:dyDescent="0.25">
      <c r="A107" s="310" t="s">
        <v>149</v>
      </c>
      <c r="B107" s="311"/>
      <c r="C107" s="311"/>
      <c r="D107" s="311"/>
      <c r="E107" s="311"/>
      <c r="F107" s="311"/>
      <c r="G107" s="311"/>
      <c r="H107" s="311"/>
      <c r="I107" s="311"/>
      <c r="J107" s="311"/>
      <c r="K107" s="311"/>
      <c r="L107" s="312"/>
      <c r="M107" s="460">
        <v>500</v>
      </c>
      <c r="N107" s="313"/>
    </row>
    <row r="109" spans="1:14" hidden="1" x14ac:dyDescent="0.25">
      <c r="A109" s="437" t="s">
        <v>158</v>
      </c>
      <c r="B109" s="438"/>
      <c r="C109" s="438"/>
      <c r="D109" s="439"/>
      <c r="E109" s="446" t="s">
        <v>159</v>
      </c>
      <c r="F109" s="447"/>
      <c r="G109" s="447"/>
      <c r="H109" s="454"/>
      <c r="I109" s="453"/>
      <c r="J109" s="453"/>
      <c r="K109" s="453"/>
      <c r="L109" s="453"/>
      <c r="M109" s="453"/>
      <c r="N109" s="455"/>
    </row>
    <row r="110" spans="1:14" ht="55.5" hidden="1" customHeight="1" x14ac:dyDescent="0.25">
      <c r="A110" s="443"/>
      <c r="B110" s="444"/>
      <c r="C110" s="444"/>
      <c r="D110" s="445"/>
      <c r="E110" s="450"/>
      <c r="F110" s="451"/>
      <c r="G110" s="451"/>
      <c r="H110" s="456"/>
      <c r="I110" s="456"/>
      <c r="J110" s="456"/>
      <c r="K110" s="456"/>
      <c r="L110" s="456"/>
      <c r="M110" s="456"/>
      <c r="N110" s="457"/>
    </row>
    <row r="111" spans="1:14" hidden="1" x14ac:dyDescent="0.25">
      <c r="A111" s="437" t="s">
        <v>160</v>
      </c>
      <c r="B111" s="438"/>
      <c r="C111" s="438"/>
      <c r="D111" s="439"/>
      <c r="E111" s="446" t="s">
        <v>161</v>
      </c>
      <c r="F111" s="447"/>
      <c r="G111" s="447"/>
      <c r="H111" s="454"/>
      <c r="I111" s="453"/>
      <c r="J111" s="453"/>
      <c r="K111" s="453"/>
      <c r="L111" s="453"/>
      <c r="M111" s="453"/>
      <c r="N111" s="455"/>
    </row>
    <row r="112" spans="1:14" ht="50.25" hidden="1" customHeight="1" x14ac:dyDescent="0.25">
      <c r="A112" s="443"/>
      <c r="B112" s="444"/>
      <c r="C112" s="444"/>
      <c r="D112" s="445"/>
      <c r="E112" s="450"/>
      <c r="F112" s="451"/>
      <c r="G112" s="451"/>
      <c r="H112" s="456"/>
      <c r="I112" s="456"/>
      <c r="J112" s="456"/>
      <c r="K112" s="456"/>
      <c r="L112" s="456"/>
      <c r="M112" s="456"/>
      <c r="N112" s="457"/>
    </row>
    <row r="113" spans="1:16369" hidden="1" x14ac:dyDescent="0.25">
      <c r="A113" s="437" t="s">
        <v>162</v>
      </c>
      <c r="B113" s="438"/>
      <c r="C113" s="438"/>
      <c r="D113" s="439"/>
      <c r="E113" s="446" t="s">
        <v>163</v>
      </c>
      <c r="F113" s="447"/>
      <c r="G113" s="447"/>
      <c r="H113" s="452" t="s">
        <v>164</v>
      </c>
      <c r="I113" s="447"/>
      <c r="J113" s="447"/>
      <c r="K113" s="447"/>
      <c r="L113" s="447"/>
      <c r="M113" s="447"/>
      <c r="N113" s="458"/>
    </row>
    <row r="114" spans="1:16369" ht="147.75" hidden="1" customHeight="1" x14ac:dyDescent="0.25">
      <c r="A114" s="443"/>
      <c r="B114" s="444"/>
      <c r="C114" s="444"/>
      <c r="D114" s="445"/>
      <c r="E114" s="450"/>
      <c r="F114" s="451"/>
      <c r="G114" s="451"/>
      <c r="H114" s="451"/>
      <c r="I114" s="451"/>
      <c r="J114" s="451"/>
      <c r="K114" s="451"/>
      <c r="L114" s="451"/>
      <c r="M114" s="451"/>
      <c r="N114" s="459"/>
    </row>
    <row r="115" spans="1:16369" ht="111" hidden="1" customHeight="1" x14ac:dyDescent="0.25">
      <c r="A115" s="437" t="s">
        <v>165</v>
      </c>
      <c r="B115" s="438"/>
      <c r="C115" s="438"/>
      <c r="D115" s="439"/>
      <c r="E115" s="446" t="s">
        <v>166</v>
      </c>
      <c r="F115" s="447"/>
      <c r="G115" s="447"/>
      <c r="H115" s="452"/>
      <c r="I115" s="447"/>
      <c r="J115" s="447"/>
      <c r="K115" s="447"/>
      <c r="L115" s="452" t="s">
        <v>167</v>
      </c>
      <c r="M115" s="453"/>
      <c r="N115" s="453"/>
    </row>
    <row r="116" spans="1:16369" ht="92.25" hidden="1" customHeight="1" x14ac:dyDescent="0.25">
      <c r="A116" s="440"/>
      <c r="B116" s="441"/>
      <c r="C116" s="441"/>
      <c r="D116" s="442"/>
      <c r="E116" s="448"/>
      <c r="F116" s="449"/>
      <c r="G116" s="449"/>
      <c r="H116" s="449"/>
      <c r="I116" s="449"/>
      <c r="J116" s="449"/>
      <c r="K116" s="449"/>
      <c r="L116" s="452" t="s">
        <v>168</v>
      </c>
      <c r="M116" s="453"/>
      <c r="N116" s="453"/>
    </row>
    <row r="117" spans="1:16369" ht="72.75" hidden="1" customHeight="1" x14ac:dyDescent="0.25">
      <c r="A117" s="443"/>
      <c r="B117" s="444"/>
      <c r="C117" s="444"/>
      <c r="D117" s="445"/>
      <c r="E117" s="450"/>
      <c r="F117" s="451"/>
      <c r="G117" s="451"/>
      <c r="H117" s="449"/>
      <c r="I117" s="449"/>
      <c r="J117" s="449"/>
      <c r="K117" s="449"/>
      <c r="L117" s="452" t="s">
        <v>169</v>
      </c>
      <c r="M117" s="453"/>
      <c r="N117" s="453"/>
    </row>
    <row r="118" spans="1:16369" hidden="1" x14ac:dyDescent="0.25"/>
    <row r="119" spans="1:16369" hidden="1" x14ac:dyDescent="0.25"/>
    <row r="120" spans="1:16369" hidden="1" x14ac:dyDescent="0.25"/>
    <row r="121" spans="1:16369" hidden="1" x14ac:dyDescent="0.25"/>
    <row r="122" spans="1:16369" hidden="1" x14ac:dyDescent="0.25"/>
    <row r="123" spans="1:16369" hidden="1" x14ac:dyDescent="0.25"/>
    <row r="124" spans="1:16369" customFormat="1" ht="15"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c r="AKM124" s="6"/>
      <c r="AKN124" s="6"/>
      <c r="AKO124" s="6"/>
      <c r="AKP124" s="6"/>
      <c r="AKQ124" s="6"/>
      <c r="AKR124" s="6"/>
      <c r="AKS124" s="6"/>
      <c r="AKT124" s="6"/>
      <c r="AKU124" s="6"/>
      <c r="AKV124" s="6"/>
      <c r="AKW124" s="6"/>
      <c r="AKX124" s="6"/>
      <c r="AKY124" s="6"/>
      <c r="AKZ124" s="6"/>
      <c r="ALA124" s="6"/>
      <c r="ALB124" s="6"/>
      <c r="ALC124" s="6"/>
      <c r="ALD124" s="6"/>
      <c r="ALE124" s="6"/>
      <c r="ALF124" s="6"/>
      <c r="ALG124" s="6"/>
      <c r="ALH124" s="6"/>
      <c r="ALI124" s="6"/>
      <c r="ALJ124" s="6"/>
      <c r="ALK124" s="6"/>
      <c r="ALL124" s="6"/>
      <c r="ALM124" s="6"/>
      <c r="ALN124" s="6"/>
      <c r="ALO124" s="6"/>
      <c r="ALP124" s="6"/>
      <c r="ALQ124" s="6"/>
      <c r="ALR124" s="6"/>
      <c r="ALS124" s="6"/>
      <c r="ALT124" s="6"/>
      <c r="ALU124" s="6"/>
      <c r="ALV124" s="6"/>
      <c r="ALW124" s="6"/>
      <c r="ALX124" s="6"/>
      <c r="ALY124" s="6"/>
      <c r="ALZ124" s="6"/>
      <c r="AMA124" s="6"/>
      <c r="AMB124" s="6"/>
      <c r="AMC124" s="6"/>
      <c r="AMD124" s="6"/>
      <c r="AME124" s="6"/>
      <c r="AMF124" s="6"/>
      <c r="AMG124" s="6"/>
      <c r="AMH124" s="6"/>
      <c r="AMI124" s="6"/>
      <c r="AMJ124" s="6"/>
      <c r="AMK124" s="6"/>
      <c r="AML124" s="6"/>
      <c r="AMM124" s="6"/>
      <c r="AMN124" s="6"/>
      <c r="AMO124" s="6"/>
      <c r="AMP124" s="6"/>
      <c r="AMQ124" s="6"/>
      <c r="AMR124" s="6"/>
      <c r="AMS124" s="6"/>
      <c r="AMT124" s="6"/>
      <c r="AMU124" s="6"/>
      <c r="AMV124" s="6"/>
      <c r="AMW124" s="6"/>
      <c r="AMX124" s="6"/>
      <c r="AMY124" s="6"/>
      <c r="AMZ124" s="6"/>
      <c r="ANA124" s="6"/>
      <c r="ANB124" s="6"/>
      <c r="ANC124" s="6"/>
      <c r="AND124" s="6"/>
      <c r="ANE124" s="6"/>
      <c r="ANF124" s="6"/>
      <c r="ANG124" s="6"/>
      <c r="ANH124" s="6"/>
      <c r="ANI124" s="6"/>
      <c r="ANJ124" s="6"/>
      <c r="ANK124" s="6"/>
      <c r="ANL124" s="6"/>
      <c r="ANM124" s="6"/>
      <c r="ANN124" s="6"/>
      <c r="ANO124" s="6"/>
      <c r="ANP124" s="6"/>
      <c r="ANQ124" s="6"/>
      <c r="ANR124" s="6"/>
      <c r="ANS124" s="6"/>
      <c r="ANT124" s="6"/>
      <c r="ANU124" s="6"/>
      <c r="ANV124" s="6"/>
      <c r="ANW124" s="6"/>
      <c r="ANX124" s="6"/>
      <c r="ANY124" s="6"/>
      <c r="ANZ124" s="6"/>
      <c r="AOA124" s="6"/>
      <c r="AOB124" s="6"/>
      <c r="AOC124" s="6"/>
      <c r="AOD124" s="6"/>
      <c r="AOE124" s="6"/>
      <c r="AOF124" s="6"/>
      <c r="AOG124" s="6"/>
      <c r="AOH124" s="6"/>
      <c r="AOI124" s="6"/>
      <c r="AOJ124" s="6"/>
      <c r="AOK124" s="6"/>
      <c r="AOL124" s="6"/>
      <c r="AOM124" s="6"/>
      <c r="AON124" s="6"/>
      <c r="AOO124" s="6"/>
      <c r="AOP124" s="6"/>
      <c r="AOQ124" s="6"/>
      <c r="AOR124" s="6"/>
      <c r="AOS124" s="6"/>
      <c r="AOT124" s="6"/>
      <c r="AOU124" s="6"/>
      <c r="AOV124" s="6"/>
      <c r="AOW124" s="6"/>
      <c r="AOX124" s="6"/>
      <c r="AOY124" s="6"/>
      <c r="AOZ124" s="6"/>
      <c r="APA124" s="6"/>
      <c r="APB124" s="6"/>
      <c r="APC124" s="6"/>
      <c r="APD124" s="6"/>
      <c r="APE124" s="6"/>
      <c r="APF124" s="6"/>
      <c r="APG124" s="6"/>
      <c r="APH124" s="6"/>
      <c r="API124" s="6"/>
      <c r="APJ124" s="6"/>
      <c r="APK124" s="6"/>
      <c r="APL124" s="6"/>
      <c r="APM124" s="6"/>
      <c r="APN124" s="6"/>
      <c r="APO124" s="6"/>
      <c r="APP124" s="6"/>
      <c r="APQ124" s="6"/>
      <c r="APR124" s="6"/>
      <c r="APS124" s="6"/>
      <c r="APT124" s="6"/>
      <c r="APU124" s="6"/>
      <c r="APV124" s="6"/>
      <c r="APW124" s="6"/>
      <c r="APX124" s="6"/>
      <c r="APY124" s="6"/>
      <c r="APZ124" s="6"/>
      <c r="AQA124" s="6"/>
      <c r="AQB124" s="6"/>
      <c r="AQC124" s="6"/>
      <c r="AQD124" s="6"/>
      <c r="AQE124" s="6"/>
      <c r="AQF124" s="6"/>
      <c r="AQG124" s="6"/>
      <c r="AQH124" s="6"/>
      <c r="AQI124" s="6"/>
      <c r="AQJ124" s="6"/>
      <c r="AQK124" s="6"/>
      <c r="AQL124" s="6"/>
      <c r="AQM124" s="6"/>
      <c r="AQN124" s="6"/>
      <c r="AQO124" s="6"/>
      <c r="AQP124" s="6"/>
      <c r="AQQ124" s="6"/>
      <c r="AQR124" s="6"/>
      <c r="AQS124" s="6"/>
      <c r="AQT124" s="6"/>
      <c r="AQU124" s="6"/>
      <c r="AQV124" s="6"/>
      <c r="AQW124" s="6"/>
      <c r="AQX124" s="6"/>
      <c r="AQY124" s="6"/>
      <c r="AQZ124" s="6"/>
      <c r="ARA124" s="6"/>
      <c r="ARB124" s="6"/>
      <c r="ARC124" s="6"/>
      <c r="ARD124" s="6"/>
      <c r="ARE124" s="6"/>
      <c r="ARF124" s="6"/>
      <c r="ARG124" s="6"/>
      <c r="ARH124" s="6"/>
      <c r="ARI124" s="6"/>
      <c r="ARJ124" s="6"/>
      <c r="ARK124" s="6"/>
      <c r="ARL124" s="6"/>
      <c r="ARM124" s="6"/>
      <c r="ARN124" s="6"/>
      <c r="ARO124" s="6"/>
      <c r="ARP124" s="6"/>
      <c r="ARQ124" s="6"/>
      <c r="ARR124" s="6"/>
      <c r="ARS124" s="6"/>
      <c r="ART124" s="6"/>
      <c r="ARU124" s="6"/>
      <c r="ARV124" s="6"/>
      <c r="ARW124" s="6"/>
      <c r="ARX124" s="6"/>
      <c r="ARY124" s="6"/>
      <c r="ARZ124" s="6"/>
      <c r="ASA124" s="6"/>
      <c r="ASB124" s="6"/>
      <c r="ASC124" s="6"/>
      <c r="ASD124" s="6"/>
      <c r="ASE124" s="6"/>
      <c r="ASF124" s="6"/>
      <c r="ASG124" s="6"/>
      <c r="ASH124" s="6"/>
      <c r="ASI124" s="6"/>
      <c r="ASJ124" s="6"/>
      <c r="ASK124" s="6"/>
      <c r="ASL124" s="6"/>
      <c r="ASM124" s="6"/>
      <c r="ASN124" s="6"/>
      <c r="ASO124" s="6"/>
      <c r="ASP124" s="6"/>
      <c r="ASQ124" s="6"/>
      <c r="ASR124" s="6"/>
      <c r="ASS124" s="6"/>
      <c r="AST124" s="6"/>
      <c r="ASU124" s="6"/>
      <c r="ASV124" s="6"/>
      <c r="ASW124" s="6"/>
      <c r="ASX124" s="6"/>
      <c r="ASY124" s="6"/>
      <c r="ASZ124" s="6"/>
      <c r="ATA124" s="6"/>
      <c r="ATB124" s="6"/>
      <c r="ATC124" s="6"/>
      <c r="ATD124" s="6"/>
      <c r="ATE124" s="6"/>
      <c r="ATF124" s="6"/>
      <c r="ATG124" s="6"/>
      <c r="ATH124" s="6"/>
      <c r="ATI124" s="6"/>
      <c r="ATJ124" s="6"/>
      <c r="ATK124" s="6"/>
      <c r="ATL124" s="6"/>
      <c r="ATM124" s="6"/>
      <c r="ATN124" s="6"/>
      <c r="ATO124" s="6"/>
      <c r="ATP124" s="6"/>
      <c r="ATQ124" s="6"/>
      <c r="ATR124" s="6"/>
      <c r="ATS124" s="6"/>
      <c r="ATT124" s="6"/>
      <c r="ATU124" s="6"/>
      <c r="ATV124" s="6"/>
      <c r="ATW124" s="6"/>
      <c r="ATX124" s="6"/>
      <c r="ATY124" s="6"/>
      <c r="ATZ124" s="6"/>
      <c r="AUA124" s="6"/>
      <c r="AUB124" s="6"/>
      <c r="AUC124" s="6"/>
      <c r="AUD124" s="6"/>
      <c r="AUE124" s="6"/>
      <c r="AUF124" s="6"/>
      <c r="AUG124" s="6"/>
      <c r="AUH124" s="6"/>
      <c r="AUI124" s="6"/>
      <c r="AUJ124" s="6"/>
      <c r="AUK124" s="6"/>
      <c r="AUL124" s="6"/>
      <c r="AUM124" s="6"/>
      <c r="AUN124" s="6"/>
      <c r="AUO124" s="6"/>
      <c r="AUP124" s="6"/>
      <c r="AUQ124" s="6"/>
      <c r="AUR124" s="6"/>
      <c r="AUS124" s="6"/>
      <c r="AUT124" s="6"/>
      <c r="AUU124" s="6"/>
      <c r="AUV124" s="6"/>
      <c r="AUW124" s="6"/>
      <c r="AUX124" s="6"/>
      <c r="AUY124" s="6"/>
      <c r="AUZ124" s="6"/>
      <c r="AVA124" s="6"/>
      <c r="AVB124" s="6"/>
      <c r="AVC124" s="6"/>
      <c r="AVD124" s="6"/>
      <c r="AVE124" s="6"/>
      <c r="AVF124" s="6"/>
      <c r="AVG124" s="6"/>
      <c r="AVH124" s="6"/>
      <c r="AVI124" s="6"/>
      <c r="AVJ124" s="6"/>
      <c r="AVK124" s="6"/>
      <c r="AVL124" s="6"/>
      <c r="AVM124" s="6"/>
      <c r="AVN124" s="6"/>
      <c r="AVO124" s="6"/>
      <c r="AVP124" s="6"/>
      <c r="AVQ124" s="6"/>
      <c r="AVR124" s="6"/>
      <c r="AVS124" s="6"/>
      <c r="AVT124" s="6"/>
      <c r="AVU124" s="6"/>
      <c r="AVV124" s="6"/>
      <c r="AVW124" s="6"/>
      <c r="AVX124" s="6"/>
      <c r="AVY124" s="6"/>
      <c r="AVZ124" s="6"/>
      <c r="AWA124" s="6"/>
      <c r="AWB124" s="6"/>
      <c r="AWC124" s="6"/>
      <c r="AWD124" s="6"/>
      <c r="AWE124" s="6"/>
      <c r="AWF124" s="6"/>
      <c r="AWG124" s="6"/>
      <c r="AWH124" s="6"/>
      <c r="AWI124" s="6"/>
      <c r="AWJ124" s="6"/>
      <c r="AWK124" s="6"/>
      <c r="AWL124" s="6"/>
      <c r="AWM124" s="6"/>
      <c r="AWN124" s="6"/>
      <c r="AWO124" s="6"/>
      <c r="AWP124" s="6"/>
      <c r="AWQ124" s="6"/>
      <c r="AWR124" s="6"/>
      <c r="AWS124" s="6"/>
      <c r="AWT124" s="6"/>
      <c r="AWU124" s="6"/>
      <c r="AWV124" s="6"/>
      <c r="AWW124" s="6"/>
      <c r="AWX124" s="6"/>
      <c r="AWY124" s="6"/>
      <c r="AWZ124" s="6"/>
      <c r="AXA124" s="6"/>
      <c r="AXB124" s="6"/>
      <c r="AXC124" s="6"/>
      <c r="AXD124" s="6"/>
      <c r="AXE124" s="6"/>
      <c r="AXF124" s="6"/>
      <c r="AXG124" s="6"/>
      <c r="AXH124" s="6"/>
      <c r="AXI124" s="6"/>
      <c r="AXJ124" s="6"/>
      <c r="AXK124" s="6"/>
      <c r="AXL124" s="6"/>
      <c r="AXM124" s="6"/>
      <c r="AXN124" s="6"/>
      <c r="AXO124" s="6"/>
      <c r="AXP124" s="6"/>
      <c r="AXQ124" s="6"/>
      <c r="AXR124" s="6"/>
      <c r="AXS124" s="6"/>
      <c r="AXT124" s="6"/>
      <c r="AXU124" s="6"/>
      <c r="AXV124" s="6"/>
      <c r="AXW124" s="6"/>
      <c r="AXX124" s="6"/>
      <c r="AXY124" s="6"/>
      <c r="AXZ124" s="6"/>
      <c r="AYA124" s="6"/>
      <c r="AYB124" s="6"/>
      <c r="AYC124" s="6"/>
      <c r="AYD124" s="6"/>
      <c r="AYE124" s="6"/>
      <c r="AYF124" s="6"/>
      <c r="AYG124" s="6"/>
      <c r="AYH124" s="6"/>
      <c r="AYI124" s="6"/>
      <c r="AYJ124" s="6"/>
      <c r="AYK124" s="6"/>
      <c r="AYL124" s="6"/>
      <c r="AYM124" s="6"/>
      <c r="AYN124" s="6"/>
      <c r="AYO124" s="6"/>
      <c r="AYP124" s="6"/>
      <c r="AYQ124" s="6"/>
      <c r="AYR124" s="6"/>
      <c r="AYS124" s="6"/>
      <c r="AYT124" s="6"/>
      <c r="AYU124" s="6"/>
      <c r="AYV124" s="6"/>
      <c r="AYW124" s="6"/>
      <c r="AYX124" s="6"/>
      <c r="AYY124" s="6"/>
      <c r="AYZ124" s="6"/>
      <c r="AZA124" s="6"/>
      <c r="AZB124" s="6"/>
      <c r="AZC124" s="6"/>
      <c r="AZD124" s="6"/>
      <c r="AZE124" s="6"/>
      <c r="AZF124" s="6"/>
      <c r="AZG124" s="6"/>
      <c r="AZH124" s="6"/>
      <c r="AZI124" s="6"/>
      <c r="AZJ124" s="6"/>
      <c r="AZK124" s="6"/>
      <c r="AZL124" s="6"/>
      <c r="AZM124" s="6"/>
      <c r="AZN124" s="6"/>
      <c r="AZO124" s="6"/>
      <c r="AZP124" s="6"/>
      <c r="AZQ124" s="6"/>
      <c r="AZR124" s="6"/>
      <c r="AZS124" s="6"/>
      <c r="AZT124" s="6"/>
      <c r="AZU124" s="6"/>
      <c r="AZV124" s="6"/>
      <c r="AZW124" s="6"/>
      <c r="AZX124" s="6"/>
      <c r="AZY124" s="6"/>
      <c r="AZZ124" s="6"/>
      <c r="BAA124" s="6"/>
      <c r="BAB124" s="6"/>
      <c r="BAC124" s="6"/>
      <c r="BAD124" s="6"/>
      <c r="BAE124" s="6"/>
      <c r="BAF124" s="6"/>
      <c r="BAG124" s="6"/>
      <c r="BAH124" s="6"/>
      <c r="BAI124" s="6"/>
      <c r="BAJ124" s="6"/>
      <c r="BAK124" s="6"/>
      <c r="BAL124" s="6"/>
      <c r="BAM124" s="6"/>
      <c r="BAN124" s="6"/>
      <c r="BAO124" s="6"/>
      <c r="BAP124" s="6"/>
      <c r="BAQ124" s="6"/>
      <c r="BAR124" s="6"/>
      <c r="BAS124" s="6"/>
      <c r="BAT124" s="6"/>
      <c r="BAU124" s="6"/>
      <c r="BAV124" s="6"/>
      <c r="BAW124" s="6"/>
      <c r="BAX124" s="6"/>
      <c r="BAY124" s="6"/>
      <c r="BAZ124" s="6"/>
      <c r="BBA124" s="6"/>
      <c r="BBB124" s="6"/>
      <c r="BBC124" s="6"/>
      <c r="BBD124" s="6"/>
      <c r="BBE124" s="6"/>
      <c r="BBF124" s="6"/>
      <c r="BBG124" s="6"/>
      <c r="BBH124" s="6"/>
      <c r="BBI124" s="6"/>
      <c r="BBJ124" s="6"/>
      <c r="BBK124" s="6"/>
      <c r="BBL124" s="6"/>
      <c r="BBM124" s="6"/>
      <c r="BBN124" s="6"/>
      <c r="BBO124" s="6"/>
      <c r="BBP124" s="6"/>
      <c r="BBQ124" s="6"/>
      <c r="BBR124" s="6"/>
      <c r="BBS124" s="6"/>
      <c r="BBT124" s="6"/>
      <c r="BBU124" s="6"/>
      <c r="BBV124" s="6"/>
      <c r="BBW124" s="6"/>
      <c r="BBX124" s="6"/>
      <c r="BBY124" s="6"/>
      <c r="BBZ124" s="6"/>
      <c r="BCA124" s="6"/>
      <c r="BCB124" s="6"/>
      <c r="BCC124" s="6"/>
      <c r="BCD124" s="6"/>
      <c r="BCE124" s="6"/>
      <c r="BCF124" s="6"/>
      <c r="BCG124" s="6"/>
      <c r="BCH124" s="6"/>
      <c r="BCI124" s="6"/>
      <c r="BCJ124" s="6"/>
      <c r="BCK124" s="6"/>
      <c r="BCL124" s="6"/>
      <c r="BCM124" s="6"/>
      <c r="BCN124" s="6"/>
      <c r="BCO124" s="6"/>
      <c r="BCP124" s="6"/>
      <c r="BCQ124" s="6"/>
      <c r="BCR124" s="6"/>
      <c r="BCS124" s="6"/>
      <c r="BCT124" s="6"/>
      <c r="BCU124" s="6"/>
      <c r="BCV124" s="6"/>
      <c r="BCW124" s="6"/>
      <c r="BCX124" s="6"/>
      <c r="BCY124" s="6"/>
      <c r="BCZ124" s="6"/>
      <c r="BDA124" s="6"/>
      <c r="BDB124" s="6"/>
      <c r="BDC124" s="6"/>
      <c r="BDD124" s="6"/>
      <c r="BDE124" s="6"/>
      <c r="BDF124" s="6"/>
      <c r="BDG124" s="6"/>
      <c r="BDH124" s="6"/>
      <c r="BDI124" s="6"/>
      <c r="BDJ124" s="6"/>
      <c r="BDK124" s="6"/>
      <c r="BDL124" s="6"/>
      <c r="BDM124" s="6"/>
      <c r="BDN124" s="6"/>
      <c r="BDO124" s="6"/>
      <c r="BDP124" s="6"/>
      <c r="BDQ124" s="6"/>
      <c r="BDR124" s="6"/>
      <c r="BDS124" s="6"/>
      <c r="BDT124" s="6"/>
      <c r="BDU124" s="6"/>
      <c r="BDV124" s="6"/>
      <c r="BDW124" s="6"/>
      <c r="BDX124" s="6"/>
      <c r="BDY124" s="6"/>
      <c r="BDZ124" s="6"/>
      <c r="BEA124" s="6"/>
      <c r="BEB124" s="6"/>
      <c r="BEC124" s="6"/>
      <c r="BED124" s="6"/>
      <c r="BEE124" s="6"/>
      <c r="BEF124" s="6"/>
      <c r="BEG124" s="6"/>
      <c r="BEH124" s="6"/>
      <c r="BEI124" s="6"/>
      <c r="BEJ124" s="6"/>
      <c r="BEK124" s="6"/>
      <c r="BEL124" s="6"/>
      <c r="BEM124" s="6"/>
      <c r="BEN124" s="6"/>
      <c r="BEO124" s="6"/>
      <c r="BEP124" s="6"/>
      <c r="BEQ124" s="6"/>
      <c r="BER124" s="6"/>
      <c r="BES124" s="6"/>
      <c r="BET124" s="6"/>
      <c r="BEU124" s="6"/>
      <c r="BEV124" s="6"/>
      <c r="BEW124" s="6"/>
      <c r="BEX124" s="6"/>
      <c r="BEY124" s="6"/>
      <c r="BEZ124" s="6"/>
      <c r="BFA124" s="6"/>
      <c r="BFB124" s="6"/>
      <c r="BFC124" s="6"/>
      <c r="BFD124" s="6"/>
      <c r="BFE124" s="6"/>
      <c r="BFF124" s="6"/>
      <c r="BFG124" s="6"/>
      <c r="BFH124" s="6"/>
      <c r="BFI124" s="6"/>
      <c r="BFJ124" s="6"/>
      <c r="BFK124" s="6"/>
      <c r="BFL124" s="6"/>
      <c r="BFM124" s="6"/>
      <c r="BFN124" s="6"/>
      <c r="BFO124" s="6"/>
      <c r="BFP124" s="6"/>
      <c r="BFQ124" s="6"/>
      <c r="BFR124" s="6"/>
      <c r="BFS124" s="6"/>
      <c r="BFT124" s="6"/>
      <c r="BFU124" s="6"/>
      <c r="BFV124" s="6"/>
      <c r="BFW124" s="6"/>
      <c r="BFX124" s="6"/>
      <c r="BFY124" s="6"/>
      <c r="BFZ124" s="6"/>
      <c r="BGA124" s="6"/>
      <c r="BGB124" s="6"/>
      <c r="BGC124" s="6"/>
      <c r="BGD124" s="6"/>
      <c r="BGE124" s="6"/>
      <c r="BGF124" s="6"/>
      <c r="BGG124" s="6"/>
      <c r="BGH124" s="6"/>
      <c r="BGI124" s="6"/>
      <c r="BGJ124" s="6"/>
      <c r="BGK124" s="6"/>
      <c r="BGL124" s="6"/>
      <c r="BGM124" s="6"/>
      <c r="BGN124" s="6"/>
      <c r="BGO124" s="6"/>
      <c r="BGP124" s="6"/>
      <c r="BGQ124" s="6"/>
      <c r="BGR124" s="6"/>
      <c r="BGS124" s="6"/>
      <c r="BGT124" s="6"/>
      <c r="BGU124" s="6"/>
      <c r="BGV124" s="6"/>
      <c r="BGW124" s="6"/>
      <c r="BGX124" s="6"/>
      <c r="BGY124" s="6"/>
      <c r="BGZ124" s="6"/>
      <c r="BHA124" s="6"/>
      <c r="BHB124" s="6"/>
      <c r="BHC124" s="6"/>
      <c r="BHD124" s="6"/>
      <c r="BHE124" s="6"/>
      <c r="BHF124" s="6"/>
      <c r="BHG124" s="6"/>
      <c r="BHH124" s="6"/>
      <c r="BHI124" s="6"/>
      <c r="BHJ124" s="6"/>
      <c r="BHK124" s="6"/>
      <c r="BHL124" s="6"/>
      <c r="BHM124" s="6"/>
      <c r="BHN124" s="6"/>
      <c r="BHO124" s="6"/>
      <c r="BHP124" s="6"/>
      <c r="BHQ124" s="6"/>
      <c r="BHR124" s="6"/>
      <c r="BHS124" s="6"/>
      <c r="BHT124" s="6"/>
      <c r="BHU124" s="6"/>
      <c r="BHV124" s="6"/>
      <c r="BHW124" s="6"/>
      <c r="BHX124" s="6"/>
      <c r="BHY124" s="6"/>
      <c r="BHZ124" s="6"/>
      <c r="BIA124" s="6"/>
      <c r="BIB124" s="6"/>
      <c r="BIC124" s="6"/>
      <c r="BID124" s="6"/>
      <c r="BIE124" s="6"/>
      <c r="BIF124" s="6"/>
      <c r="BIG124" s="6"/>
      <c r="BIH124" s="6"/>
      <c r="BII124" s="6"/>
      <c r="BIJ124" s="6"/>
      <c r="BIK124" s="6"/>
      <c r="BIL124" s="6"/>
      <c r="BIM124" s="6"/>
      <c r="BIN124" s="6"/>
      <c r="BIO124" s="6"/>
      <c r="BIP124" s="6"/>
      <c r="BIQ124" s="6"/>
      <c r="BIR124" s="6"/>
      <c r="BIS124" s="6"/>
      <c r="BIT124" s="6"/>
      <c r="BIU124" s="6"/>
      <c r="BIV124" s="6"/>
      <c r="BIW124" s="6"/>
      <c r="BIX124" s="6"/>
      <c r="BIY124" s="6"/>
      <c r="BIZ124" s="6"/>
      <c r="BJA124" s="6"/>
      <c r="BJB124" s="6"/>
      <c r="BJC124" s="6"/>
      <c r="BJD124" s="6"/>
      <c r="BJE124" s="6"/>
      <c r="BJF124" s="6"/>
      <c r="BJG124" s="6"/>
      <c r="BJH124" s="6"/>
      <c r="BJI124" s="6"/>
      <c r="BJJ124" s="6"/>
      <c r="BJK124" s="6"/>
      <c r="BJL124" s="6"/>
      <c r="BJM124" s="6"/>
      <c r="BJN124" s="6"/>
      <c r="BJO124" s="6"/>
      <c r="BJP124" s="6"/>
      <c r="BJQ124" s="6"/>
      <c r="BJR124" s="6"/>
      <c r="BJS124" s="6"/>
      <c r="BJT124" s="6"/>
      <c r="BJU124" s="6"/>
      <c r="BJV124" s="6"/>
      <c r="BJW124" s="6"/>
      <c r="BJX124" s="6"/>
      <c r="BJY124" s="6"/>
      <c r="BJZ124" s="6"/>
      <c r="BKA124" s="6"/>
      <c r="BKB124" s="6"/>
      <c r="BKC124" s="6"/>
      <c r="BKD124" s="6"/>
      <c r="BKE124" s="6"/>
      <c r="BKF124" s="6"/>
      <c r="BKG124" s="6"/>
      <c r="BKH124" s="6"/>
      <c r="BKI124" s="6"/>
      <c r="BKJ124" s="6"/>
      <c r="BKK124" s="6"/>
      <c r="BKL124" s="6"/>
      <c r="BKM124" s="6"/>
      <c r="BKN124" s="6"/>
      <c r="BKO124" s="6"/>
      <c r="BKP124" s="6"/>
      <c r="BKQ124" s="6"/>
      <c r="BKR124" s="6"/>
      <c r="BKS124" s="6"/>
      <c r="BKT124" s="6"/>
      <c r="BKU124" s="6"/>
      <c r="BKV124" s="6"/>
      <c r="BKW124" s="6"/>
      <c r="BKX124" s="6"/>
      <c r="BKY124" s="6"/>
      <c r="BKZ124" s="6"/>
      <c r="BLA124" s="6"/>
      <c r="BLB124" s="6"/>
      <c r="BLC124" s="6"/>
      <c r="BLD124" s="6"/>
      <c r="BLE124" s="6"/>
      <c r="BLF124" s="6"/>
      <c r="BLG124" s="6"/>
      <c r="BLH124" s="6"/>
      <c r="BLI124" s="6"/>
      <c r="BLJ124" s="6"/>
      <c r="BLK124" s="6"/>
      <c r="BLL124" s="6"/>
      <c r="BLM124" s="6"/>
      <c r="BLN124" s="6"/>
      <c r="BLO124" s="6"/>
      <c r="BLP124" s="6"/>
      <c r="BLQ124" s="6"/>
      <c r="BLR124" s="6"/>
      <c r="BLS124" s="6"/>
      <c r="BLT124" s="6"/>
      <c r="BLU124" s="6"/>
      <c r="BLV124" s="6"/>
      <c r="BLW124" s="6"/>
      <c r="BLX124" s="6"/>
      <c r="BLY124" s="6"/>
      <c r="BLZ124" s="6"/>
      <c r="BMA124" s="6"/>
      <c r="BMB124" s="6"/>
      <c r="BMC124" s="6"/>
      <c r="BMD124" s="6"/>
      <c r="BME124" s="6"/>
      <c r="BMF124" s="6"/>
      <c r="BMG124" s="6"/>
      <c r="BMH124" s="6"/>
      <c r="BMI124" s="6"/>
      <c r="BMJ124" s="6"/>
      <c r="BMK124" s="6"/>
      <c r="BML124" s="6"/>
      <c r="BMM124" s="6"/>
      <c r="BMN124" s="6"/>
      <c r="BMO124" s="6"/>
      <c r="BMP124" s="6"/>
      <c r="BMQ124" s="6"/>
      <c r="BMR124" s="6"/>
      <c r="BMS124" s="6"/>
      <c r="BMT124" s="6"/>
      <c r="BMU124" s="6"/>
      <c r="BMV124" s="6"/>
      <c r="BMW124" s="6"/>
      <c r="BMX124" s="6"/>
      <c r="BMY124" s="6"/>
      <c r="BMZ124" s="6"/>
      <c r="BNA124" s="6"/>
      <c r="BNB124" s="6"/>
      <c r="BNC124" s="6"/>
      <c r="BND124" s="6"/>
      <c r="BNE124" s="6"/>
      <c r="BNF124" s="6"/>
      <c r="BNG124" s="6"/>
      <c r="BNH124" s="6"/>
      <c r="BNI124" s="6"/>
      <c r="BNJ124" s="6"/>
      <c r="BNK124" s="6"/>
      <c r="BNL124" s="6"/>
      <c r="BNM124" s="6"/>
      <c r="BNN124" s="6"/>
      <c r="BNO124" s="6"/>
      <c r="BNP124" s="6"/>
      <c r="BNQ124" s="6"/>
      <c r="BNR124" s="6"/>
      <c r="BNS124" s="6"/>
      <c r="BNT124" s="6"/>
      <c r="BNU124" s="6"/>
      <c r="BNV124" s="6"/>
      <c r="BNW124" s="6"/>
      <c r="BNX124" s="6"/>
      <c r="BNY124" s="6"/>
      <c r="BNZ124" s="6"/>
      <c r="BOA124" s="6"/>
      <c r="BOB124" s="6"/>
      <c r="BOC124" s="6"/>
      <c r="BOD124" s="6"/>
      <c r="BOE124" s="6"/>
      <c r="BOF124" s="6"/>
      <c r="BOG124" s="6"/>
      <c r="BOH124" s="6"/>
      <c r="BOI124" s="6"/>
      <c r="BOJ124" s="6"/>
      <c r="BOK124" s="6"/>
      <c r="BOL124" s="6"/>
      <c r="BOM124" s="6"/>
      <c r="BON124" s="6"/>
      <c r="BOO124" s="6"/>
      <c r="BOP124" s="6"/>
      <c r="BOQ124" s="6"/>
      <c r="BOR124" s="6"/>
      <c r="BOS124" s="6"/>
      <c r="BOT124" s="6"/>
      <c r="BOU124" s="6"/>
      <c r="BOV124" s="6"/>
      <c r="BOW124" s="6"/>
      <c r="BOX124" s="6"/>
      <c r="BOY124" s="6"/>
      <c r="BOZ124" s="6"/>
      <c r="BPA124" s="6"/>
      <c r="BPB124" s="6"/>
      <c r="BPC124" s="6"/>
      <c r="BPD124" s="6"/>
      <c r="BPE124" s="6"/>
      <c r="BPF124" s="6"/>
      <c r="BPG124" s="6"/>
      <c r="BPH124" s="6"/>
      <c r="BPI124" s="6"/>
      <c r="BPJ124" s="6"/>
      <c r="BPK124" s="6"/>
      <c r="BPL124" s="6"/>
      <c r="BPM124" s="6"/>
      <c r="BPN124" s="6"/>
      <c r="BPO124" s="6"/>
      <c r="BPP124" s="6"/>
      <c r="BPQ124" s="6"/>
      <c r="BPR124" s="6"/>
      <c r="BPS124" s="6"/>
      <c r="BPT124" s="6"/>
      <c r="BPU124" s="6"/>
      <c r="BPV124" s="6"/>
      <c r="BPW124" s="6"/>
      <c r="BPX124" s="6"/>
      <c r="BPY124" s="6"/>
      <c r="BPZ124" s="6"/>
      <c r="BQA124" s="6"/>
      <c r="BQB124" s="6"/>
      <c r="BQC124" s="6"/>
      <c r="BQD124" s="6"/>
      <c r="BQE124" s="6"/>
      <c r="BQF124" s="6"/>
      <c r="BQG124" s="6"/>
      <c r="BQH124" s="6"/>
      <c r="BQI124" s="6"/>
      <c r="BQJ124" s="6"/>
      <c r="BQK124" s="6"/>
      <c r="BQL124" s="6"/>
      <c r="BQM124" s="6"/>
      <c r="BQN124" s="6"/>
      <c r="BQO124" s="6"/>
      <c r="BQP124" s="6"/>
      <c r="BQQ124" s="6"/>
      <c r="BQR124" s="6"/>
      <c r="BQS124" s="6"/>
      <c r="BQT124" s="6"/>
      <c r="BQU124" s="6"/>
      <c r="BQV124" s="6"/>
      <c r="BQW124" s="6"/>
      <c r="BQX124" s="6"/>
      <c r="BQY124" s="6"/>
      <c r="BQZ124" s="6"/>
      <c r="BRA124" s="6"/>
      <c r="BRB124" s="6"/>
      <c r="BRC124" s="6"/>
      <c r="BRD124" s="6"/>
      <c r="BRE124" s="6"/>
      <c r="BRF124" s="6"/>
      <c r="BRG124" s="6"/>
      <c r="BRH124" s="6"/>
      <c r="BRI124" s="6"/>
      <c r="BRJ124" s="6"/>
      <c r="BRK124" s="6"/>
      <c r="BRL124" s="6"/>
      <c r="BRM124" s="6"/>
      <c r="BRN124" s="6"/>
      <c r="BRO124" s="6"/>
      <c r="BRP124" s="6"/>
      <c r="BRQ124" s="6"/>
      <c r="BRR124" s="6"/>
      <c r="BRS124" s="6"/>
      <c r="BRT124" s="6"/>
      <c r="BRU124" s="6"/>
      <c r="BRV124" s="6"/>
      <c r="BRW124" s="6"/>
      <c r="BRX124" s="6"/>
      <c r="BRY124" s="6"/>
      <c r="BRZ124" s="6"/>
      <c r="BSA124" s="6"/>
      <c r="BSB124" s="6"/>
      <c r="BSC124" s="6"/>
      <c r="BSD124" s="6"/>
      <c r="BSE124" s="6"/>
      <c r="BSF124" s="6"/>
      <c r="BSG124" s="6"/>
      <c r="BSH124" s="6"/>
      <c r="BSI124" s="6"/>
      <c r="BSJ124" s="6"/>
      <c r="BSK124" s="6"/>
      <c r="BSL124" s="6"/>
      <c r="BSM124" s="6"/>
      <c r="BSN124" s="6"/>
      <c r="BSO124" s="6"/>
      <c r="BSP124" s="6"/>
      <c r="BSQ124" s="6"/>
      <c r="BSR124" s="6"/>
      <c r="BSS124" s="6"/>
      <c r="BST124" s="6"/>
      <c r="BSU124" s="6"/>
      <c r="BSV124" s="6"/>
      <c r="BSW124" s="6"/>
      <c r="BSX124" s="6"/>
      <c r="BSY124" s="6"/>
      <c r="BSZ124" s="6"/>
      <c r="BTA124" s="6"/>
      <c r="BTB124" s="6"/>
      <c r="BTC124" s="6"/>
      <c r="BTD124" s="6"/>
      <c r="BTE124" s="6"/>
      <c r="BTF124" s="6"/>
      <c r="BTG124" s="6"/>
      <c r="BTH124" s="6"/>
      <c r="BTI124" s="6"/>
      <c r="BTJ124" s="6"/>
      <c r="BTK124" s="6"/>
      <c r="BTL124" s="6"/>
      <c r="BTM124" s="6"/>
      <c r="BTN124" s="6"/>
      <c r="BTO124" s="6"/>
      <c r="BTP124" s="6"/>
      <c r="BTQ124" s="6"/>
      <c r="BTR124" s="6"/>
      <c r="BTS124" s="6"/>
      <c r="BTT124" s="6"/>
      <c r="BTU124" s="6"/>
      <c r="BTV124" s="6"/>
      <c r="BTW124" s="6"/>
      <c r="BTX124" s="6"/>
      <c r="BTY124" s="6"/>
      <c r="BTZ124" s="6"/>
      <c r="BUA124" s="6"/>
      <c r="BUB124" s="6"/>
      <c r="BUC124" s="6"/>
      <c r="BUD124" s="6"/>
      <c r="BUE124" s="6"/>
      <c r="BUF124" s="6"/>
      <c r="BUG124" s="6"/>
      <c r="BUH124" s="6"/>
      <c r="BUI124" s="6"/>
      <c r="BUJ124" s="6"/>
      <c r="BUK124" s="6"/>
      <c r="BUL124" s="6"/>
      <c r="BUM124" s="6"/>
      <c r="BUN124" s="6"/>
      <c r="BUO124" s="6"/>
      <c r="BUP124" s="6"/>
      <c r="BUQ124" s="6"/>
      <c r="BUR124" s="6"/>
      <c r="BUS124" s="6"/>
      <c r="BUT124" s="6"/>
      <c r="BUU124" s="6"/>
      <c r="BUV124" s="6"/>
      <c r="BUW124" s="6"/>
      <c r="BUX124" s="6"/>
      <c r="BUY124" s="6"/>
      <c r="BUZ124" s="6"/>
      <c r="BVA124" s="6"/>
      <c r="BVB124" s="6"/>
      <c r="BVC124" s="6"/>
      <c r="BVD124" s="6"/>
      <c r="BVE124" s="6"/>
      <c r="BVF124" s="6"/>
      <c r="BVG124" s="6"/>
      <c r="BVH124" s="6"/>
      <c r="BVI124" s="6"/>
      <c r="BVJ124" s="6"/>
      <c r="BVK124" s="6"/>
      <c r="BVL124" s="6"/>
      <c r="BVM124" s="6"/>
      <c r="BVN124" s="6"/>
      <c r="BVO124" s="6"/>
      <c r="BVP124" s="6"/>
      <c r="BVQ124" s="6"/>
      <c r="BVR124" s="6"/>
      <c r="BVS124" s="6"/>
      <c r="BVT124" s="6"/>
      <c r="BVU124" s="6"/>
      <c r="BVV124" s="6"/>
      <c r="BVW124" s="6"/>
      <c r="BVX124" s="6"/>
      <c r="BVY124" s="6"/>
      <c r="BVZ124" s="6"/>
      <c r="BWA124" s="6"/>
      <c r="BWB124" s="6"/>
      <c r="BWC124" s="6"/>
      <c r="BWD124" s="6"/>
      <c r="BWE124" s="6"/>
      <c r="BWF124" s="6"/>
      <c r="BWG124" s="6"/>
      <c r="BWH124" s="6"/>
      <c r="BWI124" s="6"/>
      <c r="BWJ124" s="6"/>
      <c r="BWK124" s="6"/>
      <c r="BWL124" s="6"/>
      <c r="BWM124" s="6"/>
      <c r="BWN124" s="6"/>
      <c r="BWO124" s="6"/>
      <c r="BWP124" s="6"/>
      <c r="BWQ124" s="6"/>
      <c r="BWR124" s="6"/>
      <c r="BWS124" s="6"/>
      <c r="BWT124" s="6"/>
      <c r="BWU124" s="6"/>
      <c r="BWV124" s="6"/>
      <c r="BWW124" s="6"/>
      <c r="BWX124" s="6"/>
      <c r="BWY124" s="6"/>
      <c r="BWZ124" s="6"/>
      <c r="BXA124" s="6"/>
      <c r="BXB124" s="6"/>
      <c r="BXC124" s="6"/>
      <c r="BXD124" s="6"/>
      <c r="BXE124" s="6"/>
      <c r="BXF124" s="6"/>
      <c r="BXG124" s="6"/>
      <c r="BXH124" s="6"/>
      <c r="BXI124" s="6"/>
      <c r="BXJ124" s="6"/>
      <c r="BXK124" s="6"/>
      <c r="BXL124" s="6"/>
      <c r="BXM124" s="6"/>
      <c r="BXN124" s="6"/>
      <c r="BXO124" s="6"/>
      <c r="BXP124" s="6"/>
      <c r="BXQ124" s="6"/>
      <c r="BXR124" s="6"/>
      <c r="BXS124" s="6"/>
      <c r="BXT124" s="6"/>
      <c r="BXU124" s="6"/>
      <c r="BXV124" s="6"/>
      <c r="BXW124" s="6"/>
      <c r="BXX124" s="6"/>
      <c r="BXY124" s="6"/>
      <c r="BXZ124" s="6"/>
      <c r="BYA124" s="6"/>
      <c r="BYB124" s="6"/>
      <c r="BYC124" s="6"/>
      <c r="BYD124" s="6"/>
      <c r="BYE124" s="6"/>
      <c r="BYF124" s="6"/>
      <c r="BYG124" s="6"/>
      <c r="BYH124" s="6"/>
      <c r="BYI124" s="6"/>
      <c r="BYJ124" s="6"/>
      <c r="BYK124" s="6"/>
      <c r="BYL124" s="6"/>
      <c r="BYM124" s="6"/>
      <c r="BYN124" s="6"/>
      <c r="BYO124" s="6"/>
      <c r="BYP124" s="6"/>
      <c r="BYQ124" s="6"/>
      <c r="BYR124" s="6"/>
      <c r="BYS124" s="6"/>
      <c r="BYT124" s="6"/>
      <c r="BYU124" s="6"/>
      <c r="BYV124" s="6"/>
      <c r="BYW124" s="6"/>
      <c r="BYX124" s="6"/>
      <c r="BYY124" s="6"/>
      <c r="BYZ124" s="6"/>
      <c r="BZA124" s="6"/>
      <c r="BZB124" s="6"/>
      <c r="BZC124" s="6"/>
      <c r="BZD124" s="6"/>
      <c r="BZE124" s="6"/>
      <c r="BZF124" s="6"/>
      <c r="BZG124" s="6"/>
      <c r="BZH124" s="6"/>
      <c r="BZI124" s="6"/>
      <c r="BZJ124" s="6"/>
      <c r="BZK124" s="6"/>
      <c r="BZL124" s="6"/>
      <c r="BZM124" s="6"/>
      <c r="BZN124" s="6"/>
      <c r="BZO124" s="6"/>
      <c r="BZP124" s="6"/>
      <c r="BZQ124" s="6"/>
      <c r="BZR124" s="6"/>
      <c r="BZS124" s="6"/>
      <c r="BZT124" s="6"/>
      <c r="BZU124" s="6"/>
      <c r="BZV124" s="6"/>
      <c r="BZW124" s="6"/>
      <c r="BZX124" s="6"/>
      <c r="BZY124" s="6"/>
      <c r="BZZ124" s="6"/>
      <c r="CAA124" s="6"/>
      <c r="CAB124" s="6"/>
      <c r="CAC124" s="6"/>
      <c r="CAD124" s="6"/>
      <c r="CAE124" s="6"/>
      <c r="CAF124" s="6"/>
      <c r="CAG124" s="6"/>
      <c r="CAH124" s="6"/>
      <c r="CAI124" s="6"/>
      <c r="CAJ124" s="6"/>
      <c r="CAK124" s="6"/>
      <c r="CAL124" s="6"/>
      <c r="CAM124" s="6"/>
      <c r="CAN124" s="6"/>
      <c r="CAO124" s="6"/>
      <c r="CAP124" s="6"/>
      <c r="CAQ124" s="6"/>
      <c r="CAR124" s="6"/>
      <c r="CAS124" s="6"/>
      <c r="CAT124" s="6"/>
      <c r="CAU124" s="6"/>
      <c r="CAV124" s="6"/>
      <c r="CAW124" s="6"/>
      <c r="CAX124" s="6"/>
      <c r="CAY124" s="6"/>
      <c r="CAZ124" s="6"/>
      <c r="CBA124" s="6"/>
      <c r="CBB124" s="6"/>
      <c r="CBC124" s="6"/>
      <c r="CBD124" s="6"/>
      <c r="CBE124" s="6"/>
      <c r="CBF124" s="6"/>
      <c r="CBG124" s="6"/>
      <c r="CBH124" s="6"/>
      <c r="CBI124" s="6"/>
      <c r="CBJ124" s="6"/>
      <c r="CBK124" s="6"/>
      <c r="CBL124" s="6"/>
      <c r="CBM124" s="6"/>
      <c r="CBN124" s="6"/>
      <c r="CBO124" s="6"/>
      <c r="CBP124" s="6"/>
      <c r="CBQ124" s="6"/>
      <c r="CBR124" s="6"/>
      <c r="CBS124" s="6"/>
      <c r="CBT124" s="6"/>
      <c r="CBU124" s="6"/>
      <c r="CBV124" s="6"/>
      <c r="CBW124" s="6"/>
      <c r="CBX124" s="6"/>
      <c r="CBY124" s="6"/>
      <c r="CBZ124" s="6"/>
      <c r="CCA124" s="6"/>
      <c r="CCB124" s="6"/>
      <c r="CCC124" s="6"/>
      <c r="CCD124" s="6"/>
      <c r="CCE124" s="6"/>
      <c r="CCF124" s="6"/>
      <c r="CCG124" s="6"/>
      <c r="CCH124" s="6"/>
      <c r="CCI124" s="6"/>
      <c r="CCJ124" s="6"/>
      <c r="CCK124" s="6"/>
      <c r="CCL124" s="6"/>
      <c r="CCM124" s="6"/>
      <c r="CCN124" s="6"/>
      <c r="CCO124" s="6"/>
      <c r="CCP124" s="6"/>
      <c r="CCQ124" s="6"/>
      <c r="CCR124" s="6"/>
      <c r="CCS124" s="6"/>
      <c r="CCT124" s="6"/>
      <c r="CCU124" s="6"/>
      <c r="CCV124" s="6"/>
      <c r="CCW124" s="6"/>
      <c r="CCX124" s="6"/>
      <c r="CCY124" s="6"/>
      <c r="CCZ124" s="6"/>
      <c r="CDA124" s="6"/>
      <c r="CDB124" s="6"/>
      <c r="CDC124" s="6"/>
      <c r="CDD124" s="6"/>
      <c r="CDE124" s="6"/>
      <c r="CDF124" s="6"/>
      <c r="CDG124" s="6"/>
      <c r="CDH124" s="6"/>
      <c r="CDI124" s="6"/>
      <c r="CDJ124" s="6"/>
      <c r="CDK124" s="6"/>
      <c r="CDL124" s="6"/>
      <c r="CDM124" s="6"/>
      <c r="CDN124" s="6"/>
      <c r="CDO124" s="6"/>
      <c r="CDP124" s="6"/>
      <c r="CDQ124" s="6"/>
      <c r="CDR124" s="6"/>
      <c r="CDS124" s="6"/>
      <c r="CDT124" s="6"/>
      <c r="CDU124" s="6"/>
      <c r="CDV124" s="6"/>
      <c r="CDW124" s="6"/>
      <c r="CDX124" s="6"/>
      <c r="CDY124" s="6"/>
      <c r="CDZ124" s="6"/>
      <c r="CEA124" s="6"/>
      <c r="CEB124" s="6"/>
      <c r="CEC124" s="6"/>
      <c r="CED124" s="6"/>
      <c r="CEE124" s="6"/>
      <c r="CEF124" s="6"/>
      <c r="CEG124" s="6"/>
      <c r="CEH124" s="6"/>
      <c r="CEI124" s="6"/>
      <c r="CEJ124" s="6"/>
      <c r="CEK124" s="6"/>
      <c r="CEL124" s="6"/>
      <c r="CEM124" s="6"/>
      <c r="CEN124" s="6"/>
      <c r="CEO124" s="6"/>
      <c r="CEP124" s="6"/>
      <c r="CEQ124" s="6"/>
      <c r="CER124" s="6"/>
      <c r="CES124" s="6"/>
      <c r="CET124" s="6"/>
      <c r="CEU124" s="6"/>
      <c r="CEV124" s="6"/>
      <c r="CEW124" s="6"/>
      <c r="CEX124" s="6"/>
      <c r="CEY124" s="6"/>
      <c r="CEZ124" s="6"/>
      <c r="CFA124" s="6"/>
      <c r="CFB124" s="6"/>
      <c r="CFC124" s="6"/>
      <c r="CFD124" s="6"/>
      <c r="CFE124" s="6"/>
      <c r="CFF124" s="6"/>
      <c r="CFG124" s="6"/>
      <c r="CFH124" s="6"/>
      <c r="CFI124" s="6"/>
      <c r="CFJ124" s="6"/>
      <c r="CFK124" s="6"/>
      <c r="CFL124" s="6"/>
      <c r="CFM124" s="6"/>
      <c r="CFN124" s="6"/>
      <c r="CFO124" s="6"/>
      <c r="CFP124" s="6"/>
      <c r="CFQ124" s="6"/>
      <c r="CFR124" s="6"/>
      <c r="CFS124" s="6"/>
      <c r="CFT124" s="6"/>
      <c r="CFU124" s="6"/>
      <c r="CFV124" s="6"/>
      <c r="CFW124" s="6"/>
      <c r="CFX124" s="6"/>
      <c r="CFY124" s="6"/>
      <c r="CFZ124" s="6"/>
      <c r="CGA124" s="6"/>
      <c r="CGB124" s="6"/>
      <c r="CGC124" s="6"/>
      <c r="CGD124" s="6"/>
      <c r="CGE124" s="6"/>
      <c r="CGF124" s="6"/>
      <c r="CGG124" s="6"/>
      <c r="CGH124" s="6"/>
      <c r="CGI124" s="6"/>
      <c r="CGJ124" s="6"/>
      <c r="CGK124" s="6"/>
      <c r="CGL124" s="6"/>
      <c r="CGM124" s="6"/>
      <c r="CGN124" s="6"/>
      <c r="CGO124" s="6"/>
      <c r="CGP124" s="6"/>
      <c r="CGQ124" s="6"/>
      <c r="CGR124" s="6"/>
      <c r="CGS124" s="6"/>
      <c r="CGT124" s="6"/>
      <c r="CGU124" s="6"/>
      <c r="CGV124" s="6"/>
      <c r="CGW124" s="6"/>
      <c r="CGX124" s="6"/>
      <c r="CGY124" s="6"/>
      <c r="CGZ124" s="6"/>
      <c r="CHA124" s="6"/>
      <c r="CHB124" s="6"/>
      <c r="CHC124" s="6"/>
      <c r="CHD124" s="6"/>
      <c r="CHE124" s="6"/>
      <c r="CHF124" s="6"/>
      <c r="CHG124" s="6"/>
      <c r="CHH124" s="6"/>
      <c r="CHI124" s="6"/>
      <c r="CHJ124" s="6"/>
      <c r="CHK124" s="6"/>
      <c r="CHL124" s="6"/>
      <c r="CHM124" s="6"/>
      <c r="CHN124" s="6"/>
      <c r="CHO124" s="6"/>
      <c r="CHP124" s="6"/>
      <c r="CHQ124" s="6"/>
      <c r="CHR124" s="6"/>
      <c r="CHS124" s="6"/>
      <c r="CHT124" s="6"/>
      <c r="CHU124" s="6"/>
      <c r="CHV124" s="6"/>
      <c r="CHW124" s="6"/>
      <c r="CHX124" s="6"/>
      <c r="CHY124" s="6"/>
      <c r="CHZ124" s="6"/>
      <c r="CIA124" s="6"/>
      <c r="CIB124" s="6"/>
      <c r="CIC124" s="6"/>
      <c r="CID124" s="6"/>
      <c r="CIE124" s="6"/>
      <c r="CIF124" s="6"/>
      <c r="CIG124" s="6"/>
      <c r="CIH124" s="6"/>
      <c r="CII124" s="6"/>
      <c r="CIJ124" s="6"/>
      <c r="CIK124" s="6"/>
      <c r="CIL124" s="6"/>
      <c r="CIM124" s="6"/>
      <c r="CIN124" s="6"/>
      <c r="CIO124" s="6"/>
      <c r="CIP124" s="6"/>
      <c r="CIQ124" s="6"/>
      <c r="CIR124" s="6"/>
      <c r="CIS124" s="6"/>
      <c r="CIT124" s="6"/>
      <c r="CIU124" s="6"/>
      <c r="CIV124" s="6"/>
      <c r="CIW124" s="6"/>
      <c r="CIX124" s="6"/>
      <c r="CIY124" s="6"/>
      <c r="CIZ124" s="6"/>
      <c r="CJA124" s="6"/>
      <c r="CJB124" s="6"/>
      <c r="CJC124" s="6"/>
      <c r="CJD124" s="6"/>
      <c r="CJE124" s="6"/>
      <c r="CJF124" s="6"/>
      <c r="CJG124" s="6"/>
      <c r="CJH124" s="6"/>
      <c r="CJI124" s="6"/>
      <c r="CJJ124" s="6"/>
      <c r="CJK124" s="6"/>
      <c r="CJL124" s="6"/>
      <c r="CJM124" s="6"/>
      <c r="CJN124" s="6"/>
      <c r="CJO124" s="6"/>
      <c r="CJP124" s="6"/>
      <c r="CJQ124" s="6"/>
      <c r="CJR124" s="6"/>
      <c r="CJS124" s="6"/>
      <c r="CJT124" s="6"/>
      <c r="CJU124" s="6"/>
      <c r="CJV124" s="6"/>
      <c r="CJW124" s="6"/>
      <c r="CJX124" s="6"/>
      <c r="CJY124" s="6"/>
      <c r="CJZ124" s="6"/>
      <c r="CKA124" s="6"/>
      <c r="CKB124" s="6"/>
      <c r="CKC124" s="6"/>
      <c r="CKD124" s="6"/>
      <c r="CKE124" s="6"/>
      <c r="CKF124" s="6"/>
      <c r="CKG124" s="6"/>
      <c r="CKH124" s="6"/>
      <c r="CKI124" s="6"/>
      <c r="CKJ124" s="6"/>
      <c r="CKK124" s="6"/>
      <c r="CKL124" s="6"/>
      <c r="CKM124" s="6"/>
      <c r="CKN124" s="6"/>
      <c r="CKO124" s="6"/>
      <c r="CKP124" s="6"/>
      <c r="CKQ124" s="6"/>
      <c r="CKR124" s="6"/>
      <c r="CKS124" s="6"/>
      <c r="CKT124" s="6"/>
      <c r="CKU124" s="6"/>
      <c r="CKV124" s="6"/>
      <c r="CKW124" s="6"/>
      <c r="CKX124" s="6"/>
      <c r="CKY124" s="6"/>
      <c r="CKZ124" s="6"/>
      <c r="CLA124" s="6"/>
      <c r="CLB124" s="6"/>
      <c r="CLC124" s="6"/>
      <c r="CLD124" s="6"/>
      <c r="CLE124" s="6"/>
      <c r="CLF124" s="6"/>
      <c r="CLG124" s="6"/>
      <c r="CLH124" s="6"/>
      <c r="CLI124" s="6"/>
      <c r="CLJ124" s="6"/>
      <c r="CLK124" s="6"/>
      <c r="CLL124" s="6"/>
      <c r="CLM124" s="6"/>
      <c r="CLN124" s="6"/>
      <c r="CLO124" s="6"/>
      <c r="CLP124" s="6"/>
      <c r="CLQ124" s="6"/>
      <c r="CLR124" s="6"/>
      <c r="CLS124" s="6"/>
      <c r="CLT124" s="6"/>
      <c r="CLU124" s="6"/>
      <c r="CLV124" s="6"/>
      <c r="CLW124" s="6"/>
      <c r="CLX124" s="6"/>
      <c r="CLY124" s="6"/>
      <c r="CLZ124" s="6"/>
      <c r="CMA124" s="6"/>
      <c r="CMB124" s="6"/>
      <c r="CMC124" s="6"/>
      <c r="CMD124" s="6"/>
      <c r="CME124" s="6"/>
      <c r="CMF124" s="6"/>
      <c r="CMG124" s="6"/>
      <c r="CMH124" s="6"/>
      <c r="CMI124" s="6"/>
      <c r="CMJ124" s="6"/>
      <c r="CMK124" s="6"/>
      <c r="CML124" s="6"/>
      <c r="CMM124" s="6"/>
      <c r="CMN124" s="6"/>
      <c r="CMO124" s="6"/>
      <c r="CMP124" s="6"/>
      <c r="CMQ124" s="6"/>
      <c r="CMR124" s="6"/>
      <c r="CMS124" s="6"/>
      <c r="CMT124" s="6"/>
      <c r="CMU124" s="6"/>
      <c r="CMV124" s="6"/>
      <c r="CMW124" s="6"/>
      <c r="CMX124" s="6"/>
      <c r="CMY124" s="6"/>
      <c r="CMZ124" s="6"/>
      <c r="CNA124" s="6"/>
      <c r="CNB124" s="6"/>
      <c r="CNC124" s="6"/>
      <c r="CND124" s="6"/>
      <c r="CNE124" s="6"/>
      <c r="CNF124" s="6"/>
      <c r="CNG124" s="6"/>
      <c r="CNH124" s="6"/>
      <c r="CNI124" s="6"/>
      <c r="CNJ124" s="6"/>
      <c r="CNK124" s="6"/>
      <c r="CNL124" s="6"/>
      <c r="CNM124" s="6"/>
      <c r="CNN124" s="6"/>
      <c r="CNO124" s="6"/>
      <c r="CNP124" s="6"/>
      <c r="CNQ124" s="6"/>
      <c r="CNR124" s="6"/>
      <c r="CNS124" s="6"/>
      <c r="CNT124" s="6"/>
      <c r="CNU124" s="6"/>
      <c r="CNV124" s="6"/>
      <c r="CNW124" s="6"/>
      <c r="CNX124" s="6"/>
      <c r="CNY124" s="6"/>
      <c r="CNZ124" s="6"/>
      <c r="COA124" s="6"/>
      <c r="COB124" s="6"/>
      <c r="COC124" s="6"/>
      <c r="COD124" s="6"/>
      <c r="COE124" s="6"/>
      <c r="COF124" s="6"/>
      <c r="COG124" s="6"/>
      <c r="COH124" s="6"/>
      <c r="COI124" s="6"/>
      <c r="COJ124" s="6"/>
      <c r="COK124" s="6"/>
      <c r="COL124" s="6"/>
      <c r="COM124" s="6"/>
      <c r="CON124" s="6"/>
      <c r="COO124" s="6"/>
      <c r="COP124" s="6"/>
      <c r="COQ124" s="6"/>
      <c r="COR124" s="6"/>
      <c r="COS124" s="6"/>
      <c r="COT124" s="6"/>
      <c r="COU124" s="6"/>
      <c r="COV124" s="6"/>
      <c r="COW124" s="6"/>
      <c r="COX124" s="6"/>
      <c r="COY124" s="6"/>
      <c r="COZ124" s="6"/>
      <c r="CPA124" s="6"/>
      <c r="CPB124" s="6"/>
      <c r="CPC124" s="6"/>
      <c r="CPD124" s="6"/>
      <c r="CPE124" s="6"/>
      <c r="CPF124" s="6"/>
      <c r="CPG124" s="6"/>
      <c r="CPH124" s="6"/>
      <c r="CPI124" s="6"/>
      <c r="CPJ124" s="6"/>
      <c r="CPK124" s="6"/>
      <c r="CPL124" s="6"/>
      <c r="CPM124" s="6"/>
      <c r="CPN124" s="6"/>
      <c r="CPO124" s="6"/>
      <c r="CPP124" s="6"/>
      <c r="CPQ124" s="6"/>
      <c r="CPR124" s="6"/>
      <c r="CPS124" s="6"/>
      <c r="CPT124" s="6"/>
      <c r="CPU124" s="6"/>
      <c r="CPV124" s="6"/>
      <c r="CPW124" s="6"/>
      <c r="CPX124" s="6"/>
      <c r="CPY124" s="6"/>
      <c r="CPZ124" s="6"/>
      <c r="CQA124" s="6"/>
      <c r="CQB124" s="6"/>
      <c r="CQC124" s="6"/>
      <c r="CQD124" s="6"/>
      <c r="CQE124" s="6"/>
      <c r="CQF124" s="6"/>
      <c r="CQG124" s="6"/>
      <c r="CQH124" s="6"/>
      <c r="CQI124" s="6"/>
      <c r="CQJ124" s="6"/>
      <c r="CQK124" s="6"/>
      <c r="CQL124" s="6"/>
      <c r="CQM124" s="6"/>
      <c r="CQN124" s="6"/>
      <c r="CQO124" s="6"/>
      <c r="CQP124" s="6"/>
      <c r="CQQ124" s="6"/>
      <c r="CQR124" s="6"/>
      <c r="CQS124" s="6"/>
      <c r="CQT124" s="6"/>
      <c r="CQU124" s="6"/>
      <c r="CQV124" s="6"/>
      <c r="CQW124" s="6"/>
      <c r="CQX124" s="6"/>
      <c r="CQY124" s="6"/>
      <c r="CQZ124" s="6"/>
      <c r="CRA124" s="6"/>
      <c r="CRB124" s="6"/>
      <c r="CRC124" s="6"/>
      <c r="CRD124" s="6"/>
      <c r="CRE124" s="6"/>
      <c r="CRF124" s="6"/>
      <c r="CRG124" s="6"/>
      <c r="CRH124" s="6"/>
      <c r="CRI124" s="6"/>
      <c r="CRJ124" s="6"/>
      <c r="CRK124" s="6"/>
      <c r="CRL124" s="6"/>
      <c r="CRM124" s="6"/>
      <c r="CRN124" s="6"/>
      <c r="CRO124" s="6"/>
      <c r="CRP124" s="6"/>
      <c r="CRQ124" s="6"/>
      <c r="CRR124" s="6"/>
      <c r="CRS124" s="6"/>
      <c r="CRT124" s="6"/>
      <c r="CRU124" s="6"/>
      <c r="CRV124" s="6"/>
      <c r="CRW124" s="6"/>
      <c r="CRX124" s="6"/>
      <c r="CRY124" s="6"/>
      <c r="CRZ124" s="6"/>
      <c r="CSA124" s="6"/>
      <c r="CSB124" s="6"/>
      <c r="CSC124" s="6"/>
      <c r="CSD124" s="6"/>
      <c r="CSE124" s="6"/>
      <c r="CSF124" s="6"/>
      <c r="CSG124" s="6"/>
      <c r="CSH124" s="6"/>
      <c r="CSI124" s="6"/>
      <c r="CSJ124" s="6"/>
      <c r="CSK124" s="6"/>
      <c r="CSL124" s="6"/>
      <c r="CSM124" s="6"/>
      <c r="CSN124" s="6"/>
      <c r="CSO124" s="6"/>
      <c r="CSP124" s="6"/>
      <c r="CSQ124" s="6"/>
      <c r="CSR124" s="6"/>
      <c r="CSS124" s="6"/>
      <c r="CST124" s="6"/>
      <c r="CSU124" s="6"/>
      <c r="CSV124" s="6"/>
      <c r="CSW124" s="6"/>
      <c r="CSX124" s="6"/>
      <c r="CSY124" s="6"/>
      <c r="CSZ124" s="6"/>
      <c r="CTA124" s="6"/>
      <c r="CTB124" s="6"/>
      <c r="CTC124" s="6"/>
      <c r="CTD124" s="6"/>
      <c r="CTE124" s="6"/>
      <c r="CTF124" s="6"/>
      <c r="CTG124" s="6"/>
      <c r="CTH124" s="6"/>
      <c r="CTI124" s="6"/>
      <c r="CTJ124" s="6"/>
      <c r="CTK124" s="6"/>
      <c r="CTL124" s="6"/>
      <c r="CTM124" s="6"/>
      <c r="CTN124" s="6"/>
      <c r="CTO124" s="6"/>
      <c r="CTP124" s="6"/>
      <c r="CTQ124" s="6"/>
      <c r="CTR124" s="6"/>
      <c r="CTS124" s="6"/>
      <c r="CTT124" s="6"/>
      <c r="CTU124" s="6"/>
      <c r="CTV124" s="6"/>
      <c r="CTW124" s="6"/>
      <c r="CTX124" s="6"/>
      <c r="CTY124" s="6"/>
      <c r="CTZ124" s="6"/>
      <c r="CUA124" s="6"/>
      <c r="CUB124" s="6"/>
      <c r="CUC124" s="6"/>
      <c r="CUD124" s="6"/>
      <c r="CUE124" s="6"/>
      <c r="CUF124" s="6"/>
      <c r="CUG124" s="6"/>
      <c r="CUH124" s="6"/>
      <c r="CUI124" s="6"/>
      <c r="CUJ124" s="6"/>
      <c r="CUK124" s="6"/>
      <c r="CUL124" s="6"/>
      <c r="CUM124" s="6"/>
      <c r="CUN124" s="6"/>
      <c r="CUO124" s="6"/>
      <c r="CUP124" s="6"/>
      <c r="CUQ124" s="6"/>
      <c r="CUR124" s="6"/>
      <c r="CUS124" s="6"/>
      <c r="CUT124" s="6"/>
      <c r="CUU124" s="6"/>
      <c r="CUV124" s="6"/>
      <c r="CUW124" s="6"/>
      <c r="CUX124" s="6"/>
      <c r="CUY124" s="6"/>
      <c r="CUZ124" s="6"/>
      <c r="CVA124" s="6"/>
      <c r="CVB124" s="6"/>
      <c r="CVC124" s="6"/>
      <c r="CVD124" s="6"/>
      <c r="CVE124" s="6"/>
      <c r="CVF124" s="6"/>
      <c r="CVG124" s="6"/>
      <c r="CVH124" s="6"/>
      <c r="CVI124" s="6"/>
      <c r="CVJ124" s="6"/>
      <c r="CVK124" s="6"/>
      <c r="CVL124" s="6"/>
      <c r="CVM124" s="6"/>
      <c r="CVN124" s="6"/>
      <c r="CVO124" s="6"/>
      <c r="CVP124" s="6"/>
      <c r="CVQ124" s="6"/>
      <c r="CVR124" s="6"/>
      <c r="CVS124" s="6"/>
      <c r="CVT124" s="6"/>
      <c r="CVU124" s="6"/>
      <c r="CVV124" s="6"/>
      <c r="CVW124" s="6"/>
      <c r="CVX124" s="6"/>
      <c r="CVY124" s="6"/>
      <c r="CVZ124" s="6"/>
      <c r="CWA124" s="6"/>
      <c r="CWB124" s="6"/>
      <c r="CWC124" s="6"/>
      <c r="CWD124" s="6"/>
      <c r="CWE124" s="6"/>
      <c r="CWF124" s="6"/>
      <c r="CWG124" s="6"/>
      <c r="CWH124" s="6"/>
      <c r="CWI124" s="6"/>
      <c r="CWJ124" s="6"/>
      <c r="CWK124" s="6"/>
      <c r="CWL124" s="6"/>
      <c r="CWM124" s="6"/>
      <c r="CWN124" s="6"/>
      <c r="CWO124" s="6"/>
      <c r="CWP124" s="6"/>
      <c r="CWQ124" s="6"/>
      <c r="CWR124" s="6"/>
      <c r="CWS124" s="6"/>
      <c r="CWT124" s="6"/>
      <c r="CWU124" s="6"/>
      <c r="CWV124" s="6"/>
      <c r="CWW124" s="6"/>
      <c r="CWX124" s="6"/>
      <c r="CWY124" s="6"/>
      <c r="CWZ124" s="6"/>
      <c r="CXA124" s="6"/>
      <c r="CXB124" s="6"/>
      <c r="CXC124" s="6"/>
      <c r="CXD124" s="6"/>
      <c r="CXE124" s="6"/>
      <c r="CXF124" s="6"/>
      <c r="CXG124" s="6"/>
      <c r="CXH124" s="6"/>
      <c r="CXI124" s="6"/>
      <c r="CXJ124" s="6"/>
      <c r="CXK124" s="6"/>
      <c r="CXL124" s="6"/>
      <c r="CXM124" s="6"/>
      <c r="CXN124" s="6"/>
      <c r="CXO124" s="6"/>
      <c r="CXP124" s="6"/>
      <c r="CXQ124" s="6"/>
      <c r="CXR124" s="6"/>
      <c r="CXS124" s="6"/>
      <c r="CXT124" s="6"/>
      <c r="CXU124" s="6"/>
      <c r="CXV124" s="6"/>
      <c r="CXW124" s="6"/>
      <c r="CXX124" s="6"/>
      <c r="CXY124" s="6"/>
      <c r="CXZ124" s="6"/>
      <c r="CYA124" s="6"/>
      <c r="CYB124" s="6"/>
      <c r="CYC124" s="6"/>
      <c r="CYD124" s="6"/>
      <c r="CYE124" s="6"/>
      <c r="CYF124" s="6"/>
      <c r="CYG124" s="6"/>
      <c r="CYH124" s="6"/>
      <c r="CYI124" s="6"/>
      <c r="CYJ124" s="6"/>
      <c r="CYK124" s="6"/>
      <c r="CYL124" s="6"/>
      <c r="CYM124" s="6"/>
      <c r="CYN124" s="6"/>
      <c r="CYO124" s="6"/>
      <c r="CYP124" s="6"/>
      <c r="CYQ124" s="6"/>
      <c r="CYR124" s="6"/>
      <c r="CYS124" s="6"/>
      <c r="CYT124" s="6"/>
      <c r="CYU124" s="6"/>
      <c r="CYV124" s="6"/>
      <c r="CYW124" s="6"/>
      <c r="CYX124" s="6"/>
      <c r="CYY124" s="6"/>
      <c r="CYZ124" s="6"/>
      <c r="CZA124" s="6"/>
      <c r="CZB124" s="6"/>
      <c r="CZC124" s="6"/>
      <c r="CZD124" s="6"/>
      <c r="CZE124" s="6"/>
      <c r="CZF124" s="6"/>
      <c r="CZG124" s="6"/>
      <c r="CZH124" s="6"/>
      <c r="CZI124" s="6"/>
      <c r="CZJ124" s="6"/>
      <c r="CZK124" s="6"/>
      <c r="CZL124" s="6"/>
      <c r="CZM124" s="6"/>
      <c r="CZN124" s="6"/>
      <c r="CZO124" s="6"/>
      <c r="CZP124" s="6"/>
      <c r="CZQ124" s="6"/>
      <c r="CZR124" s="6"/>
      <c r="CZS124" s="6"/>
      <c r="CZT124" s="6"/>
      <c r="CZU124" s="6"/>
      <c r="CZV124" s="6"/>
      <c r="CZW124" s="6"/>
      <c r="CZX124" s="6"/>
      <c r="CZY124" s="6"/>
      <c r="CZZ124" s="6"/>
      <c r="DAA124" s="6"/>
      <c r="DAB124" s="6"/>
      <c r="DAC124" s="6"/>
      <c r="DAD124" s="6"/>
      <c r="DAE124" s="6"/>
      <c r="DAF124" s="6"/>
      <c r="DAG124" s="6"/>
      <c r="DAH124" s="6"/>
      <c r="DAI124" s="6"/>
      <c r="DAJ124" s="6"/>
      <c r="DAK124" s="6"/>
      <c r="DAL124" s="6"/>
      <c r="DAM124" s="6"/>
      <c r="DAN124" s="6"/>
      <c r="DAO124" s="6"/>
      <c r="DAP124" s="6"/>
      <c r="DAQ124" s="6"/>
      <c r="DAR124" s="6"/>
      <c r="DAS124" s="6"/>
      <c r="DAT124" s="6"/>
      <c r="DAU124" s="6"/>
      <c r="DAV124" s="6"/>
      <c r="DAW124" s="6"/>
      <c r="DAX124" s="6"/>
      <c r="DAY124" s="6"/>
      <c r="DAZ124" s="6"/>
      <c r="DBA124" s="6"/>
      <c r="DBB124" s="6"/>
      <c r="DBC124" s="6"/>
      <c r="DBD124" s="6"/>
      <c r="DBE124" s="6"/>
      <c r="DBF124" s="6"/>
      <c r="DBG124" s="6"/>
      <c r="DBH124" s="6"/>
      <c r="DBI124" s="6"/>
      <c r="DBJ124" s="6"/>
      <c r="DBK124" s="6"/>
      <c r="DBL124" s="6"/>
      <c r="DBM124" s="6"/>
      <c r="DBN124" s="6"/>
      <c r="DBO124" s="6"/>
      <c r="DBP124" s="6"/>
      <c r="DBQ124" s="6"/>
      <c r="DBR124" s="6"/>
      <c r="DBS124" s="6"/>
      <c r="DBT124" s="6"/>
      <c r="DBU124" s="6"/>
      <c r="DBV124" s="6"/>
      <c r="DBW124" s="6"/>
      <c r="DBX124" s="6"/>
      <c r="DBY124" s="6"/>
      <c r="DBZ124" s="6"/>
      <c r="DCA124" s="6"/>
      <c r="DCB124" s="6"/>
      <c r="DCC124" s="6"/>
      <c r="DCD124" s="6"/>
      <c r="DCE124" s="6"/>
      <c r="DCF124" s="6"/>
      <c r="DCG124" s="6"/>
      <c r="DCH124" s="6"/>
      <c r="DCI124" s="6"/>
      <c r="DCJ124" s="6"/>
      <c r="DCK124" s="6"/>
      <c r="DCL124" s="6"/>
      <c r="DCM124" s="6"/>
      <c r="DCN124" s="6"/>
      <c r="DCO124" s="6"/>
      <c r="DCP124" s="6"/>
      <c r="DCQ124" s="6"/>
      <c r="DCR124" s="6"/>
      <c r="DCS124" s="6"/>
      <c r="DCT124" s="6"/>
      <c r="DCU124" s="6"/>
      <c r="DCV124" s="6"/>
      <c r="DCW124" s="6"/>
      <c r="DCX124" s="6"/>
      <c r="DCY124" s="6"/>
      <c r="DCZ124" s="6"/>
      <c r="DDA124" s="6"/>
      <c r="DDB124" s="6"/>
      <c r="DDC124" s="6"/>
      <c r="DDD124" s="6"/>
      <c r="DDE124" s="6"/>
      <c r="DDF124" s="6"/>
      <c r="DDG124" s="6"/>
      <c r="DDH124" s="6"/>
      <c r="DDI124" s="6"/>
      <c r="DDJ124" s="6"/>
      <c r="DDK124" s="6"/>
      <c r="DDL124" s="6"/>
      <c r="DDM124" s="6"/>
      <c r="DDN124" s="6"/>
      <c r="DDO124" s="6"/>
      <c r="DDP124" s="6"/>
      <c r="DDQ124" s="6"/>
      <c r="DDR124" s="6"/>
      <c r="DDS124" s="6"/>
      <c r="DDT124" s="6"/>
      <c r="DDU124" s="6"/>
      <c r="DDV124" s="6"/>
      <c r="DDW124" s="6"/>
      <c r="DDX124" s="6"/>
      <c r="DDY124" s="6"/>
      <c r="DDZ124" s="6"/>
      <c r="DEA124" s="6"/>
      <c r="DEB124" s="6"/>
      <c r="DEC124" s="6"/>
      <c r="DED124" s="6"/>
      <c r="DEE124" s="6"/>
      <c r="DEF124" s="6"/>
      <c r="DEG124" s="6"/>
      <c r="DEH124" s="6"/>
      <c r="DEI124" s="6"/>
      <c r="DEJ124" s="6"/>
      <c r="DEK124" s="6"/>
      <c r="DEL124" s="6"/>
      <c r="DEM124" s="6"/>
      <c r="DEN124" s="6"/>
      <c r="DEO124" s="6"/>
      <c r="DEP124" s="6"/>
      <c r="DEQ124" s="6"/>
      <c r="DER124" s="6"/>
      <c r="DES124" s="6"/>
      <c r="DET124" s="6"/>
      <c r="DEU124" s="6"/>
      <c r="DEV124" s="6"/>
      <c r="DEW124" s="6"/>
      <c r="DEX124" s="6"/>
      <c r="DEY124" s="6"/>
      <c r="DEZ124" s="6"/>
      <c r="DFA124" s="6"/>
      <c r="DFB124" s="6"/>
      <c r="DFC124" s="6"/>
      <c r="DFD124" s="6"/>
      <c r="DFE124" s="6"/>
      <c r="DFF124" s="6"/>
      <c r="DFG124" s="6"/>
      <c r="DFH124" s="6"/>
      <c r="DFI124" s="6"/>
      <c r="DFJ124" s="6"/>
      <c r="DFK124" s="6"/>
      <c r="DFL124" s="6"/>
      <c r="DFM124" s="6"/>
      <c r="DFN124" s="6"/>
      <c r="DFO124" s="6"/>
      <c r="DFP124" s="6"/>
      <c r="DFQ124" s="6"/>
      <c r="DFR124" s="6"/>
      <c r="DFS124" s="6"/>
      <c r="DFT124" s="6"/>
      <c r="DFU124" s="6"/>
      <c r="DFV124" s="6"/>
      <c r="DFW124" s="6"/>
      <c r="DFX124" s="6"/>
      <c r="DFY124" s="6"/>
      <c r="DFZ124" s="6"/>
      <c r="DGA124" s="6"/>
      <c r="DGB124" s="6"/>
      <c r="DGC124" s="6"/>
      <c r="DGD124" s="6"/>
      <c r="DGE124" s="6"/>
      <c r="DGF124" s="6"/>
      <c r="DGG124" s="6"/>
      <c r="DGH124" s="6"/>
      <c r="DGI124" s="6"/>
      <c r="DGJ124" s="6"/>
      <c r="DGK124" s="6"/>
      <c r="DGL124" s="6"/>
      <c r="DGM124" s="6"/>
      <c r="DGN124" s="6"/>
      <c r="DGO124" s="6"/>
      <c r="DGP124" s="6"/>
      <c r="DGQ124" s="6"/>
      <c r="DGR124" s="6"/>
      <c r="DGS124" s="6"/>
      <c r="DGT124" s="6"/>
      <c r="DGU124" s="6"/>
      <c r="DGV124" s="6"/>
      <c r="DGW124" s="6"/>
      <c r="DGX124" s="6"/>
      <c r="DGY124" s="6"/>
      <c r="DGZ124" s="6"/>
      <c r="DHA124" s="6"/>
      <c r="DHB124" s="6"/>
      <c r="DHC124" s="6"/>
      <c r="DHD124" s="6"/>
      <c r="DHE124" s="6"/>
      <c r="DHF124" s="6"/>
      <c r="DHG124" s="6"/>
      <c r="DHH124" s="6"/>
      <c r="DHI124" s="6"/>
      <c r="DHJ124" s="6"/>
      <c r="DHK124" s="6"/>
      <c r="DHL124" s="6"/>
      <c r="DHM124" s="6"/>
      <c r="DHN124" s="6"/>
      <c r="DHO124" s="6"/>
      <c r="DHP124" s="6"/>
      <c r="DHQ124" s="6"/>
      <c r="DHR124" s="6"/>
      <c r="DHS124" s="6"/>
      <c r="DHT124" s="6"/>
      <c r="DHU124" s="6"/>
      <c r="DHV124" s="6"/>
      <c r="DHW124" s="6"/>
      <c r="DHX124" s="6"/>
      <c r="DHY124" s="6"/>
      <c r="DHZ124" s="6"/>
      <c r="DIA124" s="6"/>
      <c r="DIB124" s="6"/>
      <c r="DIC124" s="6"/>
      <c r="DID124" s="6"/>
      <c r="DIE124" s="6"/>
      <c r="DIF124" s="6"/>
      <c r="DIG124" s="6"/>
      <c r="DIH124" s="6"/>
      <c r="DII124" s="6"/>
      <c r="DIJ124" s="6"/>
      <c r="DIK124" s="6"/>
      <c r="DIL124" s="6"/>
      <c r="DIM124" s="6"/>
      <c r="DIN124" s="6"/>
      <c r="DIO124" s="6"/>
      <c r="DIP124" s="6"/>
      <c r="DIQ124" s="6"/>
      <c r="DIR124" s="6"/>
      <c r="DIS124" s="6"/>
      <c r="DIT124" s="6"/>
      <c r="DIU124" s="6"/>
      <c r="DIV124" s="6"/>
      <c r="DIW124" s="6"/>
      <c r="DIX124" s="6"/>
      <c r="DIY124" s="6"/>
      <c r="DIZ124" s="6"/>
      <c r="DJA124" s="6"/>
      <c r="DJB124" s="6"/>
      <c r="DJC124" s="6"/>
      <c r="DJD124" s="6"/>
      <c r="DJE124" s="6"/>
      <c r="DJF124" s="6"/>
      <c r="DJG124" s="6"/>
      <c r="DJH124" s="6"/>
      <c r="DJI124" s="6"/>
      <c r="DJJ124" s="6"/>
      <c r="DJK124" s="6"/>
      <c r="DJL124" s="6"/>
      <c r="DJM124" s="6"/>
      <c r="DJN124" s="6"/>
      <c r="DJO124" s="6"/>
      <c r="DJP124" s="6"/>
      <c r="DJQ124" s="6"/>
      <c r="DJR124" s="6"/>
      <c r="DJS124" s="6"/>
      <c r="DJT124" s="6"/>
      <c r="DJU124" s="6"/>
      <c r="DJV124" s="6"/>
      <c r="DJW124" s="6"/>
      <c r="DJX124" s="6"/>
      <c r="DJY124" s="6"/>
      <c r="DJZ124" s="6"/>
      <c r="DKA124" s="6"/>
      <c r="DKB124" s="6"/>
      <c r="DKC124" s="6"/>
      <c r="DKD124" s="6"/>
      <c r="DKE124" s="6"/>
      <c r="DKF124" s="6"/>
      <c r="DKG124" s="6"/>
      <c r="DKH124" s="6"/>
      <c r="DKI124" s="6"/>
      <c r="DKJ124" s="6"/>
      <c r="DKK124" s="6"/>
      <c r="DKL124" s="6"/>
      <c r="DKM124" s="6"/>
      <c r="DKN124" s="6"/>
      <c r="DKO124" s="6"/>
      <c r="DKP124" s="6"/>
      <c r="DKQ124" s="6"/>
      <c r="DKR124" s="6"/>
      <c r="DKS124" s="6"/>
      <c r="DKT124" s="6"/>
      <c r="DKU124" s="6"/>
      <c r="DKV124" s="6"/>
      <c r="DKW124" s="6"/>
      <c r="DKX124" s="6"/>
      <c r="DKY124" s="6"/>
      <c r="DKZ124" s="6"/>
      <c r="DLA124" s="6"/>
      <c r="DLB124" s="6"/>
      <c r="DLC124" s="6"/>
      <c r="DLD124" s="6"/>
      <c r="DLE124" s="6"/>
      <c r="DLF124" s="6"/>
      <c r="DLG124" s="6"/>
      <c r="DLH124" s="6"/>
      <c r="DLI124" s="6"/>
      <c r="DLJ124" s="6"/>
      <c r="DLK124" s="6"/>
      <c r="DLL124" s="6"/>
      <c r="DLM124" s="6"/>
      <c r="DLN124" s="6"/>
      <c r="DLO124" s="6"/>
      <c r="DLP124" s="6"/>
      <c r="DLQ124" s="6"/>
      <c r="DLR124" s="6"/>
      <c r="DLS124" s="6"/>
      <c r="DLT124" s="6"/>
      <c r="DLU124" s="6"/>
      <c r="DLV124" s="6"/>
      <c r="DLW124" s="6"/>
      <c r="DLX124" s="6"/>
      <c r="DLY124" s="6"/>
      <c r="DLZ124" s="6"/>
      <c r="DMA124" s="6"/>
      <c r="DMB124" s="6"/>
      <c r="DMC124" s="6"/>
      <c r="DMD124" s="6"/>
      <c r="DME124" s="6"/>
      <c r="DMF124" s="6"/>
      <c r="DMG124" s="6"/>
      <c r="DMH124" s="6"/>
      <c r="DMI124" s="6"/>
      <c r="DMJ124" s="6"/>
      <c r="DMK124" s="6"/>
      <c r="DML124" s="6"/>
      <c r="DMM124" s="6"/>
      <c r="DMN124" s="6"/>
      <c r="DMO124" s="6"/>
      <c r="DMP124" s="6"/>
      <c r="DMQ124" s="6"/>
      <c r="DMR124" s="6"/>
      <c r="DMS124" s="6"/>
      <c r="DMT124" s="6"/>
      <c r="DMU124" s="6"/>
      <c r="DMV124" s="6"/>
      <c r="DMW124" s="6"/>
      <c r="DMX124" s="6"/>
      <c r="DMY124" s="6"/>
      <c r="DMZ124" s="6"/>
      <c r="DNA124" s="6"/>
      <c r="DNB124" s="6"/>
      <c r="DNC124" s="6"/>
      <c r="DND124" s="6"/>
      <c r="DNE124" s="6"/>
      <c r="DNF124" s="6"/>
      <c r="DNG124" s="6"/>
      <c r="DNH124" s="6"/>
      <c r="DNI124" s="6"/>
      <c r="DNJ124" s="6"/>
      <c r="DNK124" s="6"/>
      <c r="DNL124" s="6"/>
      <c r="DNM124" s="6"/>
      <c r="DNN124" s="6"/>
      <c r="DNO124" s="6"/>
      <c r="DNP124" s="6"/>
      <c r="DNQ124" s="6"/>
      <c r="DNR124" s="6"/>
      <c r="DNS124" s="6"/>
      <c r="DNT124" s="6"/>
      <c r="DNU124" s="6"/>
      <c r="DNV124" s="6"/>
      <c r="DNW124" s="6"/>
      <c r="DNX124" s="6"/>
      <c r="DNY124" s="6"/>
      <c r="DNZ124" s="6"/>
      <c r="DOA124" s="6"/>
      <c r="DOB124" s="6"/>
      <c r="DOC124" s="6"/>
      <c r="DOD124" s="6"/>
      <c r="DOE124" s="6"/>
      <c r="DOF124" s="6"/>
      <c r="DOG124" s="6"/>
      <c r="DOH124" s="6"/>
      <c r="DOI124" s="6"/>
      <c r="DOJ124" s="6"/>
      <c r="DOK124" s="6"/>
      <c r="DOL124" s="6"/>
      <c r="DOM124" s="6"/>
      <c r="DON124" s="6"/>
      <c r="DOO124" s="6"/>
      <c r="DOP124" s="6"/>
      <c r="DOQ124" s="6"/>
      <c r="DOR124" s="6"/>
      <c r="DOS124" s="6"/>
      <c r="DOT124" s="6"/>
      <c r="DOU124" s="6"/>
      <c r="DOV124" s="6"/>
      <c r="DOW124" s="6"/>
      <c r="DOX124" s="6"/>
      <c r="DOY124" s="6"/>
      <c r="DOZ124" s="6"/>
      <c r="DPA124" s="6"/>
      <c r="DPB124" s="6"/>
      <c r="DPC124" s="6"/>
      <c r="DPD124" s="6"/>
      <c r="DPE124" s="6"/>
      <c r="DPF124" s="6"/>
      <c r="DPG124" s="6"/>
      <c r="DPH124" s="6"/>
      <c r="DPI124" s="6"/>
      <c r="DPJ124" s="6"/>
      <c r="DPK124" s="6"/>
      <c r="DPL124" s="6"/>
      <c r="DPM124" s="6"/>
      <c r="DPN124" s="6"/>
      <c r="DPO124" s="6"/>
      <c r="DPP124" s="6"/>
      <c r="DPQ124" s="6"/>
      <c r="DPR124" s="6"/>
      <c r="DPS124" s="6"/>
      <c r="DPT124" s="6"/>
      <c r="DPU124" s="6"/>
      <c r="DPV124" s="6"/>
      <c r="DPW124" s="6"/>
      <c r="DPX124" s="6"/>
      <c r="DPY124" s="6"/>
      <c r="DPZ124" s="6"/>
      <c r="DQA124" s="6"/>
      <c r="DQB124" s="6"/>
      <c r="DQC124" s="6"/>
      <c r="DQD124" s="6"/>
      <c r="DQE124" s="6"/>
      <c r="DQF124" s="6"/>
      <c r="DQG124" s="6"/>
      <c r="DQH124" s="6"/>
      <c r="DQI124" s="6"/>
      <c r="DQJ124" s="6"/>
      <c r="DQK124" s="6"/>
      <c r="DQL124" s="6"/>
      <c r="DQM124" s="6"/>
      <c r="DQN124" s="6"/>
      <c r="DQO124" s="6"/>
      <c r="DQP124" s="6"/>
      <c r="DQQ124" s="6"/>
      <c r="DQR124" s="6"/>
      <c r="DQS124" s="6"/>
      <c r="DQT124" s="6"/>
      <c r="DQU124" s="6"/>
      <c r="DQV124" s="6"/>
      <c r="DQW124" s="6"/>
      <c r="DQX124" s="6"/>
      <c r="DQY124" s="6"/>
      <c r="DQZ124" s="6"/>
      <c r="DRA124" s="6"/>
      <c r="DRB124" s="6"/>
      <c r="DRC124" s="6"/>
      <c r="DRD124" s="6"/>
      <c r="DRE124" s="6"/>
      <c r="DRF124" s="6"/>
      <c r="DRG124" s="6"/>
      <c r="DRH124" s="6"/>
      <c r="DRI124" s="6"/>
      <c r="DRJ124" s="6"/>
      <c r="DRK124" s="6"/>
      <c r="DRL124" s="6"/>
      <c r="DRM124" s="6"/>
      <c r="DRN124" s="6"/>
      <c r="DRO124" s="6"/>
      <c r="DRP124" s="6"/>
      <c r="DRQ124" s="6"/>
      <c r="DRR124" s="6"/>
      <c r="DRS124" s="6"/>
      <c r="DRT124" s="6"/>
      <c r="DRU124" s="6"/>
      <c r="DRV124" s="6"/>
      <c r="DRW124" s="6"/>
      <c r="DRX124" s="6"/>
      <c r="DRY124" s="6"/>
      <c r="DRZ124" s="6"/>
      <c r="DSA124" s="6"/>
      <c r="DSB124" s="6"/>
      <c r="DSC124" s="6"/>
      <c r="DSD124" s="6"/>
      <c r="DSE124" s="6"/>
      <c r="DSF124" s="6"/>
      <c r="DSG124" s="6"/>
      <c r="DSH124" s="6"/>
      <c r="DSI124" s="6"/>
      <c r="DSJ124" s="6"/>
      <c r="DSK124" s="6"/>
      <c r="DSL124" s="6"/>
      <c r="DSM124" s="6"/>
      <c r="DSN124" s="6"/>
      <c r="DSO124" s="6"/>
      <c r="DSP124" s="6"/>
      <c r="DSQ124" s="6"/>
      <c r="DSR124" s="6"/>
      <c r="DSS124" s="6"/>
      <c r="DST124" s="6"/>
      <c r="DSU124" s="6"/>
      <c r="DSV124" s="6"/>
      <c r="DSW124" s="6"/>
      <c r="DSX124" s="6"/>
      <c r="DSY124" s="6"/>
      <c r="DSZ124" s="6"/>
      <c r="DTA124" s="6"/>
      <c r="DTB124" s="6"/>
      <c r="DTC124" s="6"/>
      <c r="DTD124" s="6"/>
      <c r="DTE124" s="6"/>
      <c r="DTF124" s="6"/>
      <c r="DTG124" s="6"/>
      <c r="DTH124" s="6"/>
      <c r="DTI124" s="6"/>
      <c r="DTJ124" s="6"/>
      <c r="DTK124" s="6"/>
      <c r="DTL124" s="6"/>
      <c r="DTM124" s="6"/>
      <c r="DTN124" s="6"/>
      <c r="DTO124" s="6"/>
      <c r="DTP124" s="6"/>
      <c r="DTQ124" s="6"/>
      <c r="DTR124" s="6"/>
      <c r="DTS124" s="6"/>
      <c r="DTT124" s="6"/>
      <c r="DTU124" s="6"/>
      <c r="DTV124" s="6"/>
      <c r="DTW124" s="6"/>
      <c r="DTX124" s="6"/>
      <c r="DTY124" s="6"/>
      <c r="DTZ124" s="6"/>
      <c r="DUA124" s="6"/>
      <c r="DUB124" s="6"/>
      <c r="DUC124" s="6"/>
      <c r="DUD124" s="6"/>
      <c r="DUE124" s="6"/>
      <c r="DUF124" s="6"/>
      <c r="DUG124" s="6"/>
      <c r="DUH124" s="6"/>
      <c r="DUI124" s="6"/>
      <c r="DUJ124" s="6"/>
      <c r="DUK124" s="6"/>
      <c r="DUL124" s="6"/>
      <c r="DUM124" s="6"/>
      <c r="DUN124" s="6"/>
      <c r="DUO124" s="6"/>
      <c r="DUP124" s="6"/>
      <c r="DUQ124" s="6"/>
      <c r="DUR124" s="6"/>
      <c r="DUS124" s="6"/>
      <c r="DUT124" s="6"/>
      <c r="DUU124" s="6"/>
      <c r="DUV124" s="6"/>
      <c r="DUW124" s="6"/>
      <c r="DUX124" s="6"/>
      <c r="DUY124" s="6"/>
      <c r="DUZ124" s="6"/>
      <c r="DVA124" s="6"/>
      <c r="DVB124" s="6"/>
      <c r="DVC124" s="6"/>
      <c r="DVD124" s="6"/>
      <c r="DVE124" s="6"/>
      <c r="DVF124" s="6"/>
      <c r="DVG124" s="6"/>
      <c r="DVH124" s="6"/>
      <c r="DVI124" s="6"/>
      <c r="DVJ124" s="6"/>
      <c r="DVK124" s="6"/>
      <c r="DVL124" s="6"/>
      <c r="DVM124" s="6"/>
      <c r="DVN124" s="6"/>
      <c r="DVO124" s="6"/>
      <c r="DVP124" s="6"/>
      <c r="DVQ124" s="6"/>
      <c r="DVR124" s="6"/>
      <c r="DVS124" s="6"/>
      <c r="DVT124" s="6"/>
      <c r="DVU124" s="6"/>
      <c r="DVV124" s="6"/>
      <c r="DVW124" s="6"/>
      <c r="DVX124" s="6"/>
      <c r="DVY124" s="6"/>
      <c r="DVZ124" s="6"/>
      <c r="DWA124" s="6"/>
      <c r="DWB124" s="6"/>
      <c r="DWC124" s="6"/>
      <c r="DWD124" s="6"/>
      <c r="DWE124" s="6"/>
      <c r="DWF124" s="6"/>
      <c r="DWG124" s="6"/>
      <c r="DWH124" s="6"/>
      <c r="DWI124" s="6"/>
      <c r="DWJ124" s="6"/>
      <c r="DWK124" s="6"/>
      <c r="DWL124" s="6"/>
      <c r="DWM124" s="6"/>
      <c r="DWN124" s="6"/>
      <c r="DWO124" s="6"/>
      <c r="DWP124" s="6"/>
      <c r="DWQ124" s="6"/>
      <c r="DWR124" s="6"/>
      <c r="DWS124" s="6"/>
      <c r="DWT124" s="6"/>
      <c r="DWU124" s="6"/>
      <c r="DWV124" s="6"/>
      <c r="DWW124" s="6"/>
      <c r="DWX124" s="6"/>
      <c r="DWY124" s="6"/>
      <c r="DWZ124" s="6"/>
      <c r="DXA124" s="6"/>
      <c r="DXB124" s="6"/>
      <c r="DXC124" s="6"/>
      <c r="DXD124" s="6"/>
      <c r="DXE124" s="6"/>
      <c r="DXF124" s="6"/>
      <c r="DXG124" s="6"/>
      <c r="DXH124" s="6"/>
      <c r="DXI124" s="6"/>
      <c r="DXJ124" s="6"/>
      <c r="DXK124" s="6"/>
      <c r="DXL124" s="6"/>
      <c r="DXM124" s="6"/>
      <c r="DXN124" s="6"/>
      <c r="DXO124" s="6"/>
      <c r="DXP124" s="6"/>
      <c r="DXQ124" s="6"/>
      <c r="DXR124" s="6"/>
      <c r="DXS124" s="6"/>
      <c r="DXT124" s="6"/>
      <c r="DXU124" s="6"/>
      <c r="DXV124" s="6"/>
      <c r="DXW124" s="6"/>
      <c r="DXX124" s="6"/>
      <c r="DXY124" s="6"/>
      <c r="DXZ124" s="6"/>
      <c r="DYA124" s="6"/>
      <c r="DYB124" s="6"/>
      <c r="DYC124" s="6"/>
      <c r="DYD124" s="6"/>
      <c r="DYE124" s="6"/>
      <c r="DYF124" s="6"/>
      <c r="DYG124" s="6"/>
      <c r="DYH124" s="6"/>
      <c r="DYI124" s="6"/>
      <c r="DYJ124" s="6"/>
      <c r="DYK124" s="6"/>
      <c r="DYL124" s="6"/>
      <c r="DYM124" s="6"/>
      <c r="DYN124" s="6"/>
      <c r="DYO124" s="6"/>
      <c r="DYP124" s="6"/>
      <c r="DYQ124" s="6"/>
      <c r="DYR124" s="6"/>
      <c r="DYS124" s="6"/>
      <c r="DYT124" s="6"/>
      <c r="DYU124" s="6"/>
      <c r="DYV124" s="6"/>
      <c r="DYW124" s="6"/>
      <c r="DYX124" s="6"/>
      <c r="DYY124" s="6"/>
      <c r="DYZ124" s="6"/>
      <c r="DZA124" s="6"/>
      <c r="DZB124" s="6"/>
      <c r="DZC124" s="6"/>
      <c r="DZD124" s="6"/>
      <c r="DZE124" s="6"/>
      <c r="DZF124" s="6"/>
      <c r="DZG124" s="6"/>
      <c r="DZH124" s="6"/>
      <c r="DZI124" s="6"/>
      <c r="DZJ124" s="6"/>
      <c r="DZK124" s="6"/>
      <c r="DZL124" s="6"/>
      <c r="DZM124" s="6"/>
      <c r="DZN124" s="6"/>
      <c r="DZO124" s="6"/>
      <c r="DZP124" s="6"/>
      <c r="DZQ124" s="6"/>
      <c r="DZR124" s="6"/>
      <c r="DZS124" s="6"/>
      <c r="DZT124" s="6"/>
      <c r="DZU124" s="6"/>
      <c r="DZV124" s="6"/>
      <c r="DZW124" s="6"/>
      <c r="DZX124" s="6"/>
      <c r="DZY124" s="6"/>
      <c r="DZZ124" s="6"/>
      <c r="EAA124" s="6"/>
      <c r="EAB124" s="6"/>
      <c r="EAC124" s="6"/>
      <c r="EAD124" s="6"/>
      <c r="EAE124" s="6"/>
      <c r="EAF124" s="6"/>
      <c r="EAG124" s="6"/>
      <c r="EAH124" s="6"/>
      <c r="EAI124" s="6"/>
      <c r="EAJ124" s="6"/>
      <c r="EAK124" s="6"/>
      <c r="EAL124" s="6"/>
      <c r="EAM124" s="6"/>
      <c r="EAN124" s="6"/>
      <c r="EAO124" s="6"/>
      <c r="EAP124" s="6"/>
      <c r="EAQ124" s="6"/>
      <c r="EAR124" s="6"/>
      <c r="EAS124" s="6"/>
      <c r="EAT124" s="6"/>
      <c r="EAU124" s="6"/>
      <c r="EAV124" s="6"/>
      <c r="EAW124" s="6"/>
      <c r="EAX124" s="6"/>
      <c r="EAY124" s="6"/>
      <c r="EAZ124" s="6"/>
      <c r="EBA124" s="6"/>
      <c r="EBB124" s="6"/>
      <c r="EBC124" s="6"/>
      <c r="EBD124" s="6"/>
      <c r="EBE124" s="6"/>
      <c r="EBF124" s="6"/>
      <c r="EBG124" s="6"/>
      <c r="EBH124" s="6"/>
      <c r="EBI124" s="6"/>
      <c r="EBJ124" s="6"/>
      <c r="EBK124" s="6"/>
      <c r="EBL124" s="6"/>
      <c r="EBM124" s="6"/>
      <c r="EBN124" s="6"/>
      <c r="EBO124" s="6"/>
      <c r="EBP124" s="6"/>
      <c r="EBQ124" s="6"/>
      <c r="EBR124" s="6"/>
      <c r="EBS124" s="6"/>
      <c r="EBT124" s="6"/>
      <c r="EBU124" s="6"/>
      <c r="EBV124" s="6"/>
      <c r="EBW124" s="6"/>
      <c r="EBX124" s="6"/>
      <c r="EBY124" s="6"/>
      <c r="EBZ124" s="6"/>
      <c r="ECA124" s="6"/>
      <c r="ECB124" s="6"/>
      <c r="ECC124" s="6"/>
      <c r="ECD124" s="6"/>
      <c r="ECE124" s="6"/>
      <c r="ECF124" s="6"/>
      <c r="ECG124" s="6"/>
      <c r="ECH124" s="6"/>
      <c r="ECI124" s="6"/>
      <c r="ECJ124" s="6"/>
      <c r="ECK124" s="6"/>
      <c r="ECL124" s="6"/>
      <c r="ECM124" s="6"/>
      <c r="ECN124" s="6"/>
      <c r="ECO124" s="6"/>
      <c r="ECP124" s="6"/>
      <c r="ECQ124" s="6"/>
      <c r="ECR124" s="6"/>
      <c r="ECS124" s="6"/>
      <c r="ECT124" s="6"/>
      <c r="ECU124" s="6"/>
      <c r="ECV124" s="6"/>
      <c r="ECW124" s="6"/>
      <c r="ECX124" s="6"/>
      <c r="ECY124" s="6"/>
      <c r="ECZ124" s="6"/>
      <c r="EDA124" s="6"/>
      <c r="EDB124" s="6"/>
      <c r="EDC124" s="6"/>
      <c r="EDD124" s="6"/>
      <c r="EDE124" s="6"/>
      <c r="EDF124" s="6"/>
      <c r="EDG124" s="6"/>
      <c r="EDH124" s="6"/>
      <c r="EDI124" s="6"/>
      <c r="EDJ124" s="6"/>
      <c r="EDK124" s="6"/>
      <c r="EDL124" s="6"/>
      <c r="EDM124" s="6"/>
      <c r="EDN124" s="6"/>
      <c r="EDO124" s="6"/>
      <c r="EDP124" s="6"/>
      <c r="EDQ124" s="6"/>
      <c r="EDR124" s="6"/>
      <c r="EDS124" s="6"/>
      <c r="EDT124" s="6"/>
      <c r="EDU124" s="6"/>
      <c r="EDV124" s="6"/>
      <c r="EDW124" s="6"/>
      <c r="EDX124" s="6"/>
      <c r="EDY124" s="6"/>
      <c r="EDZ124" s="6"/>
      <c r="EEA124" s="6"/>
      <c r="EEB124" s="6"/>
      <c r="EEC124" s="6"/>
      <c r="EED124" s="6"/>
      <c r="EEE124" s="6"/>
      <c r="EEF124" s="6"/>
      <c r="EEG124" s="6"/>
      <c r="EEH124" s="6"/>
      <c r="EEI124" s="6"/>
      <c r="EEJ124" s="6"/>
      <c r="EEK124" s="6"/>
      <c r="EEL124" s="6"/>
      <c r="EEM124" s="6"/>
      <c r="EEN124" s="6"/>
      <c r="EEO124" s="6"/>
      <c r="EEP124" s="6"/>
      <c r="EEQ124" s="6"/>
      <c r="EER124" s="6"/>
      <c r="EES124" s="6"/>
      <c r="EET124" s="6"/>
      <c r="EEU124" s="6"/>
      <c r="EEV124" s="6"/>
      <c r="EEW124" s="6"/>
      <c r="EEX124" s="6"/>
      <c r="EEY124" s="6"/>
      <c r="EEZ124" s="6"/>
      <c r="EFA124" s="6"/>
      <c r="EFB124" s="6"/>
      <c r="EFC124" s="6"/>
      <c r="EFD124" s="6"/>
      <c r="EFE124" s="6"/>
      <c r="EFF124" s="6"/>
      <c r="EFG124" s="6"/>
      <c r="EFH124" s="6"/>
      <c r="EFI124" s="6"/>
      <c r="EFJ124" s="6"/>
      <c r="EFK124" s="6"/>
      <c r="EFL124" s="6"/>
      <c r="EFM124" s="6"/>
      <c r="EFN124" s="6"/>
      <c r="EFO124" s="6"/>
      <c r="EFP124" s="6"/>
      <c r="EFQ124" s="6"/>
      <c r="EFR124" s="6"/>
      <c r="EFS124" s="6"/>
      <c r="EFT124" s="6"/>
      <c r="EFU124" s="6"/>
      <c r="EFV124" s="6"/>
      <c r="EFW124" s="6"/>
      <c r="EFX124" s="6"/>
      <c r="EFY124" s="6"/>
      <c r="EFZ124" s="6"/>
      <c r="EGA124" s="6"/>
      <c r="EGB124" s="6"/>
      <c r="EGC124" s="6"/>
      <c r="EGD124" s="6"/>
      <c r="EGE124" s="6"/>
      <c r="EGF124" s="6"/>
      <c r="EGG124" s="6"/>
      <c r="EGH124" s="6"/>
      <c r="EGI124" s="6"/>
      <c r="EGJ124" s="6"/>
      <c r="EGK124" s="6"/>
      <c r="EGL124" s="6"/>
      <c r="EGM124" s="6"/>
      <c r="EGN124" s="6"/>
      <c r="EGO124" s="6"/>
      <c r="EGP124" s="6"/>
      <c r="EGQ124" s="6"/>
      <c r="EGR124" s="6"/>
      <c r="EGS124" s="6"/>
      <c r="EGT124" s="6"/>
      <c r="EGU124" s="6"/>
      <c r="EGV124" s="6"/>
      <c r="EGW124" s="6"/>
      <c r="EGX124" s="6"/>
      <c r="EGY124" s="6"/>
      <c r="EGZ124" s="6"/>
      <c r="EHA124" s="6"/>
      <c r="EHB124" s="6"/>
      <c r="EHC124" s="6"/>
      <c r="EHD124" s="6"/>
      <c r="EHE124" s="6"/>
      <c r="EHF124" s="6"/>
      <c r="EHG124" s="6"/>
      <c r="EHH124" s="6"/>
      <c r="EHI124" s="6"/>
      <c r="EHJ124" s="6"/>
      <c r="EHK124" s="6"/>
      <c r="EHL124" s="6"/>
      <c r="EHM124" s="6"/>
      <c r="EHN124" s="6"/>
      <c r="EHO124" s="6"/>
      <c r="EHP124" s="6"/>
      <c r="EHQ124" s="6"/>
      <c r="EHR124" s="6"/>
      <c r="EHS124" s="6"/>
      <c r="EHT124" s="6"/>
      <c r="EHU124" s="6"/>
      <c r="EHV124" s="6"/>
      <c r="EHW124" s="6"/>
      <c r="EHX124" s="6"/>
      <c r="EHY124" s="6"/>
      <c r="EHZ124" s="6"/>
      <c r="EIA124" s="6"/>
      <c r="EIB124" s="6"/>
      <c r="EIC124" s="6"/>
      <c r="EID124" s="6"/>
      <c r="EIE124" s="6"/>
      <c r="EIF124" s="6"/>
      <c r="EIG124" s="6"/>
      <c r="EIH124" s="6"/>
      <c r="EII124" s="6"/>
      <c r="EIJ124" s="6"/>
      <c r="EIK124" s="6"/>
      <c r="EIL124" s="6"/>
      <c r="EIM124" s="6"/>
      <c r="EIN124" s="6"/>
      <c r="EIO124" s="6"/>
      <c r="EIP124" s="6"/>
      <c r="EIQ124" s="6"/>
      <c r="EIR124" s="6"/>
      <c r="EIS124" s="6"/>
      <c r="EIT124" s="6"/>
      <c r="EIU124" s="6"/>
      <c r="EIV124" s="6"/>
      <c r="EIW124" s="6"/>
      <c r="EIX124" s="6"/>
      <c r="EIY124" s="6"/>
      <c r="EIZ124" s="6"/>
      <c r="EJA124" s="6"/>
      <c r="EJB124" s="6"/>
      <c r="EJC124" s="6"/>
      <c r="EJD124" s="6"/>
      <c r="EJE124" s="6"/>
      <c r="EJF124" s="6"/>
      <c r="EJG124" s="6"/>
      <c r="EJH124" s="6"/>
      <c r="EJI124" s="6"/>
      <c r="EJJ124" s="6"/>
      <c r="EJK124" s="6"/>
      <c r="EJL124" s="6"/>
      <c r="EJM124" s="6"/>
      <c r="EJN124" s="6"/>
      <c r="EJO124" s="6"/>
      <c r="EJP124" s="6"/>
      <c r="EJQ124" s="6"/>
      <c r="EJR124" s="6"/>
      <c r="EJS124" s="6"/>
      <c r="EJT124" s="6"/>
      <c r="EJU124" s="6"/>
      <c r="EJV124" s="6"/>
      <c r="EJW124" s="6"/>
      <c r="EJX124" s="6"/>
      <c r="EJY124" s="6"/>
      <c r="EJZ124" s="6"/>
      <c r="EKA124" s="6"/>
      <c r="EKB124" s="6"/>
      <c r="EKC124" s="6"/>
      <c r="EKD124" s="6"/>
      <c r="EKE124" s="6"/>
      <c r="EKF124" s="6"/>
      <c r="EKG124" s="6"/>
      <c r="EKH124" s="6"/>
      <c r="EKI124" s="6"/>
      <c r="EKJ124" s="6"/>
      <c r="EKK124" s="6"/>
      <c r="EKL124" s="6"/>
      <c r="EKM124" s="6"/>
      <c r="EKN124" s="6"/>
      <c r="EKO124" s="6"/>
      <c r="EKP124" s="6"/>
      <c r="EKQ124" s="6"/>
      <c r="EKR124" s="6"/>
      <c r="EKS124" s="6"/>
      <c r="EKT124" s="6"/>
      <c r="EKU124" s="6"/>
      <c r="EKV124" s="6"/>
      <c r="EKW124" s="6"/>
      <c r="EKX124" s="6"/>
      <c r="EKY124" s="6"/>
      <c r="EKZ124" s="6"/>
      <c r="ELA124" s="6"/>
      <c r="ELB124" s="6"/>
      <c r="ELC124" s="6"/>
      <c r="ELD124" s="6"/>
      <c r="ELE124" s="6"/>
      <c r="ELF124" s="6"/>
      <c r="ELG124" s="6"/>
      <c r="ELH124" s="6"/>
      <c r="ELI124" s="6"/>
      <c r="ELJ124" s="6"/>
      <c r="ELK124" s="6"/>
      <c r="ELL124" s="6"/>
      <c r="ELM124" s="6"/>
      <c r="ELN124" s="6"/>
      <c r="ELO124" s="6"/>
      <c r="ELP124" s="6"/>
      <c r="ELQ124" s="6"/>
      <c r="ELR124" s="6"/>
      <c r="ELS124" s="6"/>
      <c r="ELT124" s="6"/>
      <c r="ELU124" s="6"/>
      <c r="ELV124" s="6"/>
      <c r="ELW124" s="6"/>
      <c r="ELX124" s="6"/>
      <c r="ELY124" s="6"/>
      <c r="ELZ124" s="6"/>
      <c r="EMA124" s="6"/>
      <c r="EMB124" s="6"/>
      <c r="EMC124" s="6"/>
      <c r="EMD124" s="6"/>
      <c r="EME124" s="6"/>
      <c r="EMF124" s="6"/>
      <c r="EMG124" s="6"/>
      <c r="EMH124" s="6"/>
      <c r="EMI124" s="6"/>
      <c r="EMJ124" s="6"/>
      <c r="EMK124" s="6"/>
      <c r="EML124" s="6"/>
      <c r="EMM124" s="6"/>
      <c r="EMN124" s="6"/>
      <c r="EMO124" s="6"/>
      <c r="EMP124" s="6"/>
      <c r="EMQ124" s="6"/>
      <c r="EMR124" s="6"/>
      <c r="EMS124" s="6"/>
      <c r="EMT124" s="6"/>
      <c r="EMU124" s="6"/>
      <c r="EMV124" s="6"/>
      <c r="EMW124" s="6"/>
      <c r="EMX124" s="6"/>
      <c r="EMY124" s="6"/>
      <c r="EMZ124" s="6"/>
      <c r="ENA124" s="6"/>
      <c r="ENB124" s="6"/>
      <c r="ENC124" s="6"/>
      <c r="END124" s="6"/>
      <c r="ENE124" s="6"/>
      <c r="ENF124" s="6"/>
      <c r="ENG124" s="6"/>
      <c r="ENH124" s="6"/>
      <c r="ENI124" s="6"/>
      <c r="ENJ124" s="6"/>
      <c r="ENK124" s="6"/>
      <c r="ENL124" s="6"/>
      <c r="ENM124" s="6"/>
      <c r="ENN124" s="6"/>
      <c r="ENO124" s="6"/>
      <c r="ENP124" s="6"/>
      <c r="ENQ124" s="6"/>
      <c r="ENR124" s="6"/>
      <c r="ENS124" s="6"/>
      <c r="ENT124" s="6"/>
      <c r="ENU124" s="6"/>
      <c r="ENV124" s="6"/>
      <c r="ENW124" s="6"/>
      <c r="ENX124" s="6"/>
      <c r="ENY124" s="6"/>
      <c r="ENZ124" s="6"/>
      <c r="EOA124" s="6"/>
      <c r="EOB124" s="6"/>
      <c r="EOC124" s="6"/>
      <c r="EOD124" s="6"/>
      <c r="EOE124" s="6"/>
      <c r="EOF124" s="6"/>
      <c r="EOG124" s="6"/>
      <c r="EOH124" s="6"/>
      <c r="EOI124" s="6"/>
      <c r="EOJ124" s="6"/>
      <c r="EOK124" s="6"/>
      <c r="EOL124" s="6"/>
      <c r="EOM124" s="6"/>
      <c r="EON124" s="6"/>
      <c r="EOO124" s="6"/>
      <c r="EOP124" s="6"/>
      <c r="EOQ124" s="6"/>
      <c r="EOR124" s="6"/>
      <c r="EOS124" s="6"/>
      <c r="EOT124" s="6"/>
      <c r="EOU124" s="6"/>
      <c r="EOV124" s="6"/>
      <c r="EOW124" s="6"/>
      <c r="EOX124" s="6"/>
      <c r="EOY124" s="6"/>
      <c r="EOZ124" s="6"/>
      <c r="EPA124" s="6"/>
      <c r="EPB124" s="6"/>
      <c r="EPC124" s="6"/>
      <c r="EPD124" s="6"/>
      <c r="EPE124" s="6"/>
      <c r="EPF124" s="6"/>
      <c r="EPG124" s="6"/>
      <c r="EPH124" s="6"/>
      <c r="EPI124" s="6"/>
      <c r="EPJ124" s="6"/>
      <c r="EPK124" s="6"/>
      <c r="EPL124" s="6"/>
      <c r="EPM124" s="6"/>
      <c r="EPN124" s="6"/>
      <c r="EPO124" s="6"/>
      <c r="EPP124" s="6"/>
      <c r="EPQ124" s="6"/>
      <c r="EPR124" s="6"/>
      <c r="EPS124" s="6"/>
      <c r="EPT124" s="6"/>
      <c r="EPU124" s="6"/>
      <c r="EPV124" s="6"/>
      <c r="EPW124" s="6"/>
      <c r="EPX124" s="6"/>
      <c r="EPY124" s="6"/>
      <c r="EPZ124" s="6"/>
      <c r="EQA124" s="6"/>
      <c r="EQB124" s="6"/>
      <c r="EQC124" s="6"/>
      <c r="EQD124" s="6"/>
      <c r="EQE124" s="6"/>
      <c r="EQF124" s="6"/>
      <c r="EQG124" s="6"/>
      <c r="EQH124" s="6"/>
      <c r="EQI124" s="6"/>
      <c r="EQJ124" s="6"/>
      <c r="EQK124" s="6"/>
      <c r="EQL124" s="6"/>
      <c r="EQM124" s="6"/>
      <c r="EQN124" s="6"/>
      <c r="EQO124" s="6"/>
      <c r="EQP124" s="6"/>
      <c r="EQQ124" s="6"/>
      <c r="EQR124" s="6"/>
      <c r="EQS124" s="6"/>
      <c r="EQT124" s="6"/>
      <c r="EQU124" s="6"/>
      <c r="EQV124" s="6"/>
      <c r="EQW124" s="6"/>
      <c r="EQX124" s="6"/>
      <c r="EQY124" s="6"/>
      <c r="EQZ124" s="6"/>
      <c r="ERA124" s="6"/>
      <c r="ERB124" s="6"/>
      <c r="ERC124" s="6"/>
      <c r="ERD124" s="6"/>
      <c r="ERE124" s="6"/>
      <c r="ERF124" s="6"/>
      <c r="ERG124" s="6"/>
      <c r="ERH124" s="6"/>
      <c r="ERI124" s="6"/>
      <c r="ERJ124" s="6"/>
      <c r="ERK124" s="6"/>
      <c r="ERL124" s="6"/>
      <c r="ERM124" s="6"/>
      <c r="ERN124" s="6"/>
      <c r="ERO124" s="6"/>
      <c r="ERP124" s="6"/>
      <c r="ERQ124" s="6"/>
      <c r="ERR124" s="6"/>
      <c r="ERS124" s="6"/>
      <c r="ERT124" s="6"/>
      <c r="ERU124" s="6"/>
      <c r="ERV124" s="6"/>
      <c r="ERW124" s="6"/>
      <c r="ERX124" s="6"/>
      <c r="ERY124" s="6"/>
      <c r="ERZ124" s="6"/>
      <c r="ESA124" s="6"/>
      <c r="ESB124" s="6"/>
      <c r="ESC124" s="6"/>
      <c r="ESD124" s="6"/>
      <c r="ESE124" s="6"/>
      <c r="ESF124" s="6"/>
      <c r="ESG124" s="6"/>
      <c r="ESH124" s="6"/>
      <c r="ESI124" s="6"/>
      <c r="ESJ124" s="6"/>
      <c r="ESK124" s="6"/>
      <c r="ESL124" s="6"/>
      <c r="ESM124" s="6"/>
      <c r="ESN124" s="6"/>
      <c r="ESO124" s="6"/>
      <c r="ESP124" s="6"/>
      <c r="ESQ124" s="6"/>
      <c r="ESR124" s="6"/>
      <c r="ESS124" s="6"/>
      <c r="EST124" s="6"/>
      <c r="ESU124" s="6"/>
      <c r="ESV124" s="6"/>
      <c r="ESW124" s="6"/>
      <c r="ESX124" s="6"/>
      <c r="ESY124" s="6"/>
      <c r="ESZ124" s="6"/>
      <c r="ETA124" s="6"/>
      <c r="ETB124" s="6"/>
      <c r="ETC124" s="6"/>
      <c r="ETD124" s="6"/>
      <c r="ETE124" s="6"/>
      <c r="ETF124" s="6"/>
      <c r="ETG124" s="6"/>
      <c r="ETH124" s="6"/>
      <c r="ETI124" s="6"/>
      <c r="ETJ124" s="6"/>
      <c r="ETK124" s="6"/>
      <c r="ETL124" s="6"/>
      <c r="ETM124" s="6"/>
      <c r="ETN124" s="6"/>
      <c r="ETO124" s="6"/>
      <c r="ETP124" s="6"/>
      <c r="ETQ124" s="6"/>
      <c r="ETR124" s="6"/>
      <c r="ETS124" s="6"/>
      <c r="ETT124" s="6"/>
      <c r="ETU124" s="6"/>
      <c r="ETV124" s="6"/>
      <c r="ETW124" s="6"/>
      <c r="ETX124" s="6"/>
      <c r="ETY124" s="6"/>
      <c r="ETZ124" s="6"/>
      <c r="EUA124" s="6"/>
      <c r="EUB124" s="6"/>
      <c r="EUC124" s="6"/>
      <c r="EUD124" s="6"/>
      <c r="EUE124" s="6"/>
      <c r="EUF124" s="6"/>
      <c r="EUG124" s="6"/>
      <c r="EUH124" s="6"/>
      <c r="EUI124" s="6"/>
      <c r="EUJ124" s="6"/>
      <c r="EUK124" s="6"/>
      <c r="EUL124" s="6"/>
      <c r="EUM124" s="6"/>
      <c r="EUN124" s="6"/>
      <c r="EUO124" s="6"/>
      <c r="EUP124" s="6"/>
      <c r="EUQ124" s="6"/>
      <c r="EUR124" s="6"/>
      <c r="EUS124" s="6"/>
      <c r="EUT124" s="6"/>
      <c r="EUU124" s="6"/>
      <c r="EUV124" s="6"/>
      <c r="EUW124" s="6"/>
      <c r="EUX124" s="6"/>
      <c r="EUY124" s="6"/>
      <c r="EUZ124" s="6"/>
      <c r="EVA124" s="6"/>
      <c r="EVB124" s="6"/>
      <c r="EVC124" s="6"/>
      <c r="EVD124" s="6"/>
      <c r="EVE124" s="6"/>
      <c r="EVF124" s="6"/>
      <c r="EVG124" s="6"/>
      <c r="EVH124" s="6"/>
      <c r="EVI124" s="6"/>
      <c r="EVJ124" s="6"/>
      <c r="EVK124" s="6"/>
      <c r="EVL124" s="6"/>
      <c r="EVM124" s="6"/>
      <c r="EVN124" s="6"/>
      <c r="EVO124" s="6"/>
      <c r="EVP124" s="6"/>
      <c r="EVQ124" s="6"/>
      <c r="EVR124" s="6"/>
      <c r="EVS124" s="6"/>
      <c r="EVT124" s="6"/>
      <c r="EVU124" s="6"/>
      <c r="EVV124" s="6"/>
      <c r="EVW124" s="6"/>
      <c r="EVX124" s="6"/>
      <c r="EVY124" s="6"/>
      <c r="EVZ124" s="6"/>
      <c r="EWA124" s="6"/>
      <c r="EWB124" s="6"/>
      <c r="EWC124" s="6"/>
      <c r="EWD124" s="6"/>
      <c r="EWE124" s="6"/>
      <c r="EWF124" s="6"/>
      <c r="EWG124" s="6"/>
      <c r="EWH124" s="6"/>
      <c r="EWI124" s="6"/>
      <c r="EWJ124" s="6"/>
      <c r="EWK124" s="6"/>
      <c r="EWL124" s="6"/>
      <c r="EWM124" s="6"/>
      <c r="EWN124" s="6"/>
      <c r="EWO124" s="6"/>
      <c r="EWP124" s="6"/>
      <c r="EWQ124" s="6"/>
      <c r="EWR124" s="6"/>
      <c r="EWS124" s="6"/>
      <c r="EWT124" s="6"/>
      <c r="EWU124" s="6"/>
      <c r="EWV124" s="6"/>
      <c r="EWW124" s="6"/>
      <c r="EWX124" s="6"/>
      <c r="EWY124" s="6"/>
      <c r="EWZ124" s="6"/>
      <c r="EXA124" s="6"/>
      <c r="EXB124" s="6"/>
      <c r="EXC124" s="6"/>
      <c r="EXD124" s="6"/>
      <c r="EXE124" s="6"/>
      <c r="EXF124" s="6"/>
      <c r="EXG124" s="6"/>
      <c r="EXH124" s="6"/>
      <c r="EXI124" s="6"/>
      <c r="EXJ124" s="6"/>
      <c r="EXK124" s="6"/>
      <c r="EXL124" s="6"/>
      <c r="EXM124" s="6"/>
      <c r="EXN124" s="6"/>
      <c r="EXO124" s="6"/>
      <c r="EXP124" s="6"/>
      <c r="EXQ124" s="6"/>
      <c r="EXR124" s="6"/>
      <c r="EXS124" s="6"/>
      <c r="EXT124" s="6"/>
      <c r="EXU124" s="6"/>
      <c r="EXV124" s="6"/>
      <c r="EXW124" s="6"/>
      <c r="EXX124" s="6"/>
      <c r="EXY124" s="6"/>
      <c r="EXZ124" s="6"/>
      <c r="EYA124" s="6"/>
      <c r="EYB124" s="6"/>
      <c r="EYC124" s="6"/>
      <c r="EYD124" s="6"/>
      <c r="EYE124" s="6"/>
      <c r="EYF124" s="6"/>
      <c r="EYG124" s="6"/>
      <c r="EYH124" s="6"/>
      <c r="EYI124" s="6"/>
      <c r="EYJ124" s="6"/>
      <c r="EYK124" s="6"/>
      <c r="EYL124" s="6"/>
      <c r="EYM124" s="6"/>
      <c r="EYN124" s="6"/>
      <c r="EYO124" s="6"/>
      <c r="EYP124" s="6"/>
      <c r="EYQ124" s="6"/>
      <c r="EYR124" s="6"/>
      <c r="EYS124" s="6"/>
      <c r="EYT124" s="6"/>
      <c r="EYU124" s="6"/>
      <c r="EYV124" s="6"/>
      <c r="EYW124" s="6"/>
      <c r="EYX124" s="6"/>
      <c r="EYY124" s="6"/>
      <c r="EYZ124" s="6"/>
      <c r="EZA124" s="6"/>
      <c r="EZB124" s="6"/>
      <c r="EZC124" s="6"/>
      <c r="EZD124" s="6"/>
      <c r="EZE124" s="6"/>
      <c r="EZF124" s="6"/>
      <c r="EZG124" s="6"/>
      <c r="EZH124" s="6"/>
      <c r="EZI124" s="6"/>
      <c r="EZJ124" s="6"/>
      <c r="EZK124" s="6"/>
      <c r="EZL124" s="6"/>
      <c r="EZM124" s="6"/>
      <c r="EZN124" s="6"/>
      <c r="EZO124" s="6"/>
      <c r="EZP124" s="6"/>
      <c r="EZQ124" s="6"/>
      <c r="EZR124" s="6"/>
      <c r="EZS124" s="6"/>
      <c r="EZT124" s="6"/>
      <c r="EZU124" s="6"/>
      <c r="EZV124" s="6"/>
      <c r="EZW124" s="6"/>
      <c r="EZX124" s="6"/>
      <c r="EZY124" s="6"/>
      <c r="EZZ124" s="6"/>
      <c r="FAA124" s="6"/>
      <c r="FAB124" s="6"/>
      <c r="FAC124" s="6"/>
      <c r="FAD124" s="6"/>
      <c r="FAE124" s="6"/>
      <c r="FAF124" s="6"/>
      <c r="FAG124" s="6"/>
      <c r="FAH124" s="6"/>
      <c r="FAI124" s="6"/>
      <c r="FAJ124" s="6"/>
      <c r="FAK124" s="6"/>
      <c r="FAL124" s="6"/>
      <c r="FAM124" s="6"/>
      <c r="FAN124" s="6"/>
      <c r="FAO124" s="6"/>
      <c r="FAP124" s="6"/>
      <c r="FAQ124" s="6"/>
      <c r="FAR124" s="6"/>
      <c r="FAS124" s="6"/>
      <c r="FAT124" s="6"/>
      <c r="FAU124" s="6"/>
      <c r="FAV124" s="6"/>
      <c r="FAW124" s="6"/>
      <c r="FAX124" s="6"/>
      <c r="FAY124" s="6"/>
      <c r="FAZ124" s="6"/>
      <c r="FBA124" s="6"/>
      <c r="FBB124" s="6"/>
      <c r="FBC124" s="6"/>
      <c r="FBD124" s="6"/>
      <c r="FBE124" s="6"/>
      <c r="FBF124" s="6"/>
      <c r="FBG124" s="6"/>
      <c r="FBH124" s="6"/>
      <c r="FBI124" s="6"/>
      <c r="FBJ124" s="6"/>
      <c r="FBK124" s="6"/>
      <c r="FBL124" s="6"/>
      <c r="FBM124" s="6"/>
      <c r="FBN124" s="6"/>
      <c r="FBO124" s="6"/>
      <c r="FBP124" s="6"/>
      <c r="FBQ124" s="6"/>
      <c r="FBR124" s="6"/>
      <c r="FBS124" s="6"/>
      <c r="FBT124" s="6"/>
      <c r="FBU124" s="6"/>
      <c r="FBV124" s="6"/>
      <c r="FBW124" s="6"/>
      <c r="FBX124" s="6"/>
      <c r="FBY124" s="6"/>
      <c r="FBZ124" s="6"/>
      <c r="FCA124" s="6"/>
      <c r="FCB124" s="6"/>
      <c r="FCC124" s="6"/>
      <c r="FCD124" s="6"/>
      <c r="FCE124" s="6"/>
      <c r="FCF124" s="6"/>
      <c r="FCG124" s="6"/>
      <c r="FCH124" s="6"/>
      <c r="FCI124" s="6"/>
      <c r="FCJ124" s="6"/>
      <c r="FCK124" s="6"/>
      <c r="FCL124" s="6"/>
      <c r="FCM124" s="6"/>
      <c r="FCN124" s="6"/>
      <c r="FCO124" s="6"/>
      <c r="FCP124" s="6"/>
      <c r="FCQ124" s="6"/>
      <c r="FCR124" s="6"/>
      <c r="FCS124" s="6"/>
      <c r="FCT124" s="6"/>
      <c r="FCU124" s="6"/>
      <c r="FCV124" s="6"/>
      <c r="FCW124" s="6"/>
      <c r="FCX124" s="6"/>
      <c r="FCY124" s="6"/>
      <c r="FCZ124" s="6"/>
      <c r="FDA124" s="6"/>
      <c r="FDB124" s="6"/>
      <c r="FDC124" s="6"/>
      <c r="FDD124" s="6"/>
      <c r="FDE124" s="6"/>
      <c r="FDF124" s="6"/>
      <c r="FDG124" s="6"/>
      <c r="FDH124" s="6"/>
      <c r="FDI124" s="6"/>
      <c r="FDJ124" s="6"/>
      <c r="FDK124" s="6"/>
      <c r="FDL124" s="6"/>
      <c r="FDM124" s="6"/>
      <c r="FDN124" s="6"/>
      <c r="FDO124" s="6"/>
      <c r="FDP124" s="6"/>
      <c r="FDQ124" s="6"/>
      <c r="FDR124" s="6"/>
      <c r="FDS124" s="6"/>
      <c r="FDT124" s="6"/>
      <c r="FDU124" s="6"/>
      <c r="FDV124" s="6"/>
      <c r="FDW124" s="6"/>
      <c r="FDX124" s="6"/>
      <c r="FDY124" s="6"/>
      <c r="FDZ124" s="6"/>
      <c r="FEA124" s="6"/>
      <c r="FEB124" s="6"/>
      <c r="FEC124" s="6"/>
      <c r="FED124" s="6"/>
      <c r="FEE124" s="6"/>
      <c r="FEF124" s="6"/>
      <c r="FEG124" s="6"/>
      <c r="FEH124" s="6"/>
      <c r="FEI124" s="6"/>
      <c r="FEJ124" s="6"/>
      <c r="FEK124" s="6"/>
      <c r="FEL124" s="6"/>
      <c r="FEM124" s="6"/>
      <c r="FEN124" s="6"/>
      <c r="FEO124" s="6"/>
      <c r="FEP124" s="6"/>
      <c r="FEQ124" s="6"/>
      <c r="FER124" s="6"/>
      <c r="FES124" s="6"/>
      <c r="FET124" s="6"/>
      <c r="FEU124" s="6"/>
      <c r="FEV124" s="6"/>
      <c r="FEW124" s="6"/>
      <c r="FEX124" s="6"/>
      <c r="FEY124" s="6"/>
      <c r="FEZ124" s="6"/>
      <c r="FFA124" s="6"/>
      <c r="FFB124" s="6"/>
      <c r="FFC124" s="6"/>
      <c r="FFD124" s="6"/>
      <c r="FFE124" s="6"/>
      <c r="FFF124" s="6"/>
      <c r="FFG124" s="6"/>
      <c r="FFH124" s="6"/>
      <c r="FFI124" s="6"/>
      <c r="FFJ124" s="6"/>
      <c r="FFK124" s="6"/>
      <c r="FFL124" s="6"/>
      <c r="FFM124" s="6"/>
      <c r="FFN124" s="6"/>
      <c r="FFO124" s="6"/>
      <c r="FFP124" s="6"/>
      <c r="FFQ124" s="6"/>
      <c r="FFR124" s="6"/>
      <c r="FFS124" s="6"/>
      <c r="FFT124" s="6"/>
      <c r="FFU124" s="6"/>
      <c r="FFV124" s="6"/>
      <c r="FFW124" s="6"/>
      <c r="FFX124" s="6"/>
      <c r="FFY124" s="6"/>
      <c r="FFZ124" s="6"/>
      <c r="FGA124" s="6"/>
      <c r="FGB124" s="6"/>
      <c r="FGC124" s="6"/>
      <c r="FGD124" s="6"/>
      <c r="FGE124" s="6"/>
      <c r="FGF124" s="6"/>
      <c r="FGG124" s="6"/>
      <c r="FGH124" s="6"/>
      <c r="FGI124" s="6"/>
      <c r="FGJ124" s="6"/>
      <c r="FGK124" s="6"/>
      <c r="FGL124" s="6"/>
      <c r="FGM124" s="6"/>
      <c r="FGN124" s="6"/>
      <c r="FGO124" s="6"/>
      <c r="FGP124" s="6"/>
      <c r="FGQ124" s="6"/>
      <c r="FGR124" s="6"/>
      <c r="FGS124" s="6"/>
      <c r="FGT124" s="6"/>
      <c r="FGU124" s="6"/>
      <c r="FGV124" s="6"/>
      <c r="FGW124" s="6"/>
      <c r="FGX124" s="6"/>
      <c r="FGY124" s="6"/>
      <c r="FGZ124" s="6"/>
      <c r="FHA124" s="6"/>
      <c r="FHB124" s="6"/>
      <c r="FHC124" s="6"/>
      <c r="FHD124" s="6"/>
      <c r="FHE124" s="6"/>
      <c r="FHF124" s="6"/>
      <c r="FHG124" s="6"/>
      <c r="FHH124" s="6"/>
      <c r="FHI124" s="6"/>
      <c r="FHJ124" s="6"/>
      <c r="FHK124" s="6"/>
      <c r="FHL124" s="6"/>
      <c r="FHM124" s="6"/>
      <c r="FHN124" s="6"/>
      <c r="FHO124" s="6"/>
      <c r="FHP124" s="6"/>
      <c r="FHQ124" s="6"/>
      <c r="FHR124" s="6"/>
      <c r="FHS124" s="6"/>
      <c r="FHT124" s="6"/>
      <c r="FHU124" s="6"/>
      <c r="FHV124" s="6"/>
      <c r="FHW124" s="6"/>
      <c r="FHX124" s="6"/>
      <c r="FHY124" s="6"/>
      <c r="FHZ124" s="6"/>
      <c r="FIA124" s="6"/>
      <c r="FIB124" s="6"/>
      <c r="FIC124" s="6"/>
      <c r="FID124" s="6"/>
      <c r="FIE124" s="6"/>
      <c r="FIF124" s="6"/>
      <c r="FIG124" s="6"/>
      <c r="FIH124" s="6"/>
      <c r="FII124" s="6"/>
      <c r="FIJ124" s="6"/>
      <c r="FIK124" s="6"/>
      <c r="FIL124" s="6"/>
      <c r="FIM124" s="6"/>
      <c r="FIN124" s="6"/>
      <c r="FIO124" s="6"/>
      <c r="FIP124" s="6"/>
      <c r="FIQ124" s="6"/>
      <c r="FIR124" s="6"/>
      <c r="FIS124" s="6"/>
      <c r="FIT124" s="6"/>
      <c r="FIU124" s="6"/>
      <c r="FIV124" s="6"/>
      <c r="FIW124" s="6"/>
      <c r="FIX124" s="6"/>
      <c r="FIY124" s="6"/>
      <c r="FIZ124" s="6"/>
      <c r="FJA124" s="6"/>
      <c r="FJB124" s="6"/>
      <c r="FJC124" s="6"/>
      <c r="FJD124" s="6"/>
      <c r="FJE124" s="6"/>
      <c r="FJF124" s="6"/>
      <c r="FJG124" s="6"/>
      <c r="FJH124" s="6"/>
      <c r="FJI124" s="6"/>
      <c r="FJJ124" s="6"/>
      <c r="FJK124" s="6"/>
      <c r="FJL124" s="6"/>
      <c r="FJM124" s="6"/>
      <c r="FJN124" s="6"/>
      <c r="FJO124" s="6"/>
      <c r="FJP124" s="6"/>
      <c r="FJQ124" s="6"/>
      <c r="FJR124" s="6"/>
      <c r="FJS124" s="6"/>
      <c r="FJT124" s="6"/>
      <c r="FJU124" s="6"/>
      <c r="FJV124" s="6"/>
      <c r="FJW124" s="6"/>
      <c r="FJX124" s="6"/>
      <c r="FJY124" s="6"/>
      <c r="FJZ124" s="6"/>
      <c r="FKA124" s="6"/>
      <c r="FKB124" s="6"/>
      <c r="FKC124" s="6"/>
      <c r="FKD124" s="6"/>
      <c r="FKE124" s="6"/>
      <c r="FKF124" s="6"/>
      <c r="FKG124" s="6"/>
      <c r="FKH124" s="6"/>
      <c r="FKI124" s="6"/>
      <c r="FKJ124" s="6"/>
      <c r="FKK124" s="6"/>
      <c r="FKL124" s="6"/>
      <c r="FKM124" s="6"/>
      <c r="FKN124" s="6"/>
      <c r="FKO124" s="6"/>
      <c r="FKP124" s="6"/>
      <c r="FKQ124" s="6"/>
      <c r="FKR124" s="6"/>
      <c r="FKS124" s="6"/>
      <c r="FKT124" s="6"/>
      <c r="FKU124" s="6"/>
      <c r="FKV124" s="6"/>
      <c r="FKW124" s="6"/>
      <c r="FKX124" s="6"/>
      <c r="FKY124" s="6"/>
      <c r="FKZ124" s="6"/>
      <c r="FLA124" s="6"/>
      <c r="FLB124" s="6"/>
      <c r="FLC124" s="6"/>
      <c r="FLD124" s="6"/>
      <c r="FLE124" s="6"/>
      <c r="FLF124" s="6"/>
      <c r="FLG124" s="6"/>
      <c r="FLH124" s="6"/>
      <c r="FLI124" s="6"/>
      <c r="FLJ124" s="6"/>
      <c r="FLK124" s="6"/>
      <c r="FLL124" s="6"/>
      <c r="FLM124" s="6"/>
      <c r="FLN124" s="6"/>
      <c r="FLO124" s="6"/>
      <c r="FLP124" s="6"/>
      <c r="FLQ124" s="6"/>
      <c r="FLR124" s="6"/>
      <c r="FLS124" s="6"/>
      <c r="FLT124" s="6"/>
      <c r="FLU124" s="6"/>
      <c r="FLV124" s="6"/>
      <c r="FLW124" s="6"/>
      <c r="FLX124" s="6"/>
      <c r="FLY124" s="6"/>
      <c r="FLZ124" s="6"/>
      <c r="FMA124" s="6"/>
      <c r="FMB124" s="6"/>
      <c r="FMC124" s="6"/>
      <c r="FMD124" s="6"/>
      <c r="FME124" s="6"/>
      <c r="FMF124" s="6"/>
      <c r="FMG124" s="6"/>
      <c r="FMH124" s="6"/>
      <c r="FMI124" s="6"/>
      <c r="FMJ124" s="6"/>
      <c r="FMK124" s="6"/>
      <c r="FML124" s="6"/>
      <c r="FMM124" s="6"/>
      <c r="FMN124" s="6"/>
      <c r="FMO124" s="6"/>
      <c r="FMP124" s="6"/>
      <c r="FMQ124" s="6"/>
      <c r="FMR124" s="6"/>
      <c r="FMS124" s="6"/>
      <c r="FMT124" s="6"/>
      <c r="FMU124" s="6"/>
      <c r="FMV124" s="6"/>
      <c r="FMW124" s="6"/>
      <c r="FMX124" s="6"/>
      <c r="FMY124" s="6"/>
      <c r="FMZ124" s="6"/>
      <c r="FNA124" s="6"/>
      <c r="FNB124" s="6"/>
      <c r="FNC124" s="6"/>
      <c r="FND124" s="6"/>
      <c r="FNE124" s="6"/>
      <c r="FNF124" s="6"/>
      <c r="FNG124" s="6"/>
      <c r="FNH124" s="6"/>
      <c r="FNI124" s="6"/>
      <c r="FNJ124" s="6"/>
      <c r="FNK124" s="6"/>
      <c r="FNL124" s="6"/>
      <c r="FNM124" s="6"/>
      <c r="FNN124" s="6"/>
      <c r="FNO124" s="6"/>
      <c r="FNP124" s="6"/>
      <c r="FNQ124" s="6"/>
      <c r="FNR124" s="6"/>
      <c r="FNS124" s="6"/>
      <c r="FNT124" s="6"/>
      <c r="FNU124" s="6"/>
      <c r="FNV124" s="6"/>
      <c r="FNW124" s="6"/>
      <c r="FNX124" s="6"/>
      <c r="FNY124" s="6"/>
      <c r="FNZ124" s="6"/>
      <c r="FOA124" s="6"/>
      <c r="FOB124" s="6"/>
      <c r="FOC124" s="6"/>
      <c r="FOD124" s="6"/>
      <c r="FOE124" s="6"/>
      <c r="FOF124" s="6"/>
      <c r="FOG124" s="6"/>
      <c r="FOH124" s="6"/>
      <c r="FOI124" s="6"/>
      <c r="FOJ124" s="6"/>
      <c r="FOK124" s="6"/>
      <c r="FOL124" s="6"/>
      <c r="FOM124" s="6"/>
      <c r="FON124" s="6"/>
      <c r="FOO124" s="6"/>
      <c r="FOP124" s="6"/>
      <c r="FOQ124" s="6"/>
      <c r="FOR124" s="6"/>
      <c r="FOS124" s="6"/>
      <c r="FOT124" s="6"/>
      <c r="FOU124" s="6"/>
      <c r="FOV124" s="6"/>
      <c r="FOW124" s="6"/>
      <c r="FOX124" s="6"/>
      <c r="FOY124" s="6"/>
      <c r="FOZ124" s="6"/>
      <c r="FPA124" s="6"/>
      <c r="FPB124" s="6"/>
      <c r="FPC124" s="6"/>
      <c r="FPD124" s="6"/>
      <c r="FPE124" s="6"/>
      <c r="FPF124" s="6"/>
      <c r="FPG124" s="6"/>
      <c r="FPH124" s="6"/>
      <c r="FPI124" s="6"/>
      <c r="FPJ124" s="6"/>
      <c r="FPK124" s="6"/>
      <c r="FPL124" s="6"/>
      <c r="FPM124" s="6"/>
      <c r="FPN124" s="6"/>
      <c r="FPO124" s="6"/>
      <c r="FPP124" s="6"/>
      <c r="FPQ124" s="6"/>
      <c r="FPR124" s="6"/>
      <c r="FPS124" s="6"/>
      <c r="FPT124" s="6"/>
      <c r="FPU124" s="6"/>
      <c r="FPV124" s="6"/>
      <c r="FPW124" s="6"/>
      <c r="FPX124" s="6"/>
      <c r="FPY124" s="6"/>
      <c r="FPZ124" s="6"/>
      <c r="FQA124" s="6"/>
      <c r="FQB124" s="6"/>
      <c r="FQC124" s="6"/>
      <c r="FQD124" s="6"/>
      <c r="FQE124" s="6"/>
      <c r="FQF124" s="6"/>
      <c r="FQG124" s="6"/>
      <c r="FQH124" s="6"/>
      <c r="FQI124" s="6"/>
      <c r="FQJ124" s="6"/>
      <c r="FQK124" s="6"/>
      <c r="FQL124" s="6"/>
      <c r="FQM124" s="6"/>
      <c r="FQN124" s="6"/>
      <c r="FQO124" s="6"/>
      <c r="FQP124" s="6"/>
      <c r="FQQ124" s="6"/>
      <c r="FQR124" s="6"/>
      <c r="FQS124" s="6"/>
      <c r="FQT124" s="6"/>
      <c r="FQU124" s="6"/>
      <c r="FQV124" s="6"/>
      <c r="FQW124" s="6"/>
      <c r="FQX124" s="6"/>
      <c r="FQY124" s="6"/>
      <c r="FQZ124" s="6"/>
      <c r="FRA124" s="6"/>
      <c r="FRB124" s="6"/>
      <c r="FRC124" s="6"/>
      <c r="FRD124" s="6"/>
      <c r="FRE124" s="6"/>
      <c r="FRF124" s="6"/>
      <c r="FRG124" s="6"/>
      <c r="FRH124" s="6"/>
      <c r="FRI124" s="6"/>
      <c r="FRJ124" s="6"/>
      <c r="FRK124" s="6"/>
      <c r="FRL124" s="6"/>
      <c r="FRM124" s="6"/>
      <c r="FRN124" s="6"/>
      <c r="FRO124" s="6"/>
      <c r="FRP124" s="6"/>
      <c r="FRQ124" s="6"/>
      <c r="FRR124" s="6"/>
      <c r="FRS124" s="6"/>
      <c r="FRT124" s="6"/>
      <c r="FRU124" s="6"/>
      <c r="FRV124" s="6"/>
      <c r="FRW124" s="6"/>
      <c r="FRX124" s="6"/>
      <c r="FRY124" s="6"/>
      <c r="FRZ124" s="6"/>
      <c r="FSA124" s="6"/>
      <c r="FSB124" s="6"/>
      <c r="FSC124" s="6"/>
      <c r="FSD124" s="6"/>
      <c r="FSE124" s="6"/>
      <c r="FSF124" s="6"/>
      <c r="FSG124" s="6"/>
      <c r="FSH124" s="6"/>
      <c r="FSI124" s="6"/>
      <c r="FSJ124" s="6"/>
      <c r="FSK124" s="6"/>
      <c r="FSL124" s="6"/>
      <c r="FSM124" s="6"/>
      <c r="FSN124" s="6"/>
      <c r="FSO124" s="6"/>
      <c r="FSP124" s="6"/>
      <c r="FSQ124" s="6"/>
      <c r="FSR124" s="6"/>
      <c r="FSS124" s="6"/>
      <c r="FST124" s="6"/>
      <c r="FSU124" s="6"/>
      <c r="FSV124" s="6"/>
      <c r="FSW124" s="6"/>
      <c r="FSX124" s="6"/>
      <c r="FSY124" s="6"/>
      <c r="FSZ124" s="6"/>
      <c r="FTA124" s="6"/>
      <c r="FTB124" s="6"/>
      <c r="FTC124" s="6"/>
      <c r="FTD124" s="6"/>
      <c r="FTE124" s="6"/>
      <c r="FTF124" s="6"/>
      <c r="FTG124" s="6"/>
      <c r="FTH124" s="6"/>
      <c r="FTI124" s="6"/>
      <c r="FTJ124" s="6"/>
      <c r="FTK124" s="6"/>
      <c r="FTL124" s="6"/>
      <c r="FTM124" s="6"/>
      <c r="FTN124" s="6"/>
      <c r="FTO124" s="6"/>
      <c r="FTP124" s="6"/>
      <c r="FTQ124" s="6"/>
      <c r="FTR124" s="6"/>
      <c r="FTS124" s="6"/>
      <c r="FTT124" s="6"/>
      <c r="FTU124" s="6"/>
      <c r="FTV124" s="6"/>
      <c r="FTW124" s="6"/>
      <c r="FTX124" s="6"/>
      <c r="FTY124" s="6"/>
      <c r="FTZ124" s="6"/>
      <c r="FUA124" s="6"/>
      <c r="FUB124" s="6"/>
      <c r="FUC124" s="6"/>
      <c r="FUD124" s="6"/>
      <c r="FUE124" s="6"/>
      <c r="FUF124" s="6"/>
      <c r="FUG124" s="6"/>
      <c r="FUH124" s="6"/>
      <c r="FUI124" s="6"/>
      <c r="FUJ124" s="6"/>
      <c r="FUK124" s="6"/>
      <c r="FUL124" s="6"/>
      <c r="FUM124" s="6"/>
      <c r="FUN124" s="6"/>
      <c r="FUO124" s="6"/>
      <c r="FUP124" s="6"/>
      <c r="FUQ124" s="6"/>
      <c r="FUR124" s="6"/>
      <c r="FUS124" s="6"/>
      <c r="FUT124" s="6"/>
      <c r="FUU124" s="6"/>
      <c r="FUV124" s="6"/>
      <c r="FUW124" s="6"/>
      <c r="FUX124" s="6"/>
      <c r="FUY124" s="6"/>
      <c r="FUZ124" s="6"/>
      <c r="FVA124" s="6"/>
      <c r="FVB124" s="6"/>
      <c r="FVC124" s="6"/>
      <c r="FVD124" s="6"/>
      <c r="FVE124" s="6"/>
      <c r="FVF124" s="6"/>
      <c r="FVG124" s="6"/>
      <c r="FVH124" s="6"/>
      <c r="FVI124" s="6"/>
      <c r="FVJ124" s="6"/>
      <c r="FVK124" s="6"/>
      <c r="FVL124" s="6"/>
      <c r="FVM124" s="6"/>
      <c r="FVN124" s="6"/>
      <c r="FVO124" s="6"/>
      <c r="FVP124" s="6"/>
      <c r="FVQ124" s="6"/>
      <c r="FVR124" s="6"/>
      <c r="FVS124" s="6"/>
      <c r="FVT124" s="6"/>
      <c r="FVU124" s="6"/>
      <c r="FVV124" s="6"/>
      <c r="FVW124" s="6"/>
      <c r="FVX124" s="6"/>
      <c r="FVY124" s="6"/>
      <c r="FVZ124" s="6"/>
      <c r="FWA124" s="6"/>
      <c r="FWB124" s="6"/>
      <c r="FWC124" s="6"/>
      <c r="FWD124" s="6"/>
      <c r="FWE124" s="6"/>
      <c r="FWF124" s="6"/>
      <c r="FWG124" s="6"/>
      <c r="FWH124" s="6"/>
      <c r="FWI124" s="6"/>
      <c r="FWJ124" s="6"/>
      <c r="FWK124" s="6"/>
      <c r="FWL124" s="6"/>
      <c r="FWM124" s="6"/>
      <c r="FWN124" s="6"/>
      <c r="FWO124" s="6"/>
      <c r="FWP124" s="6"/>
      <c r="FWQ124" s="6"/>
      <c r="FWR124" s="6"/>
      <c r="FWS124" s="6"/>
      <c r="FWT124" s="6"/>
      <c r="FWU124" s="6"/>
      <c r="FWV124" s="6"/>
      <c r="FWW124" s="6"/>
      <c r="FWX124" s="6"/>
      <c r="FWY124" s="6"/>
      <c r="FWZ124" s="6"/>
      <c r="FXA124" s="6"/>
      <c r="FXB124" s="6"/>
      <c r="FXC124" s="6"/>
      <c r="FXD124" s="6"/>
      <c r="FXE124" s="6"/>
      <c r="FXF124" s="6"/>
      <c r="FXG124" s="6"/>
      <c r="FXH124" s="6"/>
      <c r="FXI124" s="6"/>
      <c r="FXJ124" s="6"/>
      <c r="FXK124" s="6"/>
      <c r="FXL124" s="6"/>
      <c r="FXM124" s="6"/>
      <c r="FXN124" s="6"/>
      <c r="FXO124" s="6"/>
      <c r="FXP124" s="6"/>
      <c r="FXQ124" s="6"/>
      <c r="FXR124" s="6"/>
      <c r="FXS124" s="6"/>
      <c r="FXT124" s="6"/>
      <c r="FXU124" s="6"/>
      <c r="FXV124" s="6"/>
      <c r="FXW124" s="6"/>
      <c r="FXX124" s="6"/>
      <c r="FXY124" s="6"/>
      <c r="FXZ124" s="6"/>
      <c r="FYA124" s="6"/>
      <c r="FYB124" s="6"/>
      <c r="FYC124" s="6"/>
      <c r="FYD124" s="6"/>
      <c r="FYE124" s="6"/>
      <c r="FYF124" s="6"/>
      <c r="FYG124" s="6"/>
      <c r="FYH124" s="6"/>
      <c r="FYI124" s="6"/>
      <c r="FYJ124" s="6"/>
      <c r="FYK124" s="6"/>
      <c r="FYL124" s="6"/>
      <c r="FYM124" s="6"/>
      <c r="FYN124" s="6"/>
      <c r="FYO124" s="6"/>
      <c r="FYP124" s="6"/>
      <c r="FYQ124" s="6"/>
      <c r="FYR124" s="6"/>
      <c r="FYS124" s="6"/>
      <c r="FYT124" s="6"/>
      <c r="FYU124" s="6"/>
      <c r="FYV124" s="6"/>
      <c r="FYW124" s="6"/>
      <c r="FYX124" s="6"/>
      <c r="FYY124" s="6"/>
      <c r="FYZ124" s="6"/>
      <c r="FZA124" s="6"/>
      <c r="FZB124" s="6"/>
      <c r="FZC124" s="6"/>
      <c r="FZD124" s="6"/>
      <c r="FZE124" s="6"/>
      <c r="FZF124" s="6"/>
      <c r="FZG124" s="6"/>
      <c r="FZH124" s="6"/>
      <c r="FZI124" s="6"/>
      <c r="FZJ124" s="6"/>
      <c r="FZK124" s="6"/>
      <c r="FZL124" s="6"/>
      <c r="FZM124" s="6"/>
      <c r="FZN124" s="6"/>
      <c r="FZO124" s="6"/>
      <c r="FZP124" s="6"/>
      <c r="FZQ124" s="6"/>
      <c r="FZR124" s="6"/>
      <c r="FZS124" s="6"/>
      <c r="FZT124" s="6"/>
      <c r="FZU124" s="6"/>
      <c r="FZV124" s="6"/>
      <c r="FZW124" s="6"/>
      <c r="FZX124" s="6"/>
      <c r="FZY124" s="6"/>
      <c r="FZZ124" s="6"/>
      <c r="GAA124" s="6"/>
      <c r="GAB124" s="6"/>
      <c r="GAC124" s="6"/>
      <c r="GAD124" s="6"/>
      <c r="GAE124" s="6"/>
      <c r="GAF124" s="6"/>
      <c r="GAG124" s="6"/>
      <c r="GAH124" s="6"/>
      <c r="GAI124" s="6"/>
      <c r="GAJ124" s="6"/>
      <c r="GAK124" s="6"/>
      <c r="GAL124" s="6"/>
      <c r="GAM124" s="6"/>
      <c r="GAN124" s="6"/>
      <c r="GAO124" s="6"/>
      <c r="GAP124" s="6"/>
      <c r="GAQ124" s="6"/>
      <c r="GAR124" s="6"/>
      <c r="GAS124" s="6"/>
      <c r="GAT124" s="6"/>
      <c r="GAU124" s="6"/>
      <c r="GAV124" s="6"/>
      <c r="GAW124" s="6"/>
      <c r="GAX124" s="6"/>
      <c r="GAY124" s="6"/>
      <c r="GAZ124" s="6"/>
      <c r="GBA124" s="6"/>
      <c r="GBB124" s="6"/>
      <c r="GBC124" s="6"/>
      <c r="GBD124" s="6"/>
      <c r="GBE124" s="6"/>
      <c r="GBF124" s="6"/>
      <c r="GBG124" s="6"/>
      <c r="GBH124" s="6"/>
      <c r="GBI124" s="6"/>
      <c r="GBJ124" s="6"/>
      <c r="GBK124" s="6"/>
      <c r="GBL124" s="6"/>
      <c r="GBM124" s="6"/>
      <c r="GBN124" s="6"/>
      <c r="GBO124" s="6"/>
      <c r="GBP124" s="6"/>
      <c r="GBQ124" s="6"/>
      <c r="GBR124" s="6"/>
      <c r="GBS124" s="6"/>
      <c r="GBT124" s="6"/>
      <c r="GBU124" s="6"/>
      <c r="GBV124" s="6"/>
      <c r="GBW124" s="6"/>
      <c r="GBX124" s="6"/>
      <c r="GBY124" s="6"/>
      <c r="GBZ124" s="6"/>
      <c r="GCA124" s="6"/>
      <c r="GCB124" s="6"/>
      <c r="GCC124" s="6"/>
      <c r="GCD124" s="6"/>
      <c r="GCE124" s="6"/>
      <c r="GCF124" s="6"/>
      <c r="GCG124" s="6"/>
      <c r="GCH124" s="6"/>
      <c r="GCI124" s="6"/>
      <c r="GCJ124" s="6"/>
      <c r="GCK124" s="6"/>
      <c r="GCL124" s="6"/>
      <c r="GCM124" s="6"/>
      <c r="GCN124" s="6"/>
      <c r="GCO124" s="6"/>
      <c r="GCP124" s="6"/>
      <c r="GCQ124" s="6"/>
      <c r="GCR124" s="6"/>
      <c r="GCS124" s="6"/>
      <c r="GCT124" s="6"/>
      <c r="GCU124" s="6"/>
      <c r="GCV124" s="6"/>
      <c r="GCW124" s="6"/>
      <c r="GCX124" s="6"/>
      <c r="GCY124" s="6"/>
      <c r="GCZ124" s="6"/>
      <c r="GDA124" s="6"/>
      <c r="GDB124" s="6"/>
      <c r="GDC124" s="6"/>
      <c r="GDD124" s="6"/>
      <c r="GDE124" s="6"/>
      <c r="GDF124" s="6"/>
      <c r="GDG124" s="6"/>
      <c r="GDH124" s="6"/>
      <c r="GDI124" s="6"/>
      <c r="GDJ124" s="6"/>
      <c r="GDK124" s="6"/>
      <c r="GDL124" s="6"/>
      <c r="GDM124" s="6"/>
      <c r="GDN124" s="6"/>
      <c r="GDO124" s="6"/>
      <c r="GDP124" s="6"/>
      <c r="GDQ124" s="6"/>
      <c r="GDR124" s="6"/>
      <c r="GDS124" s="6"/>
      <c r="GDT124" s="6"/>
      <c r="GDU124" s="6"/>
      <c r="GDV124" s="6"/>
      <c r="GDW124" s="6"/>
      <c r="GDX124" s="6"/>
      <c r="GDY124" s="6"/>
      <c r="GDZ124" s="6"/>
      <c r="GEA124" s="6"/>
      <c r="GEB124" s="6"/>
      <c r="GEC124" s="6"/>
      <c r="GED124" s="6"/>
      <c r="GEE124" s="6"/>
      <c r="GEF124" s="6"/>
      <c r="GEG124" s="6"/>
      <c r="GEH124" s="6"/>
      <c r="GEI124" s="6"/>
      <c r="GEJ124" s="6"/>
      <c r="GEK124" s="6"/>
      <c r="GEL124" s="6"/>
      <c r="GEM124" s="6"/>
      <c r="GEN124" s="6"/>
      <c r="GEO124" s="6"/>
      <c r="GEP124" s="6"/>
      <c r="GEQ124" s="6"/>
      <c r="GER124" s="6"/>
      <c r="GES124" s="6"/>
      <c r="GET124" s="6"/>
      <c r="GEU124" s="6"/>
      <c r="GEV124" s="6"/>
      <c r="GEW124" s="6"/>
      <c r="GEX124" s="6"/>
      <c r="GEY124" s="6"/>
      <c r="GEZ124" s="6"/>
      <c r="GFA124" s="6"/>
      <c r="GFB124" s="6"/>
      <c r="GFC124" s="6"/>
      <c r="GFD124" s="6"/>
      <c r="GFE124" s="6"/>
      <c r="GFF124" s="6"/>
      <c r="GFG124" s="6"/>
      <c r="GFH124" s="6"/>
      <c r="GFI124" s="6"/>
      <c r="GFJ124" s="6"/>
      <c r="GFK124" s="6"/>
      <c r="GFL124" s="6"/>
      <c r="GFM124" s="6"/>
      <c r="GFN124" s="6"/>
      <c r="GFO124" s="6"/>
      <c r="GFP124" s="6"/>
      <c r="GFQ124" s="6"/>
      <c r="GFR124" s="6"/>
      <c r="GFS124" s="6"/>
      <c r="GFT124" s="6"/>
      <c r="GFU124" s="6"/>
      <c r="GFV124" s="6"/>
      <c r="GFW124" s="6"/>
      <c r="GFX124" s="6"/>
      <c r="GFY124" s="6"/>
      <c r="GFZ124" s="6"/>
      <c r="GGA124" s="6"/>
      <c r="GGB124" s="6"/>
      <c r="GGC124" s="6"/>
      <c r="GGD124" s="6"/>
      <c r="GGE124" s="6"/>
      <c r="GGF124" s="6"/>
      <c r="GGG124" s="6"/>
      <c r="GGH124" s="6"/>
      <c r="GGI124" s="6"/>
      <c r="GGJ124" s="6"/>
      <c r="GGK124" s="6"/>
      <c r="GGL124" s="6"/>
      <c r="GGM124" s="6"/>
      <c r="GGN124" s="6"/>
      <c r="GGO124" s="6"/>
      <c r="GGP124" s="6"/>
      <c r="GGQ124" s="6"/>
      <c r="GGR124" s="6"/>
      <c r="GGS124" s="6"/>
      <c r="GGT124" s="6"/>
      <c r="GGU124" s="6"/>
      <c r="GGV124" s="6"/>
      <c r="GGW124" s="6"/>
      <c r="GGX124" s="6"/>
      <c r="GGY124" s="6"/>
      <c r="GGZ124" s="6"/>
      <c r="GHA124" s="6"/>
      <c r="GHB124" s="6"/>
      <c r="GHC124" s="6"/>
      <c r="GHD124" s="6"/>
      <c r="GHE124" s="6"/>
      <c r="GHF124" s="6"/>
      <c r="GHG124" s="6"/>
      <c r="GHH124" s="6"/>
      <c r="GHI124" s="6"/>
      <c r="GHJ124" s="6"/>
      <c r="GHK124" s="6"/>
      <c r="GHL124" s="6"/>
      <c r="GHM124" s="6"/>
      <c r="GHN124" s="6"/>
      <c r="GHO124" s="6"/>
      <c r="GHP124" s="6"/>
      <c r="GHQ124" s="6"/>
      <c r="GHR124" s="6"/>
      <c r="GHS124" s="6"/>
      <c r="GHT124" s="6"/>
      <c r="GHU124" s="6"/>
      <c r="GHV124" s="6"/>
      <c r="GHW124" s="6"/>
      <c r="GHX124" s="6"/>
      <c r="GHY124" s="6"/>
      <c r="GHZ124" s="6"/>
      <c r="GIA124" s="6"/>
      <c r="GIB124" s="6"/>
      <c r="GIC124" s="6"/>
      <c r="GID124" s="6"/>
      <c r="GIE124" s="6"/>
      <c r="GIF124" s="6"/>
      <c r="GIG124" s="6"/>
      <c r="GIH124" s="6"/>
      <c r="GII124" s="6"/>
      <c r="GIJ124" s="6"/>
      <c r="GIK124" s="6"/>
      <c r="GIL124" s="6"/>
      <c r="GIM124" s="6"/>
      <c r="GIN124" s="6"/>
      <c r="GIO124" s="6"/>
      <c r="GIP124" s="6"/>
      <c r="GIQ124" s="6"/>
      <c r="GIR124" s="6"/>
      <c r="GIS124" s="6"/>
      <c r="GIT124" s="6"/>
      <c r="GIU124" s="6"/>
      <c r="GIV124" s="6"/>
      <c r="GIW124" s="6"/>
      <c r="GIX124" s="6"/>
      <c r="GIY124" s="6"/>
      <c r="GIZ124" s="6"/>
      <c r="GJA124" s="6"/>
      <c r="GJB124" s="6"/>
      <c r="GJC124" s="6"/>
      <c r="GJD124" s="6"/>
      <c r="GJE124" s="6"/>
      <c r="GJF124" s="6"/>
      <c r="GJG124" s="6"/>
      <c r="GJH124" s="6"/>
      <c r="GJI124" s="6"/>
      <c r="GJJ124" s="6"/>
      <c r="GJK124" s="6"/>
      <c r="GJL124" s="6"/>
      <c r="GJM124" s="6"/>
      <c r="GJN124" s="6"/>
      <c r="GJO124" s="6"/>
      <c r="GJP124" s="6"/>
      <c r="GJQ124" s="6"/>
      <c r="GJR124" s="6"/>
      <c r="GJS124" s="6"/>
      <c r="GJT124" s="6"/>
      <c r="GJU124" s="6"/>
      <c r="GJV124" s="6"/>
      <c r="GJW124" s="6"/>
      <c r="GJX124" s="6"/>
      <c r="GJY124" s="6"/>
      <c r="GJZ124" s="6"/>
      <c r="GKA124" s="6"/>
      <c r="GKB124" s="6"/>
      <c r="GKC124" s="6"/>
      <c r="GKD124" s="6"/>
      <c r="GKE124" s="6"/>
      <c r="GKF124" s="6"/>
      <c r="GKG124" s="6"/>
      <c r="GKH124" s="6"/>
      <c r="GKI124" s="6"/>
      <c r="GKJ124" s="6"/>
      <c r="GKK124" s="6"/>
      <c r="GKL124" s="6"/>
      <c r="GKM124" s="6"/>
      <c r="GKN124" s="6"/>
      <c r="GKO124" s="6"/>
      <c r="GKP124" s="6"/>
      <c r="GKQ124" s="6"/>
      <c r="GKR124" s="6"/>
      <c r="GKS124" s="6"/>
      <c r="GKT124" s="6"/>
      <c r="GKU124" s="6"/>
      <c r="GKV124" s="6"/>
      <c r="GKW124" s="6"/>
      <c r="GKX124" s="6"/>
      <c r="GKY124" s="6"/>
      <c r="GKZ124" s="6"/>
      <c r="GLA124" s="6"/>
      <c r="GLB124" s="6"/>
      <c r="GLC124" s="6"/>
      <c r="GLD124" s="6"/>
      <c r="GLE124" s="6"/>
      <c r="GLF124" s="6"/>
      <c r="GLG124" s="6"/>
      <c r="GLH124" s="6"/>
      <c r="GLI124" s="6"/>
      <c r="GLJ124" s="6"/>
      <c r="GLK124" s="6"/>
      <c r="GLL124" s="6"/>
      <c r="GLM124" s="6"/>
      <c r="GLN124" s="6"/>
      <c r="GLO124" s="6"/>
      <c r="GLP124" s="6"/>
      <c r="GLQ124" s="6"/>
      <c r="GLR124" s="6"/>
      <c r="GLS124" s="6"/>
      <c r="GLT124" s="6"/>
      <c r="GLU124" s="6"/>
      <c r="GLV124" s="6"/>
      <c r="GLW124" s="6"/>
      <c r="GLX124" s="6"/>
      <c r="GLY124" s="6"/>
      <c r="GLZ124" s="6"/>
      <c r="GMA124" s="6"/>
      <c r="GMB124" s="6"/>
      <c r="GMC124" s="6"/>
      <c r="GMD124" s="6"/>
      <c r="GME124" s="6"/>
      <c r="GMF124" s="6"/>
      <c r="GMG124" s="6"/>
      <c r="GMH124" s="6"/>
      <c r="GMI124" s="6"/>
      <c r="GMJ124" s="6"/>
      <c r="GMK124" s="6"/>
      <c r="GML124" s="6"/>
      <c r="GMM124" s="6"/>
      <c r="GMN124" s="6"/>
      <c r="GMO124" s="6"/>
      <c r="GMP124" s="6"/>
      <c r="GMQ124" s="6"/>
      <c r="GMR124" s="6"/>
      <c r="GMS124" s="6"/>
      <c r="GMT124" s="6"/>
      <c r="GMU124" s="6"/>
      <c r="GMV124" s="6"/>
      <c r="GMW124" s="6"/>
      <c r="GMX124" s="6"/>
      <c r="GMY124" s="6"/>
      <c r="GMZ124" s="6"/>
      <c r="GNA124" s="6"/>
      <c r="GNB124" s="6"/>
      <c r="GNC124" s="6"/>
      <c r="GND124" s="6"/>
      <c r="GNE124" s="6"/>
      <c r="GNF124" s="6"/>
      <c r="GNG124" s="6"/>
      <c r="GNH124" s="6"/>
      <c r="GNI124" s="6"/>
      <c r="GNJ124" s="6"/>
      <c r="GNK124" s="6"/>
      <c r="GNL124" s="6"/>
      <c r="GNM124" s="6"/>
      <c r="GNN124" s="6"/>
      <c r="GNO124" s="6"/>
      <c r="GNP124" s="6"/>
      <c r="GNQ124" s="6"/>
      <c r="GNR124" s="6"/>
      <c r="GNS124" s="6"/>
      <c r="GNT124" s="6"/>
      <c r="GNU124" s="6"/>
      <c r="GNV124" s="6"/>
      <c r="GNW124" s="6"/>
      <c r="GNX124" s="6"/>
      <c r="GNY124" s="6"/>
      <c r="GNZ124" s="6"/>
      <c r="GOA124" s="6"/>
      <c r="GOB124" s="6"/>
      <c r="GOC124" s="6"/>
      <c r="GOD124" s="6"/>
      <c r="GOE124" s="6"/>
      <c r="GOF124" s="6"/>
      <c r="GOG124" s="6"/>
      <c r="GOH124" s="6"/>
      <c r="GOI124" s="6"/>
      <c r="GOJ124" s="6"/>
      <c r="GOK124" s="6"/>
      <c r="GOL124" s="6"/>
      <c r="GOM124" s="6"/>
      <c r="GON124" s="6"/>
      <c r="GOO124" s="6"/>
      <c r="GOP124" s="6"/>
      <c r="GOQ124" s="6"/>
      <c r="GOR124" s="6"/>
      <c r="GOS124" s="6"/>
      <c r="GOT124" s="6"/>
      <c r="GOU124" s="6"/>
      <c r="GOV124" s="6"/>
      <c r="GOW124" s="6"/>
      <c r="GOX124" s="6"/>
      <c r="GOY124" s="6"/>
      <c r="GOZ124" s="6"/>
      <c r="GPA124" s="6"/>
      <c r="GPB124" s="6"/>
      <c r="GPC124" s="6"/>
      <c r="GPD124" s="6"/>
      <c r="GPE124" s="6"/>
      <c r="GPF124" s="6"/>
      <c r="GPG124" s="6"/>
      <c r="GPH124" s="6"/>
      <c r="GPI124" s="6"/>
      <c r="GPJ124" s="6"/>
      <c r="GPK124" s="6"/>
      <c r="GPL124" s="6"/>
      <c r="GPM124" s="6"/>
      <c r="GPN124" s="6"/>
      <c r="GPO124" s="6"/>
      <c r="GPP124" s="6"/>
      <c r="GPQ124" s="6"/>
      <c r="GPR124" s="6"/>
      <c r="GPS124" s="6"/>
      <c r="GPT124" s="6"/>
      <c r="GPU124" s="6"/>
      <c r="GPV124" s="6"/>
      <c r="GPW124" s="6"/>
      <c r="GPX124" s="6"/>
      <c r="GPY124" s="6"/>
      <c r="GPZ124" s="6"/>
      <c r="GQA124" s="6"/>
      <c r="GQB124" s="6"/>
      <c r="GQC124" s="6"/>
      <c r="GQD124" s="6"/>
      <c r="GQE124" s="6"/>
      <c r="GQF124" s="6"/>
      <c r="GQG124" s="6"/>
      <c r="GQH124" s="6"/>
      <c r="GQI124" s="6"/>
      <c r="GQJ124" s="6"/>
      <c r="GQK124" s="6"/>
      <c r="GQL124" s="6"/>
      <c r="GQM124" s="6"/>
      <c r="GQN124" s="6"/>
      <c r="GQO124" s="6"/>
      <c r="GQP124" s="6"/>
      <c r="GQQ124" s="6"/>
      <c r="GQR124" s="6"/>
      <c r="GQS124" s="6"/>
      <c r="GQT124" s="6"/>
      <c r="GQU124" s="6"/>
      <c r="GQV124" s="6"/>
      <c r="GQW124" s="6"/>
      <c r="GQX124" s="6"/>
      <c r="GQY124" s="6"/>
      <c r="GQZ124" s="6"/>
      <c r="GRA124" s="6"/>
      <c r="GRB124" s="6"/>
      <c r="GRC124" s="6"/>
      <c r="GRD124" s="6"/>
      <c r="GRE124" s="6"/>
      <c r="GRF124" s="6"/>
      <c r="GRG124" s="6"/>
      <c r="GRH124" s="6"/>
      <c r="GRI124" s="6"/>
      <c r="GRJ124" s="6"/>
      <c r="GRK124" s="6"/>
      <c r="GRL124" s="6"/>
      <c r="GRM124" s="6"/>
      <c r="GRN124" s="6"/>
      <c r="GRO124" s="6"/>
      <c r="GRP124" s="6"/>
      <c r="GRQ124" s="6"/>
      <c r="GRR124" s="6"/>
      <c r="GRS124" s="6"/>
      <c r="GRT124" s="6"/>
      <c r="GRU124" s="6"/>
      <c r="GRV124" s="6"/>
      <c r="GRW124" s="6"/>
      <c r="GRX124" s="6"/>
      <c r="GRY124" s="6"/>
      <c r="GRZ124" s="6"/>
      <c r="GSA124" s="6"/>
      <c r="GSB124" s="6"/>
      <c r="GSC124" s="6"/>
      <c r="GSD124" s="6"/>
      <c r="GSE124" s="6"/>
      <c r="GSF124" s="6"/>
      <c r="GSG124" s="6"/>
      <c r="GSH124" s="6"/>
      <c r="GSI124" s="6"/>
      <c r="GSJ124" s="6"/>
      <c r="GSK124" s="6"/>
      <c r="GSL124" s="6"/>
      <c r="GSM124" s="6"/>
      <c r="GSN124" s="6"/>
      <c r="GSO124" s="6"/>
      <c r="GSP124" s="6"/>
      <c r="GSQ124" s="6"/>
      <c r="GSR124" s="6"/>
      <c r="GSS124" s="6"/>
      <c r="GST124" s="6"/>
      <c r="GSU124" s="6"/>
      <c r="GSV124" s="6"/>
      <c r="GSW124" s="6"/>
      <c r="GSX124" s="6"/>
      <c r="GSY124" s="6"/>
      <c r="GSZ124" s="6"/>
      <c r="GTA124" s="6"/>
      <c r="GTB124" s="6"/>
      <c r="GTC124" s="6"/>
      <c r="GTD124" s="6"/>
      <c r="GTE124" s="6"/>
      <c r="GTF124" s="6"/>
      <c r="GTG124" s="6"/>
      <c r="GTH124" s="6"/>
      <c r="GTI124" s="6"/>
      <c r="GTJ124" s="6"/>
      <c r="GTK124" s="6"/>
      <c r="GTL124" s="6"/>
      <c r="GTM124" s="6"/>
      <c r="GTN124" s="6"/>
      <c r="GTO124" s="6"/>
      <c r="GTP124" s="6"/>
      <c r="GTQ124" s="6"/>
      <c r="GTR124" s="6"/>
      <c r="GTS124" s="6"/>
      <c r="GTT124" s="6"/>
      <c r="GTU124" s="6"/>
      <c r="GTV124" s="6"/>
      <c r="GTW124" s="6"/>
      <c r="GTX124" s="6"/>
      <c r="GTY124" s="6"/>
      <c r="GTZ124" s="6"/>
      <c r="GUA124" s="6"/>
      <c r="GUB124" s="6"/>
      <c r="GUC124" s="6"/>
      <c r="GUD124" s="6"/>
      <c r="GUE124" s="6"/>
      <c r="GUF124" s="6"/>
      <c r="GUG124" s="6"/>
      <c r="GUH124" s="6"/>
      <c r="GUI124" s="6"/>
      <c r="GUJ124" s="6"/>
      <c r="GUK124" s="6"/>
      <c r="GUL124" s="6"/>
      <c r="GUM124" s="6"/>
      <c r="GUN124" s="6"/>
      <c r="GUO124" s="6"/>
      <c r="GUP124" s="6"/>
      <c r="GUQ124" s="6"/>
      <c r="GUR124" s="6"/>
      <c r="GUS124" s="6"/>
      <c r="GUT124" s="6"/>
      <c r="GUU124" s="6"/>
      <c r="GUV124" s="6"/>
      <c r="GUW124" s="6"/>
      <c r="GUX124" s="6"/>
      <c r="GUY124" s="6"/>
      <c r="GUZ124" s="6"/>
      <c r="GVA124" s="6"/>
      <c r="GVB124" s="6"/>
      <c r="GVC124" s="6"/>
      <c r="GVD124" s="6"/>
      <c r="GVE124" s="6"/>
      <c r="GVF124" s="6"/>
      <c r="GVG124" s="6"/>
      <c r="GVH124" s="6"/>
      <c r="GVI124" s="6"/>
      <c r="GVJ124" s="6"/>
      <c r="GVK124" s="6"/>
      <c r="GVL124" s="6"/>
      <c r="GVM124" s="6"/>
      <c r="GVN124" s="6"/>
      <c r="GVO124" s="6"/>
      <c r="GVP124" s="6"/>
      <c r="GVQ124" s="6"/>
      <c r="GVR124" s="6"/>
      <c r="GVS124" s="6"/>
      <c r="GVT124" s="6"/>
      <c r="GVU124" s="6"/>
      <c r="GVV124" s="6"/>
      <c r="GVW124" s="6"/>
      <c r="GVX124" s="6"/>
      <c r="GVY124" s="6"/>
      <c r="GVZ124" s="6"/>
      <c r="GWA124" s="6"/>
      <c r="GWB124" s="6"/>
      <c r="GWC124" s="6"/>
      <c r="GWD124" s="6"/>
      <c r="GWE124" s="6"/>
      <c r="GWF124" s="6"/>
      <c r="GWG124" s="6"/>
      <c r="GWH124" s="6"/>
      <c r="GWI124" s="6"/>
      <c r="GWJ124" s="6"/>
      <c r="GWK124" s="6"/>
      <c r="GWL124" s="6"/>
      <c r="GWM124" s="6"/>
      <c r="GWN124" s="6"/>
      <c r="GWO124" s="6"/>
      <c r="GWP124" s="6"/>
      <c r="GWQ124" s="6"/>
      <c r="GWR124" s="6"/>
      <c r="GWS124" s="6"/>
      <c r="GWT124" s="6"/>
      <c r="GWU124" s="6"/>
      <c r="GWV124" s="6"/>
      <c r="GWW124" s="6"/>
      <c r="GWX124" s="6"/>
      <c r="GWY124" s="6"/>
      <c r="GWZ124" s="6"/>
      <c r="GXA124" s="6"/>
      <c r="GXB124" s="6"/>
      <c r="GXC124" s="6"/>
      <c r="GXD124" s="6"/>
      <c r="GXE124" s="6"/>
      <c r="GXF124" s="6"/>
      <c r="GXG124" s="6"/>
      <c r="GXH124" s="6"/>
      <c r="GXI124" s="6"/>
      <c r="GXJ124" s="6"/>
      <c r="GXK124" s="6"/>
      <c r="GXL124" s="6"/>
      <c r="GXM124" s="6"/>
      <c r="GXN124" s="6"/>
      <c r="GXO124" s="6"/>
      <c r="GXP124" s="6"/>
      <c r="GXQ124" s="6"/>
      <c r="GXR124" s="6"/>
      <c r="GXS124" s="6"/>
      <c r="GXT124" s="6"/>
      <c r="GXU124" s="6"/>
      <c r="GXV124" s="6"/>
      <c r="GXW124" s="6"/>
      <c r="GXX124" s="6"/>
      <c r="GXY124" s="6"/>
      <c r="GXZ124" s="6"/>
      <c r="GYA124" s="6"/>
      <c r="GYB124" s="6"/>
      <c r="GYC124" s="6"/>
      <c r="GYD124" s="6"/>
      <c r="GYE124" s="6"/>
      <c r="GYF124" s="6"/>
      <c r="GYG124" s="6"/>
      <c r="GYH124" s="6"/>
      <c r="GYI124" s="6"/>
      <c r="GYJ124" s="6"/>
      <c r="GYK124" s="6"/>
      <c r="GYL124" s="6"/>
      <c r="GYM124" s="6"/>
      <c r="GYN124" s="6"/>
      <c r="GYO124" s="6"/>
      <c r="GYP124" s="6"/>
      <c r="GYQ124" s="6"/>
      <c r="GYR124" s="6"/>
      <c r="GYS124" s="6"/>
      <c r="GYT124" s="6"/>
      <c r="GYU124" s="6"/>
      <c r="GYV124" s="6"/>
      <c r="GYW124" s="6"/>
      <c r="GYX124" s="6"/>
      <c r="GYY124" s="6"/>
      <c r="GYZ124" s="6"/>
      <c r="GZA124" s="6"/>
      <c r="GZB124" s="6"/>
      <c r="GZC124" s="6"/>
      <c r="GZD124" s="6"/>
      <c r="GZE124" s="6"/>
      <c r="GZF124" s="6"/>
      <c r="GZG124" s="6"/>
      <c r="GZH124" s="6"/>
      <c r="GZI124" s="6"/>
      <c r="GZJ124" s="6"/>
      <c r="GZK124" s="6"/>
      <c r="GZL124" s="6"/>
      <c r="GZM124" s="6"/>
      <c r="GZN124" s="6"/>
      <c r="GZO124" s="6"/>
      <c r="GZP124" s="6"/>
      <c r="GZQ124" s="6"/>
      <c r="GZR124" s="6"/>
      <c r="GZS124" s="6"/>
      <c r="GZT124" s="6"/>
      <c r="GZU124" s="6"/>
      <c r="GZV124" s="6"/>
      <c r="GZW124" s="6"/>
      <c r="GZX124" s="6"/>
      <c r="GZY124" s="6"/>
      <c r="GZZ124" s="6"/>
      <c r="HAA124" s="6"/>
      <c r="HAB124" s="6"/>
      <c r="HAC124" s="6"/>
      <c r="HAD124" s="6"/>
      <c r="HAE124" s="6"/>
      <c r="HAF124" s="6"/>
      <c r="HAG124" s="6"/>
      <c r="HAH124" s="6"/>
      <c r="HAI124" s="6"/>
      <c r="HAJ124" s="6"/>
      <c r="HAK124" s="6"/>
      <c r="HAL124" s="6"/>
      <c r="HAM124" s="6"/>
      <c r="HAN124" s="6"/>
      <c r="HAO124" s="6"/>
      <c r="HAP124" s="6"/>
      <c r="HAQ124" s="6"/>
      <c r="HAR124" s="6"/>
      <c r="HAS124" s="6"/>
      <c r="HAT124" s="6"/>
      <c r="HAU124" s="6"/>
      <c r="HAV124" s="6"/>
      <c r="HAW124" s="6"/>
      <c r="HAX124" s="6"/>
      <c r="HAY124" s="6"/>
      <c r="HAZ124" s="6"/>
      <c r="HBA124" s="6"/>
      <c r="HBB124" s="6"/>
      <c r="HBC124" s="6"/>
      <c r="HBD124" s="6"/>
      <c r="HBE124" s="6"/>
      <c r="HBF124" s="6"/>
      <c r="HBG124" s="6"/>
      <c r="HBH124" s="6"/>
      <c r="HBI124" s="6"/>
      <c r="HBJ124" s="6"/>
      <c r="HBK124" s="6"/>
      <c r="HBL124" s="6"/>
      <c r="HBM124" s="6"/>
      <c r="HBN124" s="6"/>
      <c r="HBO124" s="6"/>
      <c r="HBP124" s="6"/>
      <c r="HBQ124" s="6"/>
      <c r="HBR124" s="6"/>
      <c r="HBS124" s="6"/>
      <c r="HBT124" s="6"/>
      <c r="HBU124" s="6"/>
      <c r="HBV124" s="6"/>
      <c r="HBW124" s="6"/>
      <c r="HBX124" s="6"/>
      <c r="HBY124" s="6"/>
      <c r="HBZ124" s="6"/>
      <c r="HCA124" s="6"/>
      <c r="HCB124" s="6"/>
      <c r="HCC124" s="6"/>
      <c r="HCD124" s="6"/>
      <c r="HCE124" s="6"/>
      <c r="HCF124" s="6"/>
      <c r="HCG124" s="6"/>
      <c r="HCH124" s="6"/>
      <c r="HCI124" s="6"/>
      <c r="HCJ124" s="6"/>
      <c r="HCK124" s="6"/>
      <c r="HCL124" s="6"/>
      <c r="HCM124" s="6"/>
      <c r="HCN124" s="6"/>
      <c r="HCO124" s="6"/>
      <c r="HCP124" s="6"/>
      <c r="HCQ124" s="6"/>
      <c r="HCR124" s="6"/>
      <c r="HCS124" s="6"/>
      <c r="HCT124" s="6"/>
      <c r="HCU124" s="6"/>
      <c r="HCV124" s="6"/>
      <c r="HCW124" s="6"/>
      <c r="HCX124" s="6"/>
      <c r="HCY124" s="6"/>
      <c r="HCZ124" s="6"/>
      <c r="HDA124" s="6"/>
      <c r="HDB124" s="6"/>
      <c r="HDC124" s="6"/>
      <c r="HDD124" s="6"/>
      <c r="HDE124" s="6"/>
      <c r="HDF124" s="6"/>
      <c r="HDG124" s="6"/>
      <c r="HDH124" s="6"/>
      <c r="HDI124" s="6"/>
      <c r="HDJ124" s="6"/>
      <c r="HDK124" s="6"/>
      <c r="HDL124" s="6"/>
      <c r="HDM124" s="6"/>
      <c r="HDN124" s="6"/>
      <c r="HDO124" s="6"/>
      <c r="HDP124" s="6"/>
      <c r="HDQ124" s="6"/>
      <c r="HDR124" s="6"/>
      <c r="HDS124" s="6"/>
      <c r="HDT124" s="6"/>
      <c r="HDU124" s="6"/>
      <c r="HDV124" s="6"/>
      <c r="HDW124" s="6"/>
      <c r="HDX124" s="6"/>
      <c r="HDY124" s="6"/>
      <c r="HDZ124" s="6"/>
      <c r="HEA124" s="6"/>
      <c r="HEB124" s="6"/>
      <c r="HEC124" s="6"/>
      <c r="HED124" s="6"/>
      <c r="HEE124" s="6"/>
      <c r="HEF124" s="6"/>
      <c r="HEG124" s="6"/>
      <c r="HEH124" s="6"/>
      <c r="HEI124" s="6"/>
      <c r="HEJ124" s="6"/>
      <c r="HEK124" s="6"/>
      <c r="HEL124" s="6"/>
      <c r="HEM124" s="6"/>
      <c r="HEN124" s="6"/>
      <c r="HEO124" s="6"/>
      <c r="HEP124" s="6"/>
      <c r="HEQ124" s="6"/>
      <c r="HER124" s="6"/>
      <c r="HES124" s="6"/>
      <c r="HET124" s="6"/>
      <c r="HEU124" s="6"/>
      <c r="HEV124" s="6"/>
      <c r="HEW124" s="6"/>
      <c r="HEX124" s="6"/>
      <c r="HEY124" s="6"/>
      <c r="HEZ124" s="6"/>
      <c r="HFA124" s="6"/>
      <c r="HFB124" s="6"/>
      <c r="HFC124" s="6"/>
      <c r="HFD124" s="6"/>
      <c r="HFE124" s="6"/>
      <c r="HFF124" s="6"/>
      <c r="HFG124" s="6"/>
      <c r="HFH124" s="6"/>
      <c r="HFI124" s="6"/>
      <c r="HFJ124" s="6"/>
      <c r="HFK124" s="6"/>
      <c r="HFL124" s="6"/>
      <c r="HFM124" s="6"/>
      <c r="HFN124" s="6"/>
      <c r="HFO124" s="6"/>
      <c r="HFP124" s="6"/>
      <c r="HFQ124" s="6"/>
      <c r="HFR124" s="6"/>
      <c r="HFS124" s="6"/>
      <c r="HFT124" s="6"/>
      <c r="HFU124" s="6"/>
      <c r="HFV124" s="6"/>
      <c r="HFW124" s="6"/>
      <c r="HFX124" s="6"/>
      <c r="HFY124" s="6"/>
      <c r="HFZ124" s="6"/>
      <c r="HGA124" s="6"/>
      <c r="HGB124" s="6"/>
      <c r="HGC124" s="6"/>
      <c r="HGD124" s="6"/>
      <c r="HGE124" s="6"/>
      <c r="HGF124" s="6"/>
      <c r="HGG124" s="6"/>
      <c r="HGH124" s="6"/>
      <c r="HGI124" s="6"/>
      <c r="HGJ124" s="6"/>
      <c r="HGK124" s="6"/>
      <c r="HGL124" s="6"/>
      <c r="HGM124" s="6"/>
      <c r="HGN124" s="6"/>
      <c r="HGO124" s="6"/>
      <c r="HGP124" s="6"/>
      <c r="HGQ124" s="6"/>
      <c r="HGR124" s="6"/>
      <c r="HGS124" s="6"/>
      <c r="HGT124" s="6"/>
      <c r="HGU124" s="6"/>
      <c r="HGV124" s="6"/>
      <c r="HGW124" s="6"/>
      <c r="HGX124" s="6"/>
      <c r="HGY124" s="6"/>
      <c r="HGZ124" s="6"/>
      <c r="HHA124" s="6"/>
      <c r="HHB124" s="6"/>
      <c r="HHC124" s="6"/>
      <c r="HHD124" s="6"/>
      <c r="HHE124" s="6"/>
      <c r="HHF124" s="6"/>
      <c r="HHG124" s="6"/>
      <c r="HHH124" s="6"/>
      <c r="HHI124" s="6"/>
      <c r="HHJ124" s="6"/>
      <c r="HHK124" s="6"/>
      <c r="HHL124" s="6"/>
      <c r="HHM124" s="6"/>
      <c r="HHN124" s="6"/>
      <c r="HHO124" s="6"/>
      <c r="HHP124" s="6"/>
      <c r="HHQ124" s="6"/>
      <c r="HHR124" s="6"/>
      <c r="HHS124" s="6"/>
      <c r="HHT124" s="6"/>
      <c r="HHU124" s="6"/>
      <c r="HHV124" s="6"/>
      <c r="HHW124" s="6"/>
      <c r="HHX124" s="6"/>
      <c r="HHY124" s="6"/>
      <c r="HHZ124" s="6"/>
      <c r="HIA124" s="6"/>
      <c r="HIB124" s="6"/>
      <c r="HIC124" s="6"/>
      <c r="HID124" s="6"/>
      <c r="HIE124" s="6"/>
      <c r="HIF124" s="6"/>
      <c r="HIG124" s="6"/>
      <c r="HIH124" s="6"/>
      <c r="HII124" s="6"/>
      <c r="HIJ124" s="6"/>
      <c r="HIK124" s="6"/>
      <c r="HIL124" s="6"/>
      <c r="HIM124" s="6"/>
      <c r="HIN124" s="6"/>
      <c r="HIO124" s="6"/>
      <c r="HIP124" s="6"/>
      <c r="HIQ124" s="6"/>
      <c r="HIR124" s="6"/>
      <c r="HIS124" s="6"/>
      <c r="HIT124" s="6"/>
      <c r="HIU124" s="6"/>
      <c r="HIV124" s="6"/>
      <c r="HIW124" s="6"/>
      <c r="HIX124" s="6"/>
      <c r="HIY124" s="6"/>
      <c r="HIZ124" s="6"/>
      <c r="HJA124" s="6"/>
      <c r="HJB124" s="6"/>
      <c r="HJC124" s="6"/>
      <c r="HJD124" s="6"/>
      <c r="HJE124" s="6"/>
      <c r="HJF124" s="6"/>
      <c r="HJG124" s="6"/>
      <c r="HJH124" s="6"/>
      <c r="HJI124" s="6"/>
      <c r="HJJ124" s="6"/>
      <c r="HJK124" s="6"/>
      <c r="HJL124" s="6"/>
      <c r="HJM124" s="6"/>
      <c r="HJN124" s="6"/>
      <c r="HJO124" s="6"/>
      <c r="HJP124" s="6"/>
      <c r="HJQ124" s="6"/>
      <c r="HJR124" s="6"/>
      <c r="HJS124" s="6"/>
      <c r="HJT124" s="6"/>
      <c r="HJU124" s="6"/>
      <c r="HJV124" s="6"/>
      <c r="HJW124" s="6"/>
      <c r="HJX124" s="6"/>
      <c r="HJY124" s="6"/>
      <c r="HJZ124" s="6"/>
      <c r="HKA124" s="6"/>
      <c r="HKB124" s="6"/>
      <c r="HKC124" s="6"/>
      <c r="HKD124" s="6"/>
      <c r="HKE124" s="6"/>
      <c r="HKF124" s="6"/>
      <c r="HKG124" s="6"/>
      <c r="HKH124" s="6"/>
      <c r="HKI124" s="6"/>
      <c r="HKJ124" s="6"/>
      <c r="HKK124" s="6"/>
      <c r="HKL124" s="6"/>
      <c r="HKM124" s="6"/>
      <c r="HKN124" s="6"/>
      <c r="HKO124" s="6"/>
      <c r="HKP124" s="6"/>
      <c r="HKQ124" s="6"/>
      <c r="HKR124" s="6"/>
      <c r="HKS124" s="6"/>
      <c r="HKT124" s="6"/>
      <c r="HKU124" s="6"/>
      <c r="HKV124" s="6"/>
      <c r="HKW124" s="6"/>
      <c r="HKX124" s="6"/>
      <c r="HKY124" s="6"/>
      <c r="HKZ124" s="6"/>
      <c r="HLA124" s="6"/>
      <c r="HLB124" s="6"/>
      <c r="HLC124" s="6"/>
      <c r="HLD124" s="6"/>
      <c r="HLE124" s="6"/>
      <c r="HLF124" s="6"/>
      <c r="HLG124" s="6"/>
      <c r="HLH124" s="6"/>
      <c r="HLI124" s="6"/>
      <c r="HLJ124" s="6"/>
      <c r="HLK124" s="6"/>
      <c r="HLL124" s="6"/>
      <c r="HLM124" s="6"/>
      <c r="HLN124" s="6"/>
      <c r="HLO124" s="6"/>
      <c r="HLP124" s="6"/>
      <c r="HLQ124" s="6"/>
      <c r="HLR124" s="6"/>
      <c r="HLS124" s="6"/>
      <c r="HLT124" s="6"/>
      <c r="HLU124" s="6"/>
      <c r="HLV124" s="6"/>
      <c r="HLW124" s="6"/>
      <c r="HLX124" s="6"/>
      <c r="HLY124" s="6"/>
      <c r="HLZ124" s="6"/>
      <c r="HMA124" s="6"/>
      <c r="HMB124" s="6"/>
      <c r="HMC124" s="6"/>
      <c r="HMD124" s="6"/>
      <c r="HME124" s="6"/>
      <c r="HMF124" s="6"/>
      <c r="HMG124" s="6"/>
      <c r="HMH124" s="6"/>
      <c r="HMI124" s="6"/>
      <c r="HMJ124" s="6"/>
      <c r="HMK124" s="6"/>
      <c r="HML124" s="6"/>
      <c r="HMM124" s="6"/>
      <c r="HMN124" s="6"/>
      <c r="HMO124" s="6"/>
      <c r="HMP124" s="6"/>
      <c r="HMQ124" s="6"/>
      <c r="HMR124" s="6"/>
      <c r="HMS124" s="6"/>
      <c r="HMT124" s="6"/>
      <c r="HMU124" s="6"/>
      <c r="HMV124" s="6"/>
      <c r="HMW124" s="6"/>
      <c r="HMX124" s="6"/>
      <c r="HMY124" s="6"/>
      <c r="HMZ124" s="6"/>
      <c r="HNA124" s="6"/>
      <c r="HNB124" s="6"/>
      <c r="HNC124" s="6"/>
      <c r="HND124" s="6"/>
      <c r="HNE124" s="6"/>
      <c r="HNF124" s="6"/>
      <c r="HNG124" s="6"/>
      <c r="HNH124" s="6"/>
      <c r="HNI124" s="6"/>
      <c r="HNJ124" s="6"/>
      <c r="HNK124" s="6"/>
      <c r="HNL124" s="6"/>
      <c r="HNM124" s="6"/>
      <c r="HNN124" s="6"/>
      <c r="HNO124" s="6"/>
      <c r="HNP124" s="6"/>
      <c r="HNQ124" s="6"/>
      <c r="HNR124" s="6"/>
      <c r="HNS124" s="6"/>
      <c r="HNT124" s="6"/>
      <c r="HNU124" s="6"/>
      <c r="HNV124" s="6"/>
      <c r="HNW124" s="6"/>
      <c r="HNX124" s="6"/>
      <c r="HNY124" s="6"/>
      <c r="HNZ124" s="6"/>
      <c r="HOA124" s="6"/>
      <c r="HOB124" s="6"/>
      <c r="HOC124" s="6"/>
      <c r="HOD124" s="6"/>
      <c r="HOE124" s="6"/>
      <c r="HOF124" s="6"/>
      <c r="HOG124" s="6"/>
      <c r="HOH124" s="6"/>
      <c r="HOI124" s="6"/>
      <c r="HOJ124" s="6"/>
      <c r="HOK124" s="6"/>
      <c r="HOL124" s="6"/>
      <c r="HOM124" s="6"/>
      <c r="HON124" s="6"/>
      <c r="HOO124" s="6"/>
      <c r="HOP124" s="6"/>
      <c r="HOQ124" s="6"/>
      <c r="HOR124" s="6"/>
      <c r="HOS124" s="6"/>
      <c r="HOT124" s="6"/>
      <c r="HOU124" s="6"/>
      <c r="HOV124" s="6"/>
      <c r="HOW124" s="6"/>
      <c r="HOX124" s="6"/>
      <c r="HOY124" s="6"/>
      <c r="HOZ124" s="6"/>
      <c r="HPA124" s="6"/>
      <c r="HPB124" s="6"/>
      <c r="HPC124" s="6"/>
      <c r="HPD124" s="6"/>
      <c r="HPE124" s="6"/>
      <c r="HPF124" s="6"/>
      <c r="HPG124" s="6"/>
      <c r="HPH124" s="6"/>
      <c r="HPI124" s="6"/>
      <c r="HPJ124" s="6"/>
      <c r="HPK124" s="6"/>
      <c r="HPL124" s="6"/>
      <c r="HPM124" s="6"/>
      <c r="HPN124" s="6"/>
      <c r="HPO124" s="6"/>
      <c r="HPP124" s="6"/>
      <c r="HPQ124" s="6"/>
      <c r="HPR124" s="6"/>
      <c r="HPS124" s="6"/>
      <c r="HPT124" s="6"/>
      <c r="HPU124" s="6"/>
      <c r="HPV124" s="6"/>
      <c r="HPW124" s="6"/>
      <c r="HPX124" s="6"/>
      <c r="HPY124" s="6"/>
      <c r="HPZ124" s="6"/>
      <c r="HQA124" s="6"/>
      <c r="HQB124" s="6"/>
      <c r="HQC124" s="6"/>
      <c r="HQD124" s="6"/>
      <c r="HQE124" s="6"/>
      <c r="HQF124" s="6"/>
      <c r="HQG124" s="6"/>
      <c r="HQH124" s="6"/>
      <c r="HQI124" s="6"/>
      <c r="HQJ124" s="6"/>
      <c r="HQK124" s="6"/>
      <c r="HQL124" s="6"/>
      <c r="HQM124" s="6"/>
      <c r="HQN124" s="6"/>
      <c r="HQO124" s="6"/>
      <c r="HQP124" s="6"/>
      <c r="HQQ124" s="6"/>
      <c r="HQR124" s="6"/>
      <c r="HQS124" s="6"/>
      <c r="HQT124" s="6"/>
      <c r="HQU124" s="6"/>
      <c r="HQV124" s="6"/>
      <c r="HQW124" s="6"/>
      <c r="HQX124" s="6"/>
      <c r="HQY124" s="6"/>
      <c r="HQZ124" s="6"/>
      <c r="HRA124" s="6"/>
      <c r="HRB124" s="6"/>
      <c r="HRC124" s="6"/>
      <c r="HRD124" s="6"/>
      <c r="HRE124" s="6"/>
      <c r="HRF124" s="6"/>
      <c r="HRG124" s="6"/>
      <c r="HRH124" s="6"/>
      <c r="HRI124" s="6"/>
      <c r="HRJ124" s="6"/>
      <c r="HRK124" s="6"/>
      <c r="HRL124" s="6"/>
      <c r="HRM124" s="6"/>
      <c r="HRN124" s="6"/>
      <c r="HRO124" s="6"/>
      <c r="HRP124" s="6"/>
      <c r="HRQ124" s="6"/>
      <c r="HRR124" s="6"/>
      <c r="HRS124" s="6"/>
      <c r="HRT124" s="6"/>
      <c r="HRU124" s="6"/>
      <c r="HRV124" s="6"/>
      <c r="HRW124" s="6"/>
      <c r="HRX124" s="6"/>
      <c r="HRY124" s="6"/>
      <c r="HRZ124" s="6"/>
      <c r="HSA124" s="6"/>
      <c r="HSB124" s="6"/>
      <c r="HSC124" s="6"/>
      <c r="HSD124" s="6"/>
      <c r="HSE124" s="6"/>
      <c r="HSF124" s="6"/>
      <c r="HSG124" s="6"/>
      <c r="HSH124" s="6"/>
      <c r="HSI124" s="6"/>
      <c r="HSJ124" s="6"/>
      <c r="HSK124" s="6"/>
      <c r="HSL124" s="6"/>
      <c r="HSM124" s="6"/>
      <c r="HSN124" s="6"/>
      <c r="HSO124" s="6"/>
      <c r="HSP124" s="6"/>
      <c r="HSQ124" s="6"/>
      <c r="HSR124" s="6"/>
      <c r="HSS124" s="6"/>
      <c r="HST124" s="6"/>
      <c r="HSU124" s="6"/>
      <c r="HSV124" s="6"/>
      <c r="HSW124" s="6"/>
      <c r="HSX124" s="6"/>
      <c r="HSY124" s="6"/>
      <c r="HSZ124" s="6"/>
      <c r="HTA124" s="6"/>
      <c r="HTB124" s="6"/>
      <c r="HTC124" s="6"/>
      <c r="HTD124" s="6"/>
      <c r="HTE124" s="6"/>
      <c r="HTF124" s="6"/>
      <c r="HTG124" s="6"/>
      <c r="HTH124" s="6"/>
      <c r="HTI124" s="6"/>
      <c r="HTJ124" s="6"/>
      <c r="HTK124" s="6"/>
      <c r="HTL124" s="6"/>
      <c r="HTM124" s="6"/>
      <c r="HTN124" s="6"/>
      <c r="HTO124" s="6"/>
      <c r="HTP124" s="6"/>
      <c r="HTQ124" s="6"/>
      <c r="HTR124" s="6"/>
      <c r="HTS124" s="6"/>
      <c r="HTT124" s="6"/>
      <c r="HTU124" s="6"/>
      <c r="HTV124" s="6"/>
      <c r="HTW124" s="6"/>
      <c r="HTX124" s="6"/>
      <c r="HTY124" s="6"/>
      <c r="HTZ124" s="6"/>
      <c r="HUA124" s="6"/>
      <c r="HUB124" s="6"/>
      <c r="HUC124" s="6"/>
      <c r="HUD124" s="6"/>
      <c r="HUE124" s="6"/>
      <c r="HUF124" s="6"/>
      <c r="HUG124" s="6"/>
      <c r="HUH124" s="6"/>
      <c r="HUI124" s="6"/>
      <c r="HUJ124" s="6"/>
      <c r="HUK124" s="6"/>
      <c r="HUL124" s="6"/>
      <c r="HUM124" s="6"/>
      <c r="HUN124" s="6"/>
      <c r="HUO124" s="6"/>
      <c r="HUP124" s="6"/>
      <c r="HUQ124" s="6"/>
      <c r="HUR124" s="6"/>
      <c r="HUS124" s="6"/>
      <c r="HUT124" s="6"/>
      <c r="HUU124" s="6"/>
      <c r="HUV124" s="6"/>
      <c r="HUW124" s="6"/>
      <c r="HUX124" s="6"/>
      <c r="HUY124" s="6"/>
      <c r="HUZ124" s="6"/>
      <c r="HVA124" s="6"/>
      <c r="HVB124" s="6"/>
      <c r="HVC124" s="6"/>
      <c r="HVD124" s="6"/>
      <c r="HVE124" s="6"/>
      <c r="HVF124" s="6"/>
      <c r="HVG124" s="6"/>
      <c r="HVH124" s="6"/>
      <c r="HVI124" s="6"/>
      <c r="HVJ124" s="6"/>
      <c r="HVK124" s="6"/>
      <c r="HVL124" s="6"/>
      <c r="HVM124" s="6"/>
      <c r="HVN124" s="6"/>
      <c r="HVO124" s="6"/>
      <c r="HVP124" s="6"/>
      <c r="HVQ124" s="6"/>
      <c r="HVR124" s="6"/>
      <c r="HVS124" s="6"/>
      <c r="HVT124" s="6"/>
      <c r="HVU124" s="6"/>
      <c r="HVV124" s="6"/>
      <c r="HVW124" s="6"/>
      <c r="HVX124" s="6"/>
      <c r="HVY124" s="6"/>
      <c r="HVZ124" s="6"/>
      <c r="HWA124" s="6"/>
      <c r="HWB124" s="6"/>
      <c r="HWC124" s="6"/>
      <c r="HWD124" s="6"/>
      <c r="HWE124" s="6"/>
      <c r="HWF124" s="6"/>
      <c r="HWG124" s="6"/>
      <c r="HWH124" s="6"/>
      <c r="HWI124" s="6"/>
      <c r="HWJ124" s="6"/>
      <c r="HWK124" s="6"/>
      <c r="HWL124" s="6"/>
      <c r="HWM124" s="6"/>
      <c r="HWN124" s="6"/>
      <c r="HWO124" s="6"/>
      <c r="HWP124" s="6"/>
      <c r="HWQ124" s="6"/>
      <c r="HWR124" s="6"/>
      <c r="HWS124" s="6"/>
      <c r="HWT124" s="6"/>
      <c r="HWU124" s="6"/>
      <c r="HWV124" s="6"/>
      <c r="HWW124" s="6"/>
      <c r="HWX124" s="6"/>
      <c r="HWY124" s="6"/>
      <c r="HWZ124" s="6"/>
      <c r="HXA124" s="6"/>
      <c r="HXB124" s="6"/>
      <c r="HXC124" s="6"/>
      <c r="HXD124" s="6"/>
      <c r="HXE124" s="6"/>
      <c r="HXF124" s="6"/>
      <c r="HXG124" s="6"/>
      <c r="HXH124" s="6"/>
      <c r="HXI124" s="6"/>
      <c r="HXJ124" s="6"/>
      <c r="HXK124" s="6"/>
      <c r="HXL124" s="6"/>
      <c r="HXM124" s="6"/>
      <c r="HXN124" s="6"/>
      <c r="HXO124" s="6"/>
      <c r="HXP124" s="6"/>
      <c r="HXQ124" s="6"/>
      <c r="HXR124" s="6"/>
      <c r="HXS124" s="6"/>
      <c r="HXT124" s="6"/>
      <c r="HXU124" s="6"/>
      <c r="HXV124" s="6"/>
      <c r="HXW124" s="6"/>
      <c r="HXX124" s="6"/>
      <c r="HXY124" s="6"/>
      <c r="HXZ124" s="6"/>
      <c r="HYA124" s="6"/>
      <c r="HYB124" s="6"/>
      <c r="HYC124" s="6"/>
      <c r="HYD124" s="6"/>
      <c r="HYE124" s="6"/>
      <c r="HYF124" s="6"/>
      <c r="HYG124" s="6"/>
      <c r="HYH124" s="6"/>
      <c r="HYI124" s="6"/>
      <c r="HYJ124" s="6"/>
      <c r="HYK124" s="6"/>
      <c r="HYL124" s="6"/>
      <c r="HYM124" s="6"/>
      <c r="HYN124" s="6"/>
      <c r="HYO124" s="6"/>
      <c r="HYP124" s="6"/>
      <c r="HYQ124" s="6"/>
      <c r="HYR124" s="6"/>
      <c r="HYS124" s="6"/>
      <c r="HYT124" s="6"/>
      <c r="HYU124" s="6"/>
      <c r="HYV124" s="6"/>
      <c r="HYW124" s="6"/>
      <c r="HYX124" s="6"/>
      <c r="HYY124" s="6"/>
      <c r="HYZ124" s="6"/>
      <c r="HZA124" s="6"/>
      <c r="HZB124" s="6"/>
      <c r="HZC124" s="6"/>
      <c r="HZD124" s="6"/>
      <c r="HZE124" s="6"/>
      <c r="HZF124" s="6"/>
      <c r="HZG124" s="6"/>
      <c r="HZH124" s="6"/>
      <c r="HZI124" s="6"/>
      <c r="HZJ124" s="6"/>
      <c r="HZK124" s="6"/>
      <c r="HZL124" s="6"/>
      <c r="HZM124" s="6"/>
      <c r="HZN124" s="6"/>
      <c r="HZO124" s="6"/>
      <c r="HZP124" s="6"/>
      <c r="HZQ124" s="6"/>
      <c r="HZR124" s="6"/>
      <c r="HZS124" s="6"/>
      <c r="HZT124" s="6"/>
      <c r="HZU124" s="6"/>
      <c r="HZV124" s="6"/>
      <c r="HZW124" s="6"/>
      <c r="HZX124" s="6"/>
      <c r="HZY124" s="6"/>
      <c r="HZZ124" s="6"/>
      <c r="IAA124" s="6"/>
      <c r="IAB124" s="6"/>
      <c r="IAC124" s="6"/>
      <c r="IAD124" s="6"/>
      <c r="IAE124" s="6"/>
      <c r="IAF124" s="6"/>
      <c r="IAG124" s="6"/>
      <c r="IAH124" s="6"/>
      <c r="IAI124" s="6"/>
      <c r="IAJ124" s="6"/>
      <c r="IAK124" s="6"/>
      <c r="IAL124" s="6"/>
      <c r="IAM124" s="6"/>
      <c r="IAN124" s="6"/>
      <c r="IAO124" s="6"/>
      <c r="IAP124" s="6"/>
      <c r="IAQ124" s="6"/>
      <c r="IAR124" s="6"/>
      <c r="IAS124" s="6"/>
      <c r="IAT124" s="6"/>
      <c r="IAU124" s="6"/>
      <c r="IAV124" s="6"/>
      <c r="IAW124" s="6"/>
      <c r="IAX124" s="6"/>
      <c r="IAY124" s="6"/>
      <c r="IAZ124" s="6"/>
      <c r="IBA124" s="6"/>
      <c r="IBB124" s="6"/>
      <c r="IBC124" s="6"/>
      <c r="IBD124" s="6"/>
      <c r="IBE124" s="6"/>
      <c r="IBF124" s="6"/>
      <c r="IBG124" s="6"/>
      <c r="IBH124" s="6"/>
      <c r="IBI124" s="6"/>
      <c r="IBJ124" s="6"/>
      <c r="IBK124" s="6"/>
      <c r="IBL124" s="6"/>
      <c r="IBM124" s="6"/>
      <c r="IBN124" s="6"/>
      <c r="IBO124" s="6"/>
      <c r="IBP124" s="6"/>
      <c r="IBQ124" s="6"/>
      <c r="IBR124" s="6"/>
      <c r="IBS124" s="6"/>
      <c r="IBT124" s="6"/>
      <c r="IBU124" s="6"/>
      <c r="IBV124" s="6"/>
      <c r="IBW124" s="6"/>
      <c r="IBX124" s="6"/>
      <c r="IBY124" s="6"/>
      <c r="IBZ124" s="6"/>
      <c r="ICA124" s="6"/>
      <c r="ICB124" s="6"/>
      <c r="ICC124" s="6"/>
      <c r="ICD124" s="6"/>
      <c r="ICE124" s="6"/>
      <c r="ICF124" s="6"/>
      <c r="ICG124" s="6"/>
      <c r="ICH124" s="6"/>
      <c r="ICI124" s="6"/>
      <c r="ICJ124" s="6"/>
      <c r="ICK124" s="6"/>
      <c r="ICL124" s="6"/>
      <c r="ICM124" s="6"/>
      <c r="ICN124" s="6"/>
      <c r="ICO124" s="6"/>
      <c r="ICP124" s="6"/>
      <c r="ICQ124" s="6"/>
      <c r="ICR124" s="6"/>
      <c r="ICS124" s="6"/>
      <c r="ICT124" s="6"/>
      <c r="ICU124" s="6"/>
      <c r="ICV124" s="6"/>
      <c r="ICW124" s="6"/>
      <c r="ICX124" s="6"/>
      <c r="ICY124" s="6"/>
      <c r="ICZ124" s="6"/>
      <c r="IDA124" s="6"/>
      <c r="IDB124" s="6"/>
      <c r="IDC124" s="6"/>
      <c r="IDD124" s="6"/>
      <c r="IDE124" s="6"/>
      <c r="IDF124" s="6"/>
      <c r="IDG124" s="6"/>
      <c r="IDH124" s="6"/>
      <c r="IDI124" s="6"/>
      <c r="IDJ124" s="6"/>
      <c r="IDK124" s="6"/>
      <c r="IDL124" s="6"/>
      <c r="IDM124" s="6"/>
      <c r="IDN124" s="6"/>
      <c r="IDO124" s="6"/>
      <c r="IDP124" s="6"/>
      <c r="IDQ124" s="6"/>
      <c r="IDR124" s="6"/>
      <c r="IDS124" s="6"/>
      <c r="IDT124" s="6"/>
      <c r="IDU124" s="6"/>
      <c r="IDV124" s="6"/>
      <c r="IDW124" s="6"/>
      <c r="IDX124" s="6"/>
      <c r="IDY124" s="6"/>
      <c r="IDZ124" s="6"/>
      <c r="IEA124" s="6"/>
      <c r="IEB124" s="6"/>
      <c r="IEC124" s="6"/>
      <c r="IED124" s="6"/>
      <c r="IEE124" s="6"/>
      <c r="IEF124" s="6"/>
      <c r="IEG124" s="6"/>
      <c r="IEH124" s="6"/>
      <c r="IEI124" s="6"/>
      <c r="IEJ124" s="6"/>
      <c r="IEK124" s="6"/>
      <c r="IEL124" s="6"/>
      <c r="IEM124" s="6"/>
      <c r="IEN124" s="6"/>
      <c r="IEO124" s="6"/>
      <c r="IEP124" s="6"/>
      <c r="IEQ124" s="6"/>
      <c r="IER124" s="6"/>
      <c r="IES124" s="6"/>
      <c r="IET124" s="6"/>
      <c r="IEU124" s="6"/>
      <c r="IEV124" s="6"/>
      <c r="IEW124" s="6"/>
      <c r="IEX124" s="6"/>
      <c r="IEY124" s="6"/>
      <c r="IEZ124" s="6"/>
      <c r="IFA124" s="6"/>
      <c r="IFB124" s="6"/>
      <c r="IFC124" s="6"/>
      <c r="IFD124" s="6"/>
      <c r="IFE124" s="6"/>
      <c r="IFF124" s="6"/>
      <c r="IFG124" s="6"/>
      <c r="IFH124" s="6"/>
      <c r="IFI124" s="6"/>
      <c r="IFJ124" s="6"/>
      <c r="IFK124" s="6"/>
      <c r="IFL124" s="6"/>
      <c r="IFM124" s="6"/>
      <c r="IFN124" s="6"/>
      <c r="IFO124" s="6"/>
      <c r="IFP124" s="6"/>
      <c r="IFQ124" s="6"/>
      <c r="IFR124" s="6"/>
      <c r="IFS124" s="6"/>
      <c r="IFT124" s="6"/>
      <c r="IFU124" s="6"/>
      <c r="IFV124" s="6"/>
      <c r="IFW124" s="6"/>
      <c r="IFX124" s="6"/>
      <c r="IFY124" s="6"/>
      <c r="IFZ124" s="6"/>
      <c r="IGA124" s="6"/>
      <c r="IGB124" s="6"/>
      <c r="IGC124" s="6"/>
      <c r="IGD124" s="6"/>
      <c r="IGE124" s="6"/>
      <c r="IGF124" s="6"/>
      <c r="IGG124" s="6"/>
      <c r="IGH124" s="6"/>
      <c r="IGI124" s="6"/>
      <c r="IGJ124" s="6"/>
      <c r="IGK124" s="6"/>
      <c r="IGL124" s="6"/>
      <c r="IGM124" s="6"/>
      <c r="IGN124" s="6"/>
      <c r="IGO124" s="6"/>
      <c r="IGP124" s="6"/>
      <c r="IGQ124" s="6"/>
      <c r="IGR124" s="6"/>
      <c r="IGS124" s="6"/>
      <c r="IGT124" s="6"/>
      <c r="IGU124" s="6"/>
      <c r="IGV124" s="6"/>
      <c r="IGW124" s="6"/>
      <c r="IGX124" s="6"/>
      <c r="IGY124" s="6"/>
      <c r="IGZ124" s="6"/>
      <c r="IHA124" s="6"/>
      <c r="IHB124" s="6"/>
      <c r="IHC124" s="6"/>
      <c r="IHD124" s="6"/>
      <c r="IHE124" s="6"/>
      <c r="IHF124" s="6"/>
      <c r="IHG124" s="6"/>
      <c r="IHH124" s="6"/>
      <c r="IHI124" s="6"/>
      <c r="IHJ124" s="6"/>
      <c r="IHK124" s="6"/>
      <c r="IHL124" s="6"/>
      <c r="IHM124" s="6"/>
      <c r="IHN124" s="6"/>
      <c r="IHO124" s="6"/>
      <c r="IHP124" s="6"/>
      <c r="IHQ124" s="6"/>
      <c r="IHR124" s="6"/>
      <c r="IHS124" s="6"/>
      <c r="IHT124" s="6"/>
      <c r="IHU124" s="6"/>
      <c r="IHV124" s="6"/>
      <c r="IHW124" s="6"/>
      <c r="IHX124" s="6"/>
      <c r="IHY124" s="6"/>
      <c r="IHZ124" s="6"/>
      <c r="IIA124" s="6"/>
      <c r="IIB124" s="6"/>
      <c r="IIC124" s="6"/>
      <c r="IID124" s="6"/>
      <c r="IIE124" s="6"/>
      <c r="IIF124" s="6"/>
      <c r="IIG124" s="6"/>
      <c r="IIH124" s="6"/>
      <c r="III124" s="6"/>
      <c r="IIJ124" s="6"/>
      <c r="IIK124" s="6"/>
      <c r="IIL124" s="6"/>
      <c r="IIM124" s="6"/>
      <c r="IIN124" s="6"/>
      <c r="IIO124" s="6"/>
      <c r="IIP124" s="6"/>
      <c r="IIQ124" s="6"/>
      <c r="IIR124" s="6"/>
      <c r="IIS124" s="6"/>
      <c r="IIT124" s="6"/>
      <c r="IIU124" s="6"/>
      <c r="IIV124" s="6"/>
      <c r="IIW124" s="6"/>
      <c r="IIX124" s="6"/>
      <c r="IIY124" s="6"/>
      <c r="IIZ124" s="6"/>
      <c r="IJA124" s="6"/>
      <c r="IJB124" s="6"/>
      <c r="IJC124" s="6"/>
      <c r="IJD124" s="6"/>
      <c r="IJE124" s="6"/>
      <c r="IJF124" s="6"/>
      <c r="IJG124" s="6"/>
      <c r="IJH124" s="6"/>
      <c r="IJI124" s="6"/>
      <c r="IJJ124" s="6"/>
      <c r="IJK124" s="6"/>
      <c r="IJL124" s="6"/>
      <c r="IJM124" s="6"/>
      <c r="IJN124" s="6"/>
      <c r="IJO124" s="6"/>
      <c r="IJP124" s="6"/>
      <c r="IJQ124" s="6"/>
      <c r="IJR124" s="6"/>
      <c r="IJS124" s="6"/>
      <c r="IJT124" s="6"/>
      <c r="IJU124" s="6"/>
      <c r="IJV124" s="6"/>
      <c r="IJW124" s="6"/>
      <c r="IJX124" s="6"/>
      <c r="IJY124" s="6"/>
      <c r="IJZ124" s="6"/>
      <c r="IKA124" s="6"/>
      <c r="IKB124" s="6"/>
      <c r="IKC124" s="6"/>
      <c r="IKD124" s="6"/>
      <c r="IKE124" s="6"/>
      <c r="IKF124" s="6"/>
      <c r="IKG124" s="6"/>
      <c r="IKH124" s="6"/>
      <c r="IKI124" s="6"/>
      <c r="IKJ124" s="6"/>
      <c r="IKK124" s="6"/>
      <c r="IKL124" s="6"/>
      <c r="IKM124" s="6"/>
      <c r="IKN124" s="6"/>
      <c r="IKO124" s="6"/>
      <c r="IKP124" s="6"/>
      <c r="IKQ124" s="6"/>
      <c r="IKR124" s="6"/>
      <c r="IKS124" s="6"/>
      <c r="IKT124" s="6"/>
      <c r="IKU124" s="6"/>
      <c r="IKV124" s="6"/>
      <c r="IKW124" s="6"/>
      <c r="IKX124" s="6"/>
      <c r="IKY124" s="6"/>
      <c r="IKZ124" s="6"/>
      <c r="ILA124" s="6"/>
      <c r="ILB124" s="6"/>
      <c r="ILC124" s="6"/>
      <c r="ILD124" s="6"/>
      <c r="ILE124" s="6"/>
      <c r="ILF124" s="6"/>
      <c r="ILG124" s="6"/>
      <c r="ILH124" s="6"/>
      <c r="ILI124" s="6"/>
      <c r="ILJ124" s="6"/>
      <c r="ILK124" s="6"/>
      <c r="ILL124" s="6"/>
      <c r="ILM124" s="6"/>
      <c r="ILN124" s="6"/>
      <c r="ILO124" s="6"/>
      <c r="ILP124" s="6"/>
      <c r="ILQ124" s="6"/>
      <c r="ILR124" s="6"/>
      <c r="ILS124" s="6"/>
      <c r="ILT124" s="6"/>
      <c r="ILU124" s="6"/>
      <c r="ILV124" s="6"/>
      <c r="ILW124" s="6"/>
      <c r="ILX124" s="6"/>
      <c r="ILY124" s="6"/>
      <c r="ILZ124" s="6"/>
      <c r="IMA124" s="6"/>
      <c r="IMB124" s="6"/>
      <c r="IMC124" s="6"/>
      <c r="IMD124" s="6"/>
      <c r="IME124" s="6"/>
      <c r="IMF124" s="6"/>
      <c r="IMG124" s="6"/>
      <c r="IMH124" s="6"/>
      <c r="IMI124" s="6"/>
      <c r="IMJ124" s="6"/>
      <c r="IMK124" s="6"/>
      <c r="IML124" s="6"/>
      <c r="IMM124" s="6"/>
      <c r="IMN124" s="6"/>
      <c r="IMO124" s="6"/>
      <c r="IMP124" s="6"/>
      <c r="IMQ124" s="6"/>
      <c r="IMR124" s="6"/>
      <c r="IMS124" s="6"/>
      <c r="IMT124" s="6"/>
      <c r="IMU124" s="6"/>
      <c r="IMV124" s="6"/>
      <c r="IMW124" s="6"/>
      <c r="IMX124" s="6"/>
      <c r="IMY124" s="6"/>
      <c r="IMZ124" s="6"/>
      <c r="INA124" s="6"/>
      <c r="INB124" s="6"/>
      <c r="INC124" s="6"/>
      <c r="IND124" s="6"/>
      <c r="INE124" s="6"/>
      <c r="INF124" s="6"/>
      <c r="ING124" s="6"/>
      <c r="INH124" s="6"/>
      <c r="INI124" s="6"/>
      <c r="INJ124" s="6"/>
      <c r="INK124" s="6"/>
      <c r="INL124" s="6"/>
      <c r="INM124" s="6"/>
      <c r="INN124" s="6"/>
      <c r="INO124" s="6"/>
      <c r="INP124" s="6"/>
      <c r="INQ124" s="6"/>
      <c r="INR124" s="6"/>
      <c r="INS124" s="6"/>
      <c r="INT124" s="6"/>
      <c r="INU124" s="6"/>
      <c r="INV124" s="6"/>
      <c r="INW124" s="6"/>
      <c r="INX124" s="6"/>
      <c r="INY124" s="6"/>
      <c r="INZ124" s="6"/>
      <c r="IOA124" s="6"/>
      <c r="IOB124" s="6"/>
      <c r="IOC124" s="6"/>
      <c r="IOD124" s="6"/>
      <c r="IOE124" s="6"/>
      <c r="IOF124" s="6"/>
      <c r="IOG124" s="6"/>
      <c r="IOH124" s="6"/>
      <c r="IOI124" s="6"/>
      <c r="IOJ124" s="6"/>
      <c r="IOK124" s="6"/>
      <c r="IOL124" s="6"/>
      <c r="IOM124" s="6"/>
      <c r="ION124" s="6"/>
      <c r="IOO124" s="6"/>
      <c r="IOP124" s="6"/>
      <c r="IOQ124" s="6"/>
      <c r="IOR124" s="6"/>
      <c r="IOS124" s="6"/>
      <c r="IOT124" s="6"/>
      <c r="IOU124" s="6"/>
      <c r="IOV124" s="6"/>
      <c r="IOW124" s="6"/>
      <c r="IOX124" s="6"/>
      <c r="IOY124" s="6"/>
      <c r="IOZ124" s="6"/>
      <c r="IPA124" s="6"/>
      <c r="IPB124" s="6"/>
      <c r="IPC124" s="6"/>
      <c r="IPD124" s="6"/>
      <c r="IPE124" s="6"/>
      <c r="IPF124" s="6"/>
      <c r="IPG124" s="6"/>
      <c r="IPH124" s="6"/>
      <c r="IPI124" s="6"/>
      <c r="IPJ124" s="6"/>
      <c r="IPK124" s="6"/>
      <c r="IPL124" s="6"/>
      <c r="IPM124" s="6"/>
      <c r="IPN124" s="6"/>
      <c r="IPO124" s="6"/>
      <c r="IPP124" s="6"/>
      <c r="IPQ124" s="6"/>
      <c r="IPR124" s="6"/>
      <c r="IPS124" s="6"/>
      <c r="IPT124" s="6"/>
      <c r="IPU124" s="6"/>
      <c r="IPV124" s="6"/>
      <c r="IPW124" s="6"/>
      <c r="IPX124" s="6"/>
      <c r="IPY124" s="6"/>
      <c r="IPZ124" s="6"/>
      <c r="IQA124" s="6"/>
      <c r="IQB124" s="6"/>
      <c r="IQC124" s="6"/>
      <c r="IQD124" s="6"/>
      <c r="IQE124" s="6"/>
      <c r="IQF124" s="6"/>
      <c r="IQG124" s="6"/>
      <c r="IQH124" s="6"/>
      <c r="IQI124" s="6"/>
      <c r="IQJ124" s="6"/>
      <c r="IQK124" s="6"/>
      <c r="IQL124" s="6"/>
      <c r="IQM124" s="6"/>
      <c r="IQN124" s="6"/>
      <c r="IQO124" s="6"/>
      <c r="IQP124" s="6"/>
      <c r="IQQ124" s="6"/>
      <c r="IQR124" s="6"/>
      <c r="IQS124" s="6"/>
      <c r="IQT124" s="6"/>
      <c r="IQU124" s="6"/>
      <c r="IQV124" s="6"/>
      <c r="IQW124" s="6"/>
      <c r="IQX124" s="6"/>
      <c r="IQY124" s="6"/>
      <c r="IQZ124" s="6"/>
      <c r="IRA124" s="6"/>
      <c r="IRB124" s="6"/>
      <c r="IRC124" s="6"/>
      <c r="IRD124" s="6"/>
      <c r="IRE124" s="6"/>
      <c r="IRF124" s="6"/>
      <c r="IRG124" s="6"/>
      <c r="IRH124" s="6"/>
      <c r="IRI124" s="6"/>
      <c r="IRJ124" s="6"/>
      <c r="IRK124" s="6"/>
      <c r="IRL124" s="6"/>
      <c r="IRM124" s="6"/>
      <c r="IRN124" s="6"/>
      <c r="IRO124" s="6"/>
      <c r="IRP124" s="6"/>
      <c r="IRQ124" s="6"/>
      <c r="IRR124" s="6"/>
      <c r="IRS124" s="6"/>
      <c r="IRT124" s="6"/>
      <c r="IRU124" s="6"/>
      <c r="IRV124" s="6"/>
      <c r="IRW124" s="6"/>
      <c r="IRX124" s="6"/>
      <c r="IRY124" s="6"/>
      <c r="IRZ124" s="6"/>
      <c r="ISA124" s="6"/>
      <c r="ISB124" s="6"/>
      <c r="ISC124" s="6"/>
      <c r="ISD124" s="6"/>
      <c r="ISE124" s="6"/>
      <c r="ISF124" s="6"/>
      <c r="ISG124" s="6"/>
      <c r="ISH124" s="6"/>
      <c r="ISI124" s="6"/>
      <c r="ISJ124" s="6"/>
      <c r="ISK124" s="6"/>
      <c r="ISL124" s="6"/>
      <c r="ISM124" s="6"/>
      <c r="ISN124" s="6"/>
      <c r="ISO124" s="6"/>
      <c r="ISP124" s="6"/>
      <c r="ISQ124" s="6"/>
      <c r="ISR124" s="6"/>
      <c r="ISS124" s="6"/>
      <c r="IST124" s="6"/>
      <c r="ISU124" s="6"/>
      <c r="ISV124" s="6"/>
      <c r="ISW124" s="6"/>
      <c r="ISX124" s="6"/>
      <c r="ISY124" s="6"/>
      <c r="ISZ124" s="6"/>
      <c r="ITA124" s="6"/>
      <c r="ITB124" s="6"/>
      <c r="ITC124" s="6"/>
      <c r="ITD124" s="6"/>
      <c r="ITE124" s="6"/>
      <c r="ITF124" s="6"/>
      <c r="ITG124" s="6"/>
      <c r="ITH124" s="6"/>
      <c r="ITI124" s="6"/>
      <c r="ITJ124" s="6"/>
      <c r="ITK124" s="6"/>
      <c r="ITL124" s="6"/>
      <c r="ITM124" s="6"/>
      <c r="ITN124" s="6"/>
      <c r="ITO124" s="6"/>
      <c r="ITP124" s="6"/>
      <c r="ITQ124" s="6"/>
      <c r="ITR124" s="6"/>
      <c r="ITS124" s="6"/>
      <c r="ITT124" s="6"/>
      <c r="ITU124" s="6"/>
      <c r="ITV124" s="6"/>
      <c r="ITW124" s="6"/>
      <c r="ITX124" s="6"/>
      <c r="ITY124" s="6"/>
      <c r="ITZ124" s="6"/>
      <c r="IUA124" s="6"/>
      <c r="IUB124" s="6"/>
      <c r="IUC124" s="6"/>
      <c r="IUD124" s="6"/>
      <c r="IUE124" s="6"/>
      <c r="IUF124" s="6"/>
      <c r="IUG124" s="6"/>
      <c r="IUH124" s="6"/>
      <c r="IUI124" s="6"/>
      <c r="IUJ124" s="6"/>
      <c r="IUK124" s="6"/>
      <c r="IUL124" s="6"/>
      <c r="IUM124" s="6"/>
      <c r="IUN124" s="6"/>
      <c r="IUO124" s="6"/>
      <c r="IUP124" s="6"/>
      <c r="IUQ124" s="6"/>
      <c r="IUR124" s="6"/>
      <c r="IUS124" s="6"/>
      <c r="IUT124" s="6"/>
      <c r="IUU124" s="6"/>
      <c r="IUV124" s="6"/>
      <c r="IUW124" s="6"/>
      <c r="IUX124" s="6"/>
      <c r="IUY124" s="6"/>
      <c r="IUZ124" s="6"/>
      <c r="IVA124" s="6"/>
      <c r="IVB124" s="6"/>
      <c r="IVC124" s="6"/>
      <c r="IVD124" s="6"/>
      <c r="IVE124" s="6"/>
      <c r="IVF124" s="6"/>
      <c r="IVG124" s="6"/>
      <c r="IVH124" s="6"/>
      <c r="IVI124" s="6"/>
      <c r="IVJ124" s="6"/>
      <c r="IVK124" s="6"/>
      <c r="IVL124" s="6"/>
      <c r="IVM124" s="6"/>
      <c r="IVN124" s="6"/>
      <c r="IVO124" s="6"/>
      <c r="IVP124" s="6"/>
      <c r="IVQ124" s="6"/>
      <c r="IVR124" s="6"/>
      <c r="IVS124" s="6"/>
      <c r="IVT124" s="6"/>
      <c r="IVU124" s="6"/>
      <c r="IVV124" s="6"/>
      <c r="IVW124" s="6"/>
      <c r="IVX124" s="6"/>
      <c r="IVY124" s="6"/>
      <c r="IVZ124" s="6"/>
      <c r="IWA124" s="6"/>
      <c r="IWB124" s="6"/>
      <c r="IWC124" s="6"/>
      <c r="IWD124" s="6"/>
      <c r="IWE124" s="6"/>
      <c r="IWF124" s="6"/>
      <c r="IWG124" s="6"/>
      <c r="IWH124" s="6"/>
      <c r="IWI124" s="6"/>
      <c r="IWJ124" s="6"/>
      <c r="IWK124" s="6"/>
      <c r="IWL124" s="6"/>
      <c r="IWM124" s="6"/>
      <c r="IWN124" s="6"/>
      <c r="IWO124" s="6"/>
      <c r="IWP124" s="6"/>
      <c r="IWQ124" s="6"/>
      <c r="IWR124" s="6"/>
      <c r="IWS124" s="6"/>
      <c r="IWT124" s="6"/>
      <c r="IWU124" s="6"/>
      <c r="IWV124" s="6"/>
      <c r="IWW124" s="6"/>
      <c r="IWX124" s="6"/>
      <c r="IWY124" s="6"/>
      <c r="IWZ124" s="6"/>
      <c r="IXA124" s="6"/>
      <c r="IXB124" s="6"/>
      <c r="IXC124" s="6"/>
      <c r="IXD124" s="6"/>
      <c r="IXE124" s="6"/>
      <c r="IXF124" s="6"/>
      <c r="IXG124" s="6"/>
      <c r="IXH124" s="6"/>
      <c r="IXI124" s="6"/>
      <c r="IXJ124" s="6"/>
      <c r="IXK124" s="6"/>
      <c r="IXL124" s="6"/>
      <c r="IXM124" s="6"/>
      <c r="IXN124" s="6"/>
      <c r="IXO124" s="6"/>
      <c r="IXP124" s="6"/>
      <c r="IXQ124" s="6"/>
      <c r="IXR124" s="6"/>
      <c r="IXS124" s="6"/>
      <c r="IXT124" s="6"/>
      <c r="IXU124" s="6"/>
      <c r="IXV124" s="6"/>
      <c r="IXW124" s="6"/>
      <c r="IXX124" s="6"/>
      <c r="IXY124" s="6"/>
      <c r="IXZ124" s="6"/>
      <c r="IYA124" s="6"/>
      <c r="IYB124" s="6"/>
      <c r="IYC124" s="6"/>
      <c r="IYD124" s="6"/>
      <c r="IYE124" s="6"/>
      <c r="IYF124" s="6"/>
      <c r="IYG124" s="6"/>
      <c r="IYH124" s="6"/>
      <c r="IYI124" s="6"/>
      <c r="IYJ124" s="6"/>
      <c r="IYK124" s="6"/>
      <c r="IYL124" s="6"/>
      <c r="IYM124" s="6"/>
      <c r="IYN124" s="6"/>
      <c r="IYO124" s="6"/>
      <c r="IYP124" s="6"/>
      <c r="IYQ124" s="6"/>
      <c r="IYR124" s="6"/>
      <c r="IYS124" s="6"/>
      <c r="IYT124" s="6"/>
      <c r="IYU124" s="6"/>
      <c r="IYV124" s="6"/>
      <c r="IYW124" s="6"/>
      <c r="IYX124" s="6"/>
      <c r="IYY124" s="6"/>
      <c r="IYZ124" s="6"/>
      <c r="IZA124" s="6"/>
      <c r="IZB124" s="6"/>
      <c r="IZC124" s="6"/>
      <c r="IZD124" s="6"/>
      <c r="IZE124" s="6"/>
      <c r="IZF124" s="6"/>
      <c r="IZG124" s="6"/>
      <c r="IZH124" s="6"/>
      <c r="IZI124" s="6"/>
      <c r="IZJ124" s="6"/>
      <c r="IZK124" s="6"/>
      <c r="IZL124" s="6"/>
      <c r="IZM124" s="6"/>
      <c r="IZN124" s="6"/>
      <c r="IZO124" s="6"/>
      <c r="IZP124" s="6"/>
      <c r="IZQ124" s="6"/>
      <c r="IZR124" s="6"/>
      <c r="IZS124" s="6"/>
      <c r="IZT124" s="6"/>
      <c r="IZU124" s="6"/>
      <c r="IZV124" s="6"/>
      <c r="IZW124" s="6"/>
      <c r="IZX124" s="6"/>
      <c r="IZY124" s="6"/>
      <c r="IZZ124" s="6"/>
      <c r="JAA124" s="6"/>
      <c r="JAB124" s="6"/>
      <c r="JAC124" s="6"/>
      <c r="JAD124" s="6"/>
      <c r="JAE124" s="6"/>
      <c r="JAF124" s="6"/>
      <c r="JAG124" s="6"/>
      <c r="JAH124" s="6"/>
      <c r="JAI124" s="6"/>
      <c r="JAJ124" s="6"/>
      <c r="JAK124" s="6"/>
      <c r="JAL124" s="6"/>
      <c r="JAM124" s="6"/>
      <c r="JAN124" s="6"/>
      <c r="JAO124" s="6"/>
      <c r="JAP124" s="6"/>
      <c r="JAQ124" s="6"/>
      <c r="JAR124" s="6"/>
      <c r="JAS124" s="6"/>
      <c r="JAT124" s="6"/>
      <c r="JAU124" s="6"/>
      <c r="JAV124" s="6"/>
      <c r="JAW124" s="6"/>
      <c r="JAX124" s="6"/>
      <c r="JAY124" s="6"/>
      <c r="JAZ124" s="6"/>
      <c r="JBA124" s="6"/>
      <c r="JBB124" s="6"/>
      <c r="JBC124" s="6"/>
      <c r="JBD124" s="6"/>
      <c r="JBE124" s="6"/>
      <c r="JBF124" s="6"/>
      <c r="JBG124" s="6"/>
      <c r="JBH124" s="6"/>
      <c r="JBI124" s="6"/>
      <c r="JBJ124" s="6"/>
      <c r="JBK124" s="6"/>
      <c r="JBL124" s="6"/>
      <c r="JBM124" s="6"/>
      <c r="JBN124" s="6"/>
      <c r="JBO124" s="6"/>
      <c r="JBP124" s="6"/>
      <c r="JBQ124" s="6"/>
      <c r="JBR124" s="6"/>
      <c r="JBS124" s="6"/>
      <c r="JBT124" s="6"/>
      <c r="JBU124" s="6"/>
      <c r="JBV124" s="6"/>
      <c r="JBW124" s="6"/>
      <c r="JBX124" s="6"/>
      <c r="JBY124" s="6"/>
      <c r="JBZ124" s="6"/>
      <c r="JCA124" s="6"/>
      <c r="JCB124" s="6"/>
      <c r="JCC124" s="6"/>
      <c r="JCD124" s="6"/>
      <c r="JCE124" s="6"/>
      <c r="JCF124" s="6"/>
      <c r="JCG124" s="6"/>
      <c r="JCH124" s="6"/>
      <c r="JCI124" s="6"/>
      <c r="JCJ124" s="6"/>
      <c r="JCK124" s="6"/>
      <c r="JCL124" s="6"/>
      <c r="JCM124" s="6"/>
      <c r="JCN124" s="6"/>
      <c r="JCO124" s="6"/>
      <c r="JCP124" s="6"/>
      <c r="JCQ124" s="6"/>
      <c r="JCR124" s="6"/>
      <c r="JCS124" s="6"/>
      <c r="JCT124" s="6"/>
      <c r="JCU124" s="6"/>
      <c r="JCV124" s="6"/>
      <c r="JCW124" s="6"/>
      <c r="JCX124" s="6"/>
      <c r="JCY124" s="6"/>
      <c r="JCZ124" s="6"/>
      <c r="JDA124" s="6"/>
      <c r="JDB124" s="6"/>
      <c r="JDC124" s="6"/>
      <c r="JDD124" s="6"/>
      <c r="JDE124" s="6"/>
      <c r="JDF124" s="6"/>
      <c r="JDG124" s="6"/>
      <c r="JDH124" s="6"/>
      <c r="JDI124" s="6"/>
      <c r="JDJ124" s="6"/>
      <c r="JDK124" s="6"/>
      <c r="JDL124" s="6"/>
      <c r="JDM124" s="6"/>
      <c r="JDN124" s="6"/>
      <c r="JDO124" s="6"/>
      <c r="JDP124" s="6"/>
      <c r="JDQ124" s="6"/>
      <c r="JDR124" s="6"/>
      <c r="JDS124" s="6"/>
      <c r="JDT124" s="6"/>
      <c r="JDU124" s="6"/>
      <c r="JDV124" s="6"/>
      <c r="JDW124" s="6"/>
      <c r="JDX124" s="6"/>
      <c r="JDY124" s="6"/>
      <c r="JDZ124" s="6"/>
      <c r="JEA124" s="6"/>
      <c r="JEB124" s="6"/>
      <c r="JEC124" s="6"/>
      <c r="JED124" s="6"/>
      <c r="JEE124" s="6"/>
      <c r="JEF124" s="6"/>
      <c r="JEG124" s="6"/>
      <c r="JEH124" s="6"/>
      <c r="JEI124" s="6"/>
      <c r="JEJ124" s="6"/>
      <c r="JEK124" s="6"/>
      <c r="JEL124" s="6"/>
      <c r="JEM124" s="6"/>
      <c r="JEN124" s="6"/>
      <c r="JEO124" s="6"/>
      <c r="JEP124" s="6"/>
      <c r="JEQ124" s="6"/>
      <c r="JER124" s="6"/>
      <c r="JES124" s="6"/>
      <c r="JET124" s="6"/>
      <c r="JEU124" s="6"/>
      <c r="JEV124" s="6"/>
      <c r="JEW124" s="6"/>
      <c r="JEX124" s="6"/>
      <c r="JEY124" s="6"/>
      <c r="JEZ124" s="6"/>
      <c r="JFA124" s="6"/>
      <c r="JFB124" s="6"/>
      <c r="JFC124" s="6"/>
      <c r="JFD124" s="6"/>
      <c r="JFE124" s="6"/>
      <c r="JFF124" s="6"/>
      <c r="JFG124" s="6"/>
      <c r="JFH124" s="6"/>
      <c r="JFI124" s="6"/>
      <c r="JFJ124" s="6"/>
      <c r="JFK124" s="6"/>
      <c r="JFL124" s="6"/>
      <c r="JFM124" s="6"/>
      <c r="JFN124" s="6"/>
      <c r="JFO124" s="6"/>
      <c r="JFP124" s="6"/>
      <c r="JFQ124" s="6"/>
      <c r="JFR124" s="6"/>
      <c r="JFS124" s="6"/>
      <c r="JFT124" s="6"/>
      <c r="JFU124" s="6"/>
      <c r="JFV124" s="6"/>
      <c r="JFW124" s="6"/>
      <c r="JFX124" s="6"/>
      <c r="JFY124" s="6"/>
      <c r="JFZ124" s="6"/>
      <c r="JGA124" s="6"/>
      <c r="JGB124" s="6"/>
      <c r="JGC124" s="6"/>
      <c r="JGD124" s="6"/>
      <c r="JGE124" s="6"/>
      <c r="JGF124" s="6"/>
      <c r="JGG124" s="6"/>
      <c r="JGH124" s="6"/>
      <c r="JGI124" s="6"/>
      <c r="JGJ124" s="6"/>
      <c r="JGK124" s="6"/>
      <c r="JGL124" s="6"/>
      <c r="JGM124" s="6"/>
      <c r="JGN124" s="6"/>
      <c r="JGO124" s="6"/>
      <c r="JGP124" s="6"/>
      <c r="JGQ124" s="6"/>
      <c r="JGR124" s="6"/>
      <c r="JGS124" s="6"/>
      <c r="JGT124" s="6"/>
      <c r="JGU124" s="6"/>
      <c r="JGV124" s="6"/>
      <c r="JGW124" s="6"/>
      <c r="JGX124" s="6"/>
      <c r="JGY124" s="6"/>
      <c r="JGZ124" s="6"/>
      <c r="JHA124" s="6"/>
      <c r="JHB124" s="6"/>
      <c r="JHC124" s="6"/>
      <c r="JHD124" s="6"/>
      <c r="JHE124" s="6"/>
      <c r="JHF124" s="6"/>
      <c r="JHG124" s="6"/>
      <c r="JHH124" s="6"/>
      <c r="JHI124" s="6"/>
      <c r="JHJ124" s="6"/>
      <c r="JHK124" s="6"/>
      <c r="JHL124" s="6"/>
      <c r="JHM124" s="6"/>
      <c r="JHN124" s="6"/>
      <c r="JHO124" s="6"/>
      <c r="JHP124" s="6"/>
      <c r="JHQ124" s="6"/>
      <c r="JHR124" s="6"/>
      <c r="JHS124" s="6"/>
      <c r="JHT124" s="6"/>
      <c r="JHU124" s="6"/>
      <c r="JHV124" s="6"/>
      <c r="JHW124" s="6"/>
      <c r="JHX124" s="6"/>
      <c r="JHY124" s="6"/>
      <c r="JHZ124" s="6"/>
      <c r="JIA124" s="6"/>
      <c r="JIB124" s="6"/>
      <c r="JIC124" s="6"/>
      <c r="JID124" s="6"/>
      <c r="JIE124" s="6"/>
      <c r="JIF124" s="6"/>
      <c r="JIG124" s="6"/>
      <c r="JIH124" s="6"/>
      <c r="JII124" s="6"/>
      <c r="JIJ124" s="6"/>
      <c r="JIK124" s="6"/>
      <c r="JIL124" s="6"/>
      <c r="JIM124" s="6"/>
      <c r="JIN124" s="6"/>
      <c r="JIO124" s="6"/>
      <c r="JIP124" s="6"/>
      <c r="JIQ124" s="6"/>
      <c r="JIR124" s="6"/>
      <c r="JIS124" s="6"/>
      <c r="JIT124" s="6"/>
      <c r="JIU124" s="6"/>
      <c r="JIV124" s="6"/>
      <c r="JIW124" s="6"/>
      <c r="JIX124" s="6"/>
      <c r="JIY124" s="6"/>
      <c r="JIZ124" s="6"/>
      <c r="JJA124" s="6"/>
      <c r="JJB124" s="6"/>
      <c r="JJC124" s="6"/>
      <c r="JJD124" s="6"/>
      <c r="JJE124" s="6"/>
      <c r="JJF124" s="6"/>
      <c r="JJG124" s="6"/>
      <c r="JJH124" s="6"/>
      <c r="JJI124" s="6"/>
      <c r="JJJ124" s="6"/>
      <c r="JJK124" s="6"/>
      <c r="JJL124" s="6"/>
      <c r="JJM124" s="6"/>
      <c r="JJN124" s="6"/>
      <c r="JJO124" s="6"/>
      <c r="JJP124" s="6"/>
      <c r="JJQ124" s="6"/>
      <c r="JJR124" s="6"/>
      <c r="JJS124" s="6"/>
      <c r="JJT124" s="6"/>
      <c r="JJU124" s="6"/>
      <c r="JJV124" s="6"/>
      <c r="JJW124" s="6"/>
      <c r="JJX124" s="6"/>
      <c r="JJY124" s="6"/>
      <c r="JJZ124" s="6"/>
      <c r="JKA124" s="6"/>
      <c r="JKB124" s="6"/>
      <c r="JKC124" s="6"/>
      <c r="JKD124" s="6"/>
      <c r="JKE124" s="6"/>
      <c r="JKF124" s="6"/>
      <c r="JKG124" s="6"/>
      <c r="JKH124" s="6"/>
      <c r="JKI124" s="6"/>
      <c r="JKJ124" s="6"/>
      <c r="JKK124" s="6"/>
      <c r="JKL124" s="6"/>
      <c r="JKM124" s="6"/>
      <c r="JKN124" s="6"/>
      <c r="JKO124" s="6"/>
      <c r="JKP124" s="6"/>
      <c r="JKQ124" s="6"/>
      <c r="JKR124" s="6"/>
      <c r="JKS124" s="6"/>
      <c r="JKT124" s="6"/>
      <c r="JKU124" s="6"/>
      <c r="JKV124" s="6"/>
      <c r="JKW124" s="6"/>
      <c r="JKX124" s="6"/>
      <c r="JKY124" s="6"/>
      <c r="JKZ124" s="6"/>
      <c r="JLA124" s="6"/>
      <c r="JLB124" s="6"/>
      <c r="JLC124" s="6"/>
      <c r="JLD124" s="6"/>
      <c r="JLE124" s="6"/>
      <c r="JLF124" s="6"/>
      <c r="JLG124" s="6"/>
      <c r="JLH124" s="6"/>
      <c r="JLI124" s="6"/>
      <c r="JLJ124" s="6"/>
      <c r="JLK124" s="6"/>
      <c r="JLL124" s="6"/>
      <c r="JLM124" s="6"/>
      <c r="JLN124" s="6"/>
      <c r="JLO124" s="6"/>
      <c r="JLP124" s="6"/>
      <c r="JLQ124" s="6"/>
      <c r="JLR124" s="6"/>
      <c r="JLS124" s="6"/>
      <c r="JLT124" s="6"/>
      <c r="JLU124" s="6"/>
      <c r="JLV124" s="6"/>
      <c r="JLW124" s="6"/>
      <c r="JLX124" s="6"/>
      <c r="JLY124" s="6"/>
      <c r="JLZ124" s="6"/>
      <c r="JMA124" s="6"/>
      <c r="JMB124" s="6"/>
      <c r="JMC124" s="6"/>
      <c r="JMD124" s="6"/>
      <c r="JME124" s="6"/>
      <c r="JMF124" s="6"/>
      <c r="JMG124" s="6"/>
      <c r="JMH124" s="6"/>
      <c r="JMI124" s="6"/>
      <c r="JMJ124" s="6"/>
      <c r="JMK124" s="6"/>
      <c r="JML124" s="6"/>
      <c r="JMM124" s="6"/>
      <c r="JMN124" s="6"/>
      <c r="JMO124" s="6"/>
      <c r="JMP124" s="6"/>
      <c r="JMQ124" s="6"/>
      <c r="JMR124" s="6"/>
      <c r="JMS124" s="6"/>
      <c r="JMT124" s="6"/>
      <c r="JMU124" s="6"/>
      <c r="JMV124" s="6"/>
      <c r="JMW124" s="6"/>
      <c r="JMX124" s="6"/>
      <c r="JMY124" s="6"/>
      <c r="JMZ124" s="6"/>
      <c r="JNA124" s="6"/>
      <c r="JNB124" s="6"/>
      <c r="JNC124" s="6"/>
      <c r="JND124" s="6"/>
      <c r="JNE124" s="6"/>
      <c r="JNF124" s="6"/>
      <c r="JNG124" s="6"/>
      <c r="JNH124" s="6"/>
      <c r="JNI124" s="6"/>
      <c r="JNJ124" s="6"/>
      <c r="JNK124" s="6"/>
      <c r="JNL124" s="6"/>
      <c r="JNM124" s="6"/>
      <c r="JNN124" s="6"/>
      <c r="JNO124" s="6"/>
      <c r="JNP124" s="6"/>
      <c r="JNQ124" s="6"/>
      <c r="JNR124" s="6"/>
      <c r="JNS124" s="6"/>
      <c r="JNT124" s="6"/>
      <c r="JNU124" s="6"/>
      <c r="JNV124" s="6"/>
      <c r="JNW124" s="6"/>
      <c r="JNX124" s="6"/>
      <c r="JNY124" s="6"/>
      <c r="JNZ124" s="6"/>
      <c r="JOA124" s="6"/>
      <c r="JOB124" s="6"/>
      <c r="JOC124" s="6"/>
      <c r="JOD124" s="6"/>
      <c r="JOE124" s="6"/>
      <c r="JOF124" s="6"/>
      <c r="JOG124" s="6"/>
      <c r="JOH124" s="6"/>
      <c r="JOI124" s="6"/>
      <c r="JOJ124" s="6"/>
      <c r="JOK124" s="6"/>
      <c r="JOL124" s="6"/>
      <c r="JOM124" s="6"/>
      <c r="JON124" s="6"/>
      <c r="JOO124" s="6"/>
      <c r="JOP124" s="6"/>
      <c r="JOQ124" s="6"/>
      <c r="JOR124" s="6"/>
      <c r="JOS124" s="6"/>
      <c r="JOT124" s="6"/>
      <c r="JOU124" s="6"/>
      <c r="JOV124" s="6"/>
      <c r="JOW124" s="6"/>
      <c r="JOX124" s="6"/>
      <c r="JOY124" s="6"/>
      <c r="JOZ124" s="6"/>
      <c r="JPA124" s="6"/>
      <c r="JPB124" s="6"/>
      <c r="JPC124" s="6"/>
      <c r="JPD124" s="6"/>
      <c r="JPE124" s="6"/>
      <c r="JPF124" s="6"/>
      <c r="JPG124" s="6"/>
      <c r="JPH124" s="6"/>
      <c r="JPI124" s="6"/>
      <c r="JPJ124" s="6"/>
      <c r="JPK124" s="6"/>
      <c r="JPL124" s="6"/>
      <c r="JPM124" s="6"/>
      <c r="JPN124" s="6"/>
      <c r="JPO124" s="6"/>
      <c r="JPP124" s="6"/>
      <c r="JPQ124" s="6"/>
      <c r="JPR124" s="6"/>
      <c r="JPS124" s="6"/>
      <c r="JPT124" s="6"/>
      <c r="JPU124" s="6"/>
      <c r="JPV124" s="6"/>
      <c r="JPW124" s="6"/>
      <c r="JPX124" s="6"/>
      <c r="JPY124" s="6"/>
      <c r="JPZ124" s="6"/>
      <c r="JQA124" s="6"/>
      <c r="JQB124" s="6"/>
      <c r="JQC124" s="6"/>
      <c r="JQD124" s="6"/>
      <c r="JQE124" s="6"/>
      <c r="JQF124" s="6"/>
      <c r="JQG124" s="6"/>
      <c r="JQH124" s="6"/>
      <c r="JQI124" s="6"/>
      <c r="JQJ124" s="6"/>
      <c r="JQK124" s="6"/>
      <c r="JQL124" s="6"/>
      <c r="JQM124" s="6"/>
      <c r="JQN124" s="6"/>
      <c r="JQO124" s="6"/>
      <c r="JQP124" s="6"/>
      <c r="JQQ124" s="6"/>
      <c r="JQR124" s="6"/>
      <c r="JQS124" s="6"/>
      <c r="JQT124" s="6"/>
      <c r="JQU124" s="6"/>
      <c r="JQV124" s="6"/>
      <c r="JQW124" s="6"/>
      <c r="JQX124" s="6"/>
      <c r="JQY124" s="6"/>
      <c r="JQZ124" s="6"/>
      <c r="JRA124" s="6"/>
      <c r="JRB124" s="6"/>
      <c r="JRC124" s="6"/>
      <c r="JRD124" s="6"/>
      <c r="JRE124" s="6"/>
      <c r="JRF124" s="6"/>
      <c r="JRG124" s="6"/>
      <c r="JRH124" s="6"/>
      <c r="JRI124" s="6"/>
      <c r="JRJ124" s="6"/>
      <c r="JRK124" s="6"/>
      <c r="JRL124" s="6"/>
      <c r="JRM124" s="6"/>
      <c r="JRN124" s="6"/>
      <c r="JRO124" s="6"/>
      <c r="JRP124" s="6"/>
      <c r="JRQ124" s="6"/>
      <c r="JRR124" s="6"/>
      <c r="JRS124" s="6"/>
      <c r="JRT124" s="6"/>
      <c r="JRU124" s="6"/>
      <c r="JRV124" s="6"/>
      <c r="JRW124" s="6"/>
      <c r="JRX124" s="6"/>
      <c r="JRY124" s="6"/>
      <c r="JRZ124" s="6"/>
      <c r="JSA124" s="6"/>
      <c r="JSB124" s="6"/>
      <c r="JSC124" s="6"/>
      <c r="JSD124" s="6"/>
      <c r="JSE124" s="6"/>
      <c r="JSF124" s="6"/>
      <c r="JSG124" s="6"/>
      <c r="JSH124" s="6"/>
      <c r="JSI124" s="6"/>
      <c r="JSJ124" s="6"/>
      <c r="JSK124" s="6"/>
      <c r="JSL124" s="6"/>
      <c r="JSM124" s="6"/>
      <c r="JSN124" s="6"/>
      <c r="JSO124" s="6"/>
      <c r="JSP124" s="6"/>
      <c r="JSQ124" s="6"/>
      <c r="JSR124" s="6"/>
      <c r="JSS124" s="6"/>
      <c r="JST124" s="6"/>
      <c r="JSU124" s="6"/>
      <c r="JSV124" s="6"/>
      <c r="JSW124" s="6"/>
      <c r="JSX124" s="6"/>
      <c r="JSY124" s="6"/>
      <c r="JSZ124" s="6"/>
      <c r="JTA124" s="6"/>
      <c r="JTB124" s="6"/>
      <c r="JTC124" s="6"/>
      <c r="JTD124" s="6"/>
      <c r="JTE124" s="6"/>
      <c r="JTF124" s="6"/>
      <c r="JTG124" s="6"/>
      <c r="JTH124" s="6"/>
      <c r="JTI124" s="6"/>
      <c r="JTJ124" s="6"/>
      <c r="JTK124" s="6"/>
      <c r="JTL124" s="6"/>
      <c r="JTM124" s="6"/>
      <c r="JTN124" s="6"/>
      <c r="JTO124" s="6"/>
      <c r="JTP124" s="6"/>
      <c r="JTQ124" s="6"/>
      <c r="JTR124" s="6"/>
      <c r="JTS124" s="6"/>
      <c r="JTT124" s="6"/>
      <c r="JTU124" s="6"/>
      <c r="JTV124" s="6"/>
      <c r="JTW124" s="6"/>
      <c r="JTX124" s="6"/>
      <c r="JTY124" s="6"/>
      <c r="JTZ124" s="6"/>
      <c r="JUA124" s="6"/>
      <c r="JUB124" s="6"/>
      <c r="JUC124" s="6"/>
      <c r="JUD124" s="6"/>
      <c r="JUE124" s="6"/>
      <c r="JUF124" s="6"/>
      <c r="JUG124" s="6"/>
      <c r="JUH124" s="6"/>
      <c r="JUI124" s="6"/>
      <c r="JUJ124" s="6"/>
      <c r="JUK124" s="6"/>
      <c r="JUL124" s="6"/>
      <c r="JUM124" s="6"/>
      <c r="JUN124" s="6"/>
      <c r="JUO124" s="6"/>
      <c r="JUP124" s="6"/>
      <c r="JUQ124" s="6"/>
      <c r="JUR124" s="6"/>
      <c r="JUS124" s="6"/>
      <c r="JUT124" s="6"/>
      <c r="JUU124" s="6"/>
      <c r="JUV124" s="6"/>
      <c r="JUW124" s="6"/>
      <c r="JUX124" s="6"/>
      <c r="JUY124" s="6"/>
      <c r="JUZ124" s="6"/>
      <c r="JVA124" s="6"/>
      <c r="JVB124" s="6"/>
      <c r="JVC124" s="6"/>
      <c r="JVD124" s="6"/>
      <c r="JVE124" s="6"/>
      <c r="JVF124" s="6"/>
      <c r="JVG124" s="6"/>
      <c r="JVH124" s="6"/>
      <c r="JVI124" s="6"/>
      <c r="JVJ124" s="6"/>
      <c r="JVK124" s="6"/>
      <c r="JVL124" s="6"/>
      <c r="JVM124" s="6"/>
      <c r="JVN124" s="6"/>
      <c r="JVO124" s="6"/>
      <c r="JVP124" s="6"/>
      <c r="JVQ124" s="6"/>
      <c r="JVR124" s="6"/>
      <c r="JVS124" s="6"/>
      <c r="JVT124" s="6"/>
      <c r="JVU124" s="6"/>
      <c r="JVV124" s="6"/>
      <c r="JVW124" s="6"/>
      <c r="JVX124" s="6"/>
      <c r="JVY124" s="6"/>
      <c r="JVZ124" s="6"/>
      <c r="JWA124" s="6"/>
      <c r="JWB124" s="6"/>
      <c r="JWC124" s="6"/>
      <c r="JWD124" s="6"/>
      <c r="JWE124" s="6"/>
      <c r="JWF124" s="6"/>
      <c r="JWG124" s="6"/>
      <c r="JWH124" s="6"/>
      <c r="JWI124" s="6"/>
      <c r="JWJ124" s="6"/>
      <c r="JWK124" s="6"/>
      <c r="JWL124" s="6"/>
      <c r="JWM124" s="6"/>
      <c r="JWN124" s="6"/>
      <c r="JWO124" s="6"/>
      <c r="JWP124" s="6"/>
      <c r="JWQ124" s="6"/>
      <c r="JWR124" s="6"/>
      <c r="JWS124" s="6"/>
      <c r="JWT124" s="6"/>
      <c r="JWU124" s="6"/>
      <c r="JWV124" s="6"/>
      <c r="JWW124" s="6"/>
      <c r="JWX124" s="6"/>
      <c r="JWY124" s="6"/>
      <c r="JWZ124" s="6"/>
      <c r="JXA124" s="6"/>
      <c r="JXB124" s="6"/>
      <c r="JXC124" s="6"/>
      <c r="JXD124" s="6"/>
      <c r="JXE124" s="6"/>
      <c r="JXF124" s="6"/>
      <c r="JXG124" s="6"/>
      <c r="JXH124" s="6"/>
      <c r="JXI124" s="6"/>
      <c r="JXJ124" s="6"/>
      <c r="JXK124" s="6"/>
      <c r="JXL124" s="6"/>
      <c r="JXM124" s="6"/>
      <c r="JXN124" s="6"/>
      <c r="JXO124" s="6"/>
      <c r="JXP124" s="6"/>
      <c r="JXQ124" s="6"/>
      <c r="JXR124" s="6"/>
      <c r="JXS124" s="6"/>
      <c r="JXT124" s="6"/>
      <c r="JXU124" s="6"/>
      <c r="JXV124" s="6"/>
      <c r="JXW124" s="6"/>
      <c r="JXX124" s="6"/>
      <c r="JXY124" s="6"/>
      <c r="JXZ124" s="6"/>
      <c r="JYA124" s="6"/>
      <c r="JYB124" s="6"/>
      <c r="JYC124" s="6"/>
      <c r="JYD124" s="6"/>
      <c r="JYE124" s="6"/>
      <c r="JYF124" s="6"/>
      <c r="JYG124" s="6"/>
      <c r="JYH124" s="6"/>
      <c r="JYI124" s="6"/>
      <c r="JYJ124" s="6"/>
      <c r="JYK124" s="6"/>
      <c r="JYL124" s="6"/>
      <c r="JYM124" s="6"/>
      <c r="JYN124" s="6"/>
      <c r="JYO124" s="6"/>
      <c r="JYP124" s="6"/>
      <c r="JYQ124" s="6"/>
      <c r="JYR124" s="6"/>
      <c r="JYS124" s="6"/>
      <c r="JYT124" s="6"/>
      <c r="JYU124" s="6"/>
      <c r="JYV124" s="6"/>
      <c r="JYW124" s="6"/>
      <c r="JYX124" s="6"/>
      <c r="JYY124" s="6"/>
      <c r="JYZ124" s="6"/>
      <c r="JZA124" s="6"/>
      <c r="JZB124" s="6"/>
      <c r="JZC124" s="6"/>
      <c r="JZD124" s="6"/>
      <c r="JZE124" s="6"/>
      <c r="JZF124" s="6"/>
      <c r="JZG124" s="6"/>
      <c r="JZH124" s="6"/>
      <c r="JZI124" s="6"/>
      <c r="JZJ124" s="6"/>
      <c r="JZK124" s="6"/>
      <c r="JZL124" s="6"/>
      <c r="JZM124" s="6"/>
      <c r="JZN124" s="6"/>
      <c r="JZO124" s="6"/>
      <c r="JZP124" s="6"/>
      <c r="JZQ124" s="6"/>
      <c r="JZR124" s="6"/>
      <c r="JZS124" s="6"/>
      <c r="JZT124" s="6"/>
      <c r="JZU124" s="6"/>
      <c r="JZV124" s="6"/>
      <c r="JZW124" s="6"/>
      <c r="JZX124" s="6"/>
      <c r="JZY124" s="6"/>
      <c r="JZZ124" s="6"/>
      <c r="KAA124" s="6"/>
      <c r="KAB124" s="6"/>
      <c r="KAC124" s="6"/>
      <c r="KAD124" s="6"/>
      <c r="KAE124" s="6"/>
      <c r="KAF124" s="6"/>
      <c r="KAG124" s="6"/>
      <c r="KAH124" s="6"/>
      <c r="KAI124" s="6"/>
      <c r="KAJ124" s="6"/>
      <c r="KAK124" s="6"/>
      <c r="KAL124" s="6"/>
      <c r="KAM124" s="6"/>
      <c r="KAN124" s="6"/>
      <c r="KAO124" s="6"/>
      <c r="KAP124" s="6"/>
      <c r="KAQ124" s="6"/>
      <c r="KAR124" s="6"/>
      <c r="KAS124" s="6"/>
      <c r="KAT124" s="6"/>
      <c r="KAU124" s="6"/>
      <c r="KAV124" s="6"/>
      <c r="KAW124" s="6"/>
      <c r="KAX124" s="6"/>
      <c r="KAY124" s="6"/>
      <c r="KAZ124" s="6"/>
      <c r="KBA124" s="6"/>
      <c r="KBB124" s="6"/>
      <c r="KBC124" s="6"/>
      <c r="KBD124" s="6"/>
      <c r="KBE124" s="6"/>
      <c r="KBF124" s="6"/>
      <c r="KBG124" s="6"/>
      <c r="KBH124" s="6"/>
      <c r="KBI124" s="6"/>
      <c r="KBJ124" s="6"/>
      <c r="KBK124" s="6"/>
      <c r="KBL124" s="6"/>
      <c r="KBM124" s="6"/>
      <c r="KBN124" s="6"/>
      <c r="KBO124" s="6"/>
      <c r="KBP124" s="6"/>
      <c r="KBQ124" s="6"/>
      <c r="KBR124" s="6"/>
      <c r="KBS124" s="6"/>
      <c r="KBT124" s="6"/>
      <c r="KBU124" s="6"/>
      <c r="KBV124" s="6"/>
      <c r="KBW124" s="6"/>
      <c r="KBX124" s="6"/>
      <c r="KBY124" s="6"/>
      <c r="KBZ124" s="6"/>
      <c r="KCA124" s="6"/>
      <c r="KCB124" s="6"/>
      <c r="KCC124" s="6"/>
      <c r="KCD124" s="6"/>
      <c r="KCE124" s="6"/>
      <c r="KCF124" s="6"/>
      <c r="KCG124" s="6"/>
      <c r="KCH124" s="6"/>
      <c r="KCI124" s="6"/>
      <c r="KCJ124" s="6"/>
      <c r="KCK124" s="6"/>
      <c r="KCL124" s="6"/>
      <c r="KCM124" s="6"/>
      <c r="KCN124" s="6"/>
      <c r="KCO124" s="6"/>
      <c r="KCP124" s="6"/>
      <c r="KCQ124" s="6"/>
      <c r="KCR124" s="6"/>
      <c r="KCS124" s="6"/>
      <c r="KCT124" s="6"/>
      <c r="KCU124" s="6"/>
      <c r="KCV124" s="6"/>
      <c r="KCW124" s="6"/>
      <c r="KCX124" s="6"/>
      <c r="KCY124" s="6"/>
      <c r="KCZ124" s="6"/>
      <c r="KDA124" s="6"/>
      <c r="KDB124" s="6"/>
      <c r="KDC124" s="6"/>
      <c r="KDD124" s="6"/>
      <c r="KDE124" s="6"/>
      <c r="KDF124" s="6"/>
      <c r="KDG124" s="6"/>
      <c r="KDH124" s="6"/>
      <c r="KDI124" s="6"/>
      <c r="KDJ124" s="6"/>
      <c r="KDK124" s="6"/>
      <c r="KDL124" s="6"/>
      <c r="KDM124" s="6"/>
      <c r="KDN124" s="6"/>
      <c r="KDO124" s="6"/>
      <c r="KDP124" s="6"/>
      <c r="KDQ124" s="6"/>
      <c r="KDR124" s="6"/>
      <c r="KDS124" s="6"/>
      <c r="KDT124" s="6"/>
      <c r="KDU124" s="6"/>
      <c r="KDV124" s="6"/>
      <c r="KDW124" s="6"/>
      <c r="KDX124" s="6"/>
      <c r="KDY124" s="6"/>
      <c r="KDZ124" s="6"/>
      <c r="KEA124" s="6"/>
      <c r="KEB124" s="6"/>
      <c r="KEC124" s="6"/>
      <c r="KED124" s="6"/>
      <c r="KEE124" s="6"/>
      <c r="KEF124" s="6"/>
      <c r="KEG124" s="6"/>
      <c r="KEH124" s="6"/>
      <c r="KEI124" s="6"/>
      <c r="KEJ124" s="6"/>
      <c r="KEK124" s="6"/>
      <c r="KEL124" s="6"/>
      <c r="KEM124" s="6"/>
      <c r="KEN124" s="6"/>
      <c r="KEO124" s="6"/>
      <c r="KEP124" s="6"/>
      <c r="KEQ124" s="6"/>
      <c r="KER124" s="6"/>
      <c r="KES124" s="6"/>
      <c r="KET124" s="6"/>
      <c r="KEU124" s="6"/>
      <c r="KEV124" s="6"/>
      <c r="KEW124" s="6"/>
      <c r="KEX124" s="6"/>
      <c r="KEY124" s="6"/>
      <c r="KEZ124" s="6"/>
      <c r="KFA124" s="6"/>
      <c r="KFB124" s="6"/>
      <c r="KFC124" s="6"/>
      <c r="KFD124" s="6"/>
      <c r="KFE124" s="6"/>
      <c r="KFF124" s="6"/>
      <c r="KFG124" s="6"/>
      <c r="KFH124" s="6"/>
      <c r="KFI124" s="6"/>
      <c r="KFJ124" s="6"/>
      <c r="KFK124" s="6"/>
      <c r="KFL124" s="6"/>
      <c r="KFM124" s="6"/>
      <c r="KFN124" s="6"/>
      <c r="KFO124" s="6"/>
      <c r="KFP124" s="6"/>
      <c r="KFQ124" s="6"/>
      <c r="KFR124" s="6"/>
      <c r="KFS124" s="6"/>
      <c r="KFT124" s="6"/>
      <c r="KFU124" s="6"/>
      <c r="KFV124" s="6"/>
      <c r="KFW124" s="6"/>
      <c r="KFX124" s="6"/>
      <c r="KFY124" s="6"/>
      <c r="KFZ124" s="6"/>
      <c r="KGA124" s="6"/>
      <c r="KGB124" s="6"/>
      <c r="KGC124" s="6"/>
      <c r="KGD124" s="6"/>
      <c r="KGE124" s="6"/>
      <c r="KGF124" s="6"/>
      <c r="KGG124" s="6"/>
      <c r="KGH124" s="6"/>
      <c r="KGI124" s="6"/>
      <c r="KGJ124" s="6"/>
      <c r="KGK124" s="6"/>
      <c r="KGL124" s="6"/>
      <c r="KGM124" s="6"/>
      <c r="KGN124" s="6"/>
      <c r="KGO124" s="6"/>
      <c r="KGP124" s="6"/>
      <c r="KGQ124" s="6"/>
      <c r="KGR124" s="6"/>
      <c r="KGS124" s="6"/>
      <c r="KGT124" s="6"/>
      <c r="KGU124" s="6"/>
      <c r="KGV124" s="6"/>
      <c r="KGW124" s="6"/>
      <c r="KGX124" s="6"/>
      <c r="KGY124" s="6"/>
      <c r="KGZ124" s="6"/>
      <c r="KHA124" s="6"/>
      <c r="KHB124" s="6"/>
      <c r="KHC124" s="6"/>
      <c r="KHD124" s="6"/>
      <c r="KHE124" s="6"/>
      <c r="KHF124" s="6"/>
      <c r="KHG124" s="6"/>
      <c r="KHH124" s="6"/>
      <c r="KHI124" s="6"/>
      <c r="KHJ124" s="6"/>
      <c r="KHK124" s="6"/>
      <c r="KHL124" s="6"/>
      <c r="KHM124" s="6"/>
      <c r="KHN124" s="6"/>
      <c r="KHO124" s="6"/>
      <c r="KHP124" s="6"/>
      <c r="KHQ124" s="6"/>
      <c r="KHR124" s="6"/>
      <c r="KHS124" s="6"/>
      <c r="KHT124" s="6"/>
      <c r="KHU124" s="6"/>
      <c r="KHV124" s="6"/>
      <c r="KHW124" s="6"/>
      <c r="KHX124" s="6"/>
      <c r="KHY124" s="6"/>
      <c r="KHZ124" s="6"/>
      <c r="KIA124" s="6"/>
      <c r="KIB124" s="6"/>
      <c r="KIC124" s="6"/>
      <c r="KID124" s="6"/>
      <c r="KIE124" s="6"/>
      <c r="KIF124" s="6"/>
      <c r="KIG124" s="6"/>
      <c r="KIH124" s="6"/>
      <c r="KII124" s="6"/>
      <c r="KIJ124" s="6"/>
      <c r="KIK124" s="6"/>
      <c r="KIL124" s="6"/>
      <c r="KIM124" s="6"/>
      <c r="KIN124" s="6"/>
      <c r="KIO124" s="6"/>
      <c r="KIP124" s="6"/>
      <c r="KIQ124" s="6"/>
      <c r="KIR124" s="6"/>
      <c r="KIS124" s="6"/>
      <c r="KIT124" s="6"/>
      <c r="KIU124" s="6"/>
      <c r="KIV124" s="6"/>
      <c r="KIW124" s="6"/>
      <c r="KIX124" s="6"/>
      <c r="KIY124" s="6"/>
      <c r="KIZ124" s="6"/>
      <c r="KJA124" s="6"/>
      <c r="KJB124" s="6"/>
      <c r="KJC124" s="6"/>
      <c r="KJD124" s="6"/>
      <c r="KJE124" s="6"/>
      <c r="KJF124" s="6"/>
      <c r="KJG124" s="6"/>
      <c r="KJH124" s="6"/>
      <c r="KJI124" s="6"/>
      <c r="KJJ124" s="6"/>
      <c r="KJK124" s="6"/>
      <c r="KJL124" s="6"/>
      <c r="KJM124" s="6"/>
      <c r="KJN124" s="6"/>
      <c r="KJO124" s="6"/>
      <c r="KJP124" s="6"/>
      <c r="KJQ124" s="6"/>
      <c r="KJR124" s="6"/>
      <c r="KJS124" s="6"/>
      <c r="KJT124" s="6"/>
      <c r="KJU124" s="6"/>
      <c r="KJV124" s="6"/>
      <c r="KJW124" s="6"/>
      <c r="KJX124" s="6"/>
      <c r="KJY124" s="6"/>
      <c r="KJZ124" s="6"/>
      <c r="KKA124" s="6"/>
      <c r="KKB124" s="6"/>
      <c r="KKC124" s="6"/>
      <c r="KKD124" s="6"/>
      <c r="KKE124" s="6"/>
      <c r="KKF124" s="6"/>
      <c r="KKG124" s="6"/>
      <c r="KKH124" s="6"/>
      <c r="KKI124" s="6"/>
      <c r="KKJ124" s="6"/>
      <c r="KKK124" s="6"/>
      <c r="KKL124" s="6"/>
      <c r="KKM124" s="6"/>
      <c r="KKN124" s="6"/>
      <c r="KKO124" s="6"/>
      <c r="KKP124" s="6"/>
      <c r="KKQ124" s="6"/>
      <c r="KKR124" s="6"/>
      <c r="KKS124" s="6"/>
      <c r="KKT124" s="6"/>
      <c r="KKU124" s="6"/>
      <c r="KKV124" s="6"/>
      <c r="KKW124" s="6"/>
      <c r="KKX124" s="6"/>
      <c r="KKY124" s="6"/>
      <c r="KKZ124" s="6"/>
      <c r="KLA124" s="6"/>
      <c r="KLB124" s="6"/>
      <c r="KLC124" s="6"/>
      <c r="KLD124" s="6"/>
      <c r="KLE124" s="6"/>
      <c r="KLF124" s="6"/>
      <c r="KLG124" s="6"/>
      <c r="KLH124" s="6"/>
      <c r="KLI124" s="6"/>
      <c r="KLJ124" s="6"/>
      <c r="KLK124" s="6"/>
      <c r="KLL124" s="6"/>
      <c r="KLM124" s="6"/>
      <c r="KLN124" s="6"/>
      <c r="KLO124" s="6"/>
      <c r="KLP124" s="6"/>
      <c r="KLQ124" s="6"/>
      <c r="KLR124" s="6"/>
      <c r="KLS124" s="6"/>
      <c r="KLT124" s="6"/>
      <c r="KLU124" s="6"/>
      <c r="KLV124" s="6"/>
      <c r="KLW124" s="6"/>
      <c r="KLX124" s="6"/>
      <c r="KLY124" s="6"/>
      <c r="KLZ124" s="6"/>
      <c r="KMA124" s="6"/>
      <c r="KMB124" s="6"/>
      <c r="KMC124" s="6"/>
      <c r="KMD124" s="6"/>
      <c r="KME124" s="6"/>
      <c r="KMF124" s="6"/>
      <c r="KMG124" s="6"/>
      <c r="KMH124" s="6"/>
      <c r="KMI124" s="6"/>
      <c r="KMJ124" s="6"/>
      <c r="KMK124" s="6"/>
      <c r="KML124" s="6"/>
      <c r="KMM124" s="6"/>
      <c r="KMN124" s="6"/>
      <c r="KMO124" s="6"/>
      <c r="KMP124" s="6"/>
      <c r="KMQ124" s="6"/>
      <c r="KMR124" s="6"/>
      <c r="KMS124" s="6"/>
      <c r="KMT124" s="6"/>
      <c r="KMU124" s="6"/>
      <c r="KMV124" s="6"/>
      <c r="KMW124" s="6"/>
      <c r="KMX124" s="6"/>
      <c r="KMY124" s="6"/>
      <c r="KMZ124" s="6"/>
      <c r="KNA124" s="6"/>
      <c r="KNB124" s="6"/>
      <c r="KNC124" s="6"/>
      <c r="KND124" s="6"/>
      <c r="KNE124" s="6"/>
      <c r="KNF124" s="6"/>
      <c r="KNG124" s="6"/>
      <c r="KNH124" s="6"/>
      <c r="KNI124" s="6"/>
      <c r="KNJ124" s="6"/>
      <c r="KNK124" s="6"/>
      <c r="KNL124" s="6"/>
      <c r="KNM124" s="6"/>
      <c r="KNN124" s="6"/>
      <c r="KNO124" s="6"/>
      <c r="KNP124" s="6"/>
      <c r="KNQ124" s="6"/>
      <c r="KNR124" s="6"/>
      <c r="KNS124" s="6"/>
      <c r="KNT124" s="6"/>
      <c r="KNU124" s="6"/>
      <c r="KNV124" s="6"/>
      <c r="KNW124" s="6"/>
      <c r="KNX124" s="6"/>
      <c r="KNY124" s="6"/>
      <c r="KNZ124" s="6"/>
      <c r="KOA124" s="6"/>
      <c r="KOB124" s="6"/>
      <c r="KOC124" s="6"/>
      <c r="KOD124" s="6"/>
      <c r="KOE124" s="6"/>
      <c r="KOF124" s="6"/>
      <c r="KOG124" s="6"/>
      <c r="KOH124" s="6"/>
      <c r="KOI124" s="6"/>
      <c r="KOJ124" s="6"/>
      <c r="KOK124" s="6"/>
      <c r="KOL124" s="6"/>
      <c r="KOM124" s="6"/>
      <c r="KON124" s="6"/>
      <c r="KOO124" s="6"/>
      <c r="KOP124" s="6"/>
      <c r="KOQ124" s="6"/>
      <c r="KOR124" s="6"/>
      <c r="KOS124" s="6"/>
      <c r="KOT124" s="6"/>
      <c r="KOU124" s="6"/>
      <c r="KOV124" s="6"/>
      <c r="KOW124" s="6"/>
      <c r="KOX124" s="6"/>
      <c r="KOY124" s="6"/>
      <c r="KOZ124" s="6"/>
      <c r="KPA124" s="6"/>
      <c r="KPB124" s="6"/>
      <c r="KPC124" s="6"/>
      <c r="KPD124" s="6"/>
      <c r="KPE124" s="6"/>
      <c r="KPF124" s="6"/>
      <c r="KPG124" s="6"/>
      <c r="KPH124" s="6"/>
      <c r="KPI124" s="6"/>
      <c r="KPJ124" s="6"/>
      <c r="KPK124" s="6"/>
      <c r="KPL124" s="6"/>
      <c r="KPM124" s="6"/>
      <c r="KPN124" s="6"/>
      <c r="KPO124" s="6"/>
      <c r="KPP124" s="6"/>
      <c r="KPQ124" s="6"/>
      <c r="KPR124" s="6"/>
      <c r="KPS124" s="6"/>
      <c r="KPT124" s="6"/>
      <c r="KPU124" s="6"/>
      <c r="KPV124" s="6"/>
      <c r="KPW124" s="6"/>
      <c r="KPX124" s="6"/>
      <c r="KPY124" s="6"/>
      <c r="KPZ124" s="6"/>
      <c r="KQA124" s="6"/>
      <c r="KQB124" s="6"/>
      <c r="KQC124" s="6"/>
      <c r="KQD124" s="6"/>
      <c r="KQE124" s="6"/>
      <c r="KQF124" s="6"/>
      <c r="KQG124" s="6"/>
      <c r="KQH124" s="6"/>
      <c r="KQI124" s="6"/>
      <c r="KQJ124" s="6"/>
      <c r="KQK124" s="6"/>
      <c r="KQL124" s="6"/>
      <c r="KQM124" s="6"/>
      <c r="KQN124" s="6"/>
      <c r="KQO124" s="6"/>
      <c r="KQP124" s="6"/>
      <c r="KQQ124" s="6"/>
      <c r="KQR124" s="6"/>
      <c r="KQS124" s="6"/>
      <c r="KQT124" s="6"/>
      <c r="KQU124" s="6"/>
      <c r="KQV124" s="6"/>
      <c r="KQW124" s="6"/>
      <c r="KQX124" s="6"/>
      <c r="KQY124" s="6"/>
      <c r="KQZ124" s="6"/>
      <c r="KRA124" s="6"/>
      <c r="KRB124" s="6"/>
      <c r="KRC124" s="6"/>
      <c r="KRD124" s="6"/>
      <c r="KRE124" s="6"/>
      <c r="KRF124" s="6"/>
      <c r="KRG124" s="6"/>
      <c r="KRH124" s="6"/>
      <c r="KRI124" s="6"/>
      <c r="KRJ124" s="6"/>
      <c r="KRK124" s="6"/>
      <c r="KRL124" s="6"/>
      <c r="KRM124" s="6"/>
      <c r="KRN124" s="6"/>
      <c r="KRO124" s="6"/>
      <c r="KRP124" s="6"/>
      <c r="KRQ124" s="6"/>
      <c r="KRR124" s="6"/>
      <c r="KRS124" s="6"/>
      <c r="KRT124" s="6"/>
      <c r="KRU124" s="6"/>
      <c r="KRV124" s="6"/>
      <c r="KRW124" s="6"/>
      <c r="KRX124" s="6"/>
      <c r="KRY124" s="6"/>
      <c r="KRZ124" s="6"/>
      <c r="KSA124" s="6"/>
      <c r="KSB124" s="6"/>
      <c r="KSC124" s="6"/>
      <c r="KSD124" s="6"/>
      <c r="KSE124" s="6"/>
      <c r="KSF124" s="6"/>
      <c r="KSG124" s="6"/>
      <c r="KSH124" s="6"/>
      <c r="KSI124" s="6"/>
      <c r="KSJ124" s="6"/>
      <c r="KSK124" s="6"/>
      <c r="KSL124" s="6"/>
      <c r="KSM124" s="6"/>
      <c r="KSN124" s="6"/>
      <c r="KSO124" s="6"/>
      <c r="KSP124" s="6"/>
      <c r="KSQ124" s="6"/>
      <c r="KSR124" s="6"/>
      <c r="KSS124" s="6"/>
      <c r="KST124" s="6"/>
      <c r="KSU124" s="6"/>
      <c r="KSV124" s="6"/>
      <c r="KSW124" s="6"/>
      <c r="KSX124" s="6"/>
      <c r="KSY124" s="6"/>
      <c r="KSZ124" s="6"/>
      <c r="KTA124" s="6"/>
      <c r="KTB124" s="6"/>
      <c r="KTC124" s="6"/>
      <c r="KTD124" s="6"/>
      <c r="KTE124" s="6"/>
      <c r="KTF124" s="6"/>
      <c r="KTG124" s="6"/>
      <c r="KTH124" s="6"/>
      <c r="KTI124" s="6"/>
      <c r="KTJ124" s="6"/>
      <c r="KTK124" s="6"/>
      <c r="KTL124" s="6"/>
      <c r="KTM124" s="6"/>
      <c r="KTN124" s="6"/>
      <c r="KTO124" s="6"/>
      <c r="KTP124" s="6"/>
      <c r="KTQ124" s="6"/>
      <c r="KTR124" s="6"/>
      <c r="KTS124" s="6"/>
      <c r="KTT124" s="6"/>
      <c r="KTU124" s="6"/>
      <c r="KTV124" s="6"/>
      <c r="KTW124" s="6"/>
      <c r="KTX124" s="6"/>
      <c r="KTY124" s="6"/>
      <c r="KTZ124" s="6"/>
      <c r="KUA124" s="6"/>
      <c r="KUB124" s="6"/>
      <c r="KUC124" s="6"/>
      <c r="KUD124" s="6"/>
      <c r="KUE124" s="6"/>
      <c r="KUF124" s="6"/>
      <c r="KUG124" s="6"/>
      <c r="KUH124" s="6"/>
      <c r="KUI124" s="6"/>
      <c r="KUJ124" s="6"/>
      <c r="KUK124" s="6"/>
      <c r="KUL124" s="6"/>
      <c r="KUM124" s="6"/>
      <c r="KUN124" s="6"/>
      <c r="KUO124" s="6"/>
      <c r="KUP124" s="6"/>
      <c r="KUQ124" s="6"/>
      <c r="KUR124" s="6"/>
      <c r="KUS124" s="6"/>
      <c r="KUT124" s="6"/>
      <c r="KUU124" s="6"/>
      <c r="KUV124" s="6"/>
      <c r="KUW124" s="6"/>
      <c r="KUX124" s="6"/>
      <c r="KUY124" s="6"/>
      <c r="KUZ124" s="6"/>
      <c r="KVA124" s="6"/>
      <c r="KVB124" s="6"/>
      <c r="KVC124" s="6"/>
      <c r="KVD124" s="6"/>
      <c r="KVE124" s="6"/>
      <c r="KVF124" s="6"/>
      <c r="KVG124" s="6"/>
      <c r="KVH124" s="6"/>
      <c r="KVI124" s="6"/>
      <c r="KVJ124" s="6"/>
      <c r="KVK124" s="6"/>
      <c r="KVL124" s="6"/>
      <c r="KVM124" s="6"/>
      <c r="KVN124" s="6"/>
      <c r="KVO124" s="6"/>
      <c r="KVP124" s="6"/>
      <c r="KVQ124" s="6"/>
      <c r="KVR124" s="6"/>
      <c r="KVS124" s="6"/>
      <c r="KVT124" s="6"/>
      <c r="KVU124" s="6"/>
      <c r="KVV124" s="6"/>
      <c r="KVW124" s="6"/>
      <c r="KVX124" s="6"/>
      <c r="KVY124" s="6"/>
      <c r="KVZ124" s="6"/>
      <c r="KWA124" s="6"/>
      <c r="KWB124" s="6"/>
      <c r="KWC124" s="6"/>
      <c r="KWD124" s="6"/>
      <c r="KWE124" s="6"/>
      <c r="KWF124" s="6"/>
      <c r="KWG124" s="6"/>
      <c r="KWH124" s="6"/>
      <c r="KWI124" s="6"/>
      <c r="KWJ124" s="6"/>
      <c r="KWK124" s="6"/>
      <c r="KWL124" s="6"/>
      <c r="KWM124" s="6"/>
      <c r="KWN124" s="6"/>
      <c r="KWO124" s="6"/>
      <c r="KWP124" s="6"/>
      <c r="KWQ124" s="6"/>
      <c r="KWR124" s="6"/>
      <c r="KWS124" s="6"/>
      <c r="KWT124" s="6"/>
      <c r="KWU124" s="6"/>
      <c r="KWV124" s="6"/>
      <c r="KWW124" s="6"/>
      <c r="KWX124" s="6"/>
      <c r="KWY124" s="6"/>
      <c r="KWZ124" s="6"/>
      <c r="KXA124" s="6"/>
      <c r="KXB124" s="6"/>
      <c r="KXC124" s="6"/>
      <c r="KXD124" s="6"/>
      <c r="KXE124" s="6"/>
      <c r="KXF124" s="6"/>
      <c r="KXG124" s="6"/>
      <c r="KXH124" s="6"/>
      <c r="KXI124" s="6"/>
      <c r="KXJ124" s="6"/>
      <c r="KXK124" s="6"/>
      <c r="KXL124" s="6"/>
      <c r="KXM124" s="6"/>
      <c r="KXN124" s="6"/>
      <c r="KXO124" s="6"/>
      <c r="KXP124" s="6"/>
      <c r="KXQ124" s="6"/>
      <c r="KXR124" s="6"/>
      <c r="KXS124" s="6"/>
      <c r="KXT124" s="6"/>
      <c r="KXU124" s="6"/>
      <c r="KXV124" s="6"/>
      <c r="KXW124" s="6"/>
      <c r="KXX124" s="6"/>
      <c r="KXY124" s="6"/>
      <c r="KXZ124" s="6"/>
      <c r="KYA124" s="6"/>
      <c r="KYB124" s="6"/>
      <c r="KYC124" s="6"/>
      <c r="KYD124" s="6"/>
      <c r="KYE124" s="6"/>
      <c r="KYF124" s="6"/>
      <c r="KYG124" s="6"/>
      <c r="KYH124" s="6"/>
      <c r="KYI124" s="6"/>
      <c r="KYJ124" s="6"/>
      <c r="KYK124" s="6"/>
      <c r="KYL124" s="6"/>
      <c r="KYM124" s="6"/>
      <c r="KYN124" s="6"/>
      <c r="KYO124" s="6"/>
      <c r="KYP124" s="6"/>
      <c r="KYQ124" s="6"/>
      <c r="KYR124" s="6"/>
      <c r="KYS124" s="6"/>
      <c r="KYT124" s="6"/>
      <c r="KYU124" s="6"/>
      <c r="KYV124" s="6"/>
      <c r="KYW124" s="6"/>
      <c r="KYX124" s="6"/>
      <c r="KYY124" s="6"/>
      <c r="KYZ124" s="6"/>
      <c r="KZA124" s="6"/>
      <c r="KZB124" s="6"/>
      <c r="KZC124" s="6"/>
      <c r="KZD124" s="6"/>
      <c r="KZE124" s="6"/>
      <c r="KZF124" s="6"/>
      <c r="KZG124" s="6"/>
      <c r="KZH124" s="6"/>
      <c r="KZI124" s="6"/>
      <c r="KZJ124" s="6"/>
      <c r="KZK124" s="6"/>
      <c r="KZL124" s="6"/>
      <c r="KZM124" s="6"/>
      <c r="KZN124" s="6"/>
      <c r="KZO124" s="6"/>
      <c r="KZP124" s="6"/>
      <c r="KZQ124" s="6"/>
      <c r="KZR124" s="6"/>
      <c r="KZS124" s="6"/>
      <c r="KZT124" s="6"/>
      <c r="KZU124" s="6"/>
      <c r="KZV124" s="6"/>
      <c r="KZW124" s="6"/>
      <c r="KZX124" s="6"/>
      <c r="KZY124" s="6"/>
      <c r="KZZ124" s="6"/>
      <c r="LAA124" s="6"/>
      <c r="LAB124" s="6"/>
      <c r="LAC124" s="6"/>
      <c r="LAD124" s="6"/>
      <c r="LAE124" s="6"/>
      <c r="LAF124" s="6"/>
      <c r="LAG124" s="6"/>
      <c r="LAH124" s="6"/>
      <c r="LAI124" s="6"/>
      <c r="LAJ124" s="6"/>
      <c r="LAK124" s="6"/>
      <c r="LAL124" s="6"/>
      <c r="LAM124" s="6"/>
      <c r="LAN124" s="6"/>
      <c r="LAO124" s="6"/>
      <c r="LAP124" s="6"/>
      <c r="LAQ124" s="6"/>
      <c r="LAR124" s="6"/>
      <c r="LAS124" s="6"/>
      <c r="LAT124" s="6"/>
      <c r="LAU124" s="6"/>
      <c r="LAV124" s="6"/>
      <c r="LAW124" s="6"/>
      <c r="LAX124" s="6"/>
      <c r="LAY124" s="6"/>
      <c r="LAZ124" s="6"/>
      <c r="LBA124" s="6"/>
      <c r="LBB124" s="6"/>
      <c r="LBC124" s="6"/>
      <c r="LBD124" s="6"/>
      <c r="LBE124" s="6"/>
      <c r="LBF124" s="6"/>
      <c r="LBG124" s="6"/>
      <c r="LBH124" s="6"/>
      <c r="LBI124" s="6"/>
      <c r="LBJ124" s="6"/>
      <c r="LBK124" s="6"/>
      <c r="LBL124" s="6"/>
      <c r="LBM124" s="6"/>
      <c r="LBN124" s="6"/>
      <c r="LBO124" s="6"/>
      <c r="LBP124" s="6"/>
      <c r="LBQ124" s="6"/>
      <c r="LBR124" s="6"/>
      <c r="LBS124" s="6"/>
      <c r="LBT124" s="6"/>
      <c r="LBU124" s="6"/>
      <c r="LBV124" s="6"/>
      <c r="LBW124" s="6"/>
      <c r="LBX124" s="6"/>
      <c r="LBY124" s="6"/>
      <c r="LBZ124" s="6"/>
      <c r="LCA124" s="6"/>
      <c r="LCB124" s="6"/>
      <c r="LCC124" s="6"/>
      <c r="LCD124" s="6"/>
      <c r="LCE124" s="6"/>
      <c r="LCF124" s="6"/>
      <c r="LCG124" s="6"/>
      <c r="LCH124" s="6"/>
      <c r="LCI124" s="6"/>
      <c r="LCJ124" s="6"/>
      <c r="LCK124" s="6"/>
      <c r="LCL124" s="6"/>
      <c r="LCM124" s="6"/>
      <c r="LCN124" s="6"/>
      <c r="LCO124" s="6"/>
      <c r="LCP124" s="6"/>
      <c r="LCQ124" s="6"/>
      <c r="LCR124" s="6"/>
      <c r="LCS124" s="6"/>
      <c r="LCT124" s="6"/>
      <c r="LCU124" s="6"/>
      <c r="LCV124" s="6"/>
      <c r="LCW124" s="6"/>
      <c r="LCX124" s="6"/>
      <c r="LCY124" s="6"/>
      <c r="LCZ124" s="6"/>
      <c r="LDA124" s="6"/>
      <c r="LDB124" s="6"/>
      <c r="LDC124" s="6"/>
      <c r="LDD124" s="6"/>
      <c r="LDE124" s="6"/>
      <c r="LDF124" s="6"/>
      <c r="LDG124" s="6"/>
      <c r="LDH124" s="6"/>
      <c r="LDI124" s="6"/>
      <c r="LDJ124" s="6"/>
      <c r="LDK124" s="6"/>
      <c r="LDL124" s="6"/>
      <c r="LDM124" s="6"/>
      <c r="LDN124" s="6"/>
      <c r="LDO124" s="6"/>
      <c r="LDP124" s="6"/>
      <c r="LDQ124" s="6"/>
      <c r="LDR124" s="6"/>
      <c r="LDS124" s="6"/>
      <c r="LDT124" s="6"/>
      <c r="LDU124" s="6"/>
      <c r="LDV124" s="6"/>
      <c r="LDW124" s="6"/>
      <c r="LDX124" s="6"/>
      <c r="LDY124" s="6"/>
      <c r="LDZ124" s="6"/>
      <c r="LEA124" s="6"/>
      <c r="LEB124" s="6"/>
      <c r="LEC124" s="6"/>
      <c r="LED124" s="6"/>
      <c r="LEE124" s="6"/>
      <c r="LEF124" s="6"/>
      <c r="LEG124" s="6"/>
      <c r="LEH124" s="6"/>
      <c r="LEI124" s="6"/>
      <c r="LEJ124" s="6"/>
      <c r="LEK124" s="6"/>
      <c r="LEL124" s="6"/>
      <c r="LEM124" s="6"/>
      <c r="LEN124" s="6"/>
      <c r="LEO124" s="6"/>
      <c r="LEP124" s="6"/>
      <c r="LEQ124" s="6"/>
      <c r="LER124" s="6"/>
      <c r="LES124" s="6"/>
      <c r="LET124" s="6"/>
      <c r="LEU124" s="6"/>
      <c r="LEV124" s="6"/>
      <c r="LEW124" s="6"/>
      <c r="LEX124" s="6"/>
      <c r="LEY124" s="6"/>
      <c r="LEZ124" s="6"/>
      <c r="LFA124" s="6"/>
      <c r="LFB124" s="6"/>
      <c r="LFC124" s="6"/>
      <c r="LFD124" s="6"/>
      <c r="LFE124" s="6"/>
      <c r="LFF124" s="6"/>
      <c r="LFG124" s="6"/>
      <c r="LFH124" s="6"/>
      <c r="LFI124" s="6"/>
      <c r="LFJ124" s="6"/>
      <c r="LFK124" s="6"/>
      <c r="LFL124" s="6"/>
      <c r="LFM124" s="6"/>
      <c r="LFN124" s="6"/>
      <c r="LFO124" s="6"/>
      <c r="LFP124" s="6"/>
      <c r="LFQ124" s="6"/>
      <c r="LFR124" s="6"/>
      <c r="LFS124" s="6"/>
      <c r="LFT124" s="6"/>
      <c r="LFU124" s="6"/>
      <c r="LFV124" s="6"/>
      <c r="LFW124" s="6"/>
      <c r="LFX124" s="6"/>
      <c r="LFY124" s="6"/>
      <c r="LFZ124" s="6"/>
      <c r="LGA124" s="6"/>
      <c r="LGB124" s="6"/>
      <c r="LGC124" s="6"/>
      <c r="LGD124" s="6"/>
      <c r="LGE124" s="6"/>
      <c r="LGF124" s="6"/>
      <c r="LGG124" s="6"/>
      <c r="LGH124" s="6"/>
      <c r="LGI124" s="6"/>
      <c r="LGJ124" s="6"/>
      <c r="LGK124" s="6"/>
      <c r="LGL124" s="6"/>
      <c r="LGM124" s="6"/>
      <c r="LGN124" s="6"/>
      <c r="LGO124" s="6"/>
      <c r="LGP124" s="6"/>
      <c r="LGQ124" s="6"/>
      <c r="LGR124" s="6"/>
      <c r="LGS124" s="6"/>
      <c r="LGT124" s="6"/>
      <c r="LGU124" s="6"/>
      <c r="LGV124" s="6"/>
      <c r="LGW124" s="6"/>
      <c r="LGX124" s="6"/>
      <c r="LGY124" s="6"/>
      <c r="LGZ124" s="6"/>
      <c r="LHA124" s="6"/>
      <c r="LHB124" s="6"/>
      <c r="LHC124" s="6"/>
      <c r="LHD124" s="6"/>
      <c r="LHE124" s="6"/>
      <c r="LHF124" s="6"/>
      <c r="LHG124" s="6"/>
      <c r="LHH124" s="6"/>
      <c r="LHI124" s="6"/>
      <c r="LHJ124" s="6"/>
      <c r="LHK124" s="6"/>
      <c r="LHL124" s="6"/>
      <c r="LHM124" s="6"/>
      <c r="LHN124" s="6"/>
      <c r="LHO124" s="6"/>
      <c r="LHP124" s="6"/>
      <c r="LHQ124" s="6"/>
      <c r="LHR124" s="6"/>
      <c r="LHS124" s="6"/>
      <c r="LHT124" s="6"/>
      <c r="LHU124" s="6"/>
      <c r="LHV124" s="6"/>
      <c r="LHW124" s="6"/>
      <c r="LHX124" s="6"/>
      <c r="LHY124" s="6"/>
      <c r="LHZ124" s="6"/>
      <c r="LIA124" s="6"/>
      <c r="LIB124" s="6"/>
      <c r="LIC124" s="6"/>
      <c r="LID124" s="6"/>
      <c r="LIE124" s="6"/>
      <c r="LIF124" s="6"/>
      <c r="LIG124" s="6"/>
      <c r="LIH124" s="6"/>
      <c r="LII124" s="6"/>
      <c r="LIJ124" s="6"/>
      <c r="LIK124" s="6"/>
      <c r="LIL124" s="6"/>
      <c r="LIM124" s="6"/>
      <c r="LIN124" s="6"/>
      <c r="LIO124" s="6"/>
      <c r="LIP124" s="6"/>
      <c r="LIQ124" s="6"/>
      <c r="LIR124" s="6"/>
      <c r="LIS124" s="6"/>
      <c r="LIT124" s="6"/>
      <c r="LIU124" s="6"/>
      <c r="LIV124" s="6"/>
      <c r="LIW124" s="6"/>
      <c r="LIX124" s="6"/>
      <c r="LIY124" s="6"/>
      <c r="LIZ124" s="6"/>
      <c r="LJA124" s="6"/>
      <c r="LJB124" s="6"/>
      <c r="LJC124" s="6"/>
      <c r="LJD124" s="6"/>
      <c r="LJE124" s="6"/>
      <c r="LJF124" s="6"/>
      <c r="LJG124" s="6"/>
      <c r="LJH124" s="6"/>
      <c r="LJI124" s="6"/>
      <c r="LJJ124" s="6"/>
      <c r="LJK124" s="6"/>
      <c r="LJL124" s="6"/>
      <c r="LJM124" s="6"/>
      <c r="LJN124" s="6"/>
      <c r="LJO124" s="6"/>
      <c r="LJP124" s="6"/>
      <c r="LJQ124" s="6"/>
      <c r="LJR124" s="6"/>
      <c r="LJS124" s="6"/>
      <c r="LJT124" s="6"/>
      <c r="LJU124" s="6"/>
      <c r="LJV124" s="6"/>
      <c r="LJW124" s="6"/>
      <c r="LJX124" s="6"/>
      <c r="LJY124" s="6"/>
      <c r="LJZ124" s="6"/>
      <c r="LKA124" s="6"/>
      <c r="LKB124" s="6"/>
      <c r="LKC124" s="6"/>
      <c r="LKD124" s="6"/>
      <c r="LKE124" s="6"/>
      <c r="LKF124" s="6"/>
      <c r="LKG124" s="6"/>
      <c r="LKH124" s="6"/>
      <c r="LKI124" s="6"/>
      <c r="LKJ124" s="6"/>
      <c r="LKK124" s="6"/>
      <c r="LKL124" s="6"/>
      <c r="LKM124" s="6"/>
      <c r="LKN124" s="6"/>
      <c r="LKO124" s="6"/>
      <c r="LKP124" s="6"/>
      <c r="LKQ124" s="6"/>
      <c r="LKR124" s="6"/>
      <c r="LKS124" s="6"/>
      <c r="LKT124" s="6"/>
      <c r="LKU124" s="6"/>
      <c r="LKV124" s="6"/>
      <c r="LKW124" s="6"/>
      <c r="LKX124" s="6"/>
      <c r="LKY124" s="6"/>
      <c r="LKZ124" s="6"/>
      <c r="LLA124" s="6"/>
      <c r="LLB124" s="6"/>
      <c r="LLC124" s="6"/>
      <c r="LLD124" s="6"/>
      <c r="LLE124" s="6"/>
      <c r="LLF124" s="6"/>
      <c r="LLG124" s="6"/>
      <c r="LLH124" s="6"/>
      <c r="LLI124" s="6"/>
      <c r="LLJ124" s="6"/>
      <c r="LLK124" s="6"/>
      <c r="LLL124" s="6"/>
      <c r="LLM124" s="6"/>
      <c r="LLN124" s="6"/>
      <c r="LLO124" s="6"/>
      <c r="LLP124" s="6"/>
      <c r="LLQ124" s="6"/>
      <c r="LLR124" s="6"/>
      <c r="LLS124" s="6"/>
      <c r="LLT124" s="6"/>
      <c r="LLU124" s="6"/>
      <c r="LLV124" s="6"/>
      <c r="LLW124" s="6"/>
      <c r="LLX124" s="6"/>
      <c r="LLY124" s="6"/>
      <c r="LLZ124" s="6"/>
      <c r="LMA124" s="6"/>
      <c r="LMB124" s="6"/>
      <c r="LMC124" s="6"/>
      <c r="LMD124" s="6"/>
      <c r="LME124" s="6"/>
      <c r="LMF124" s="6"/>
      <c r="LMG124" s="6"/>
      <c r="LMH124" s="6"/>
      <c r="LMI124" s="6"/>
      <c r="LMJ124" s="6"/>
      <c r="LMK124" s="6"/>
      <c r="LML124" s="6"/>
      <c r="LMM124" s="6"/>
      <c r="LMN124" s="6"/>
      <c r="LMO124" s="6"/>
      <c r="LMP124" s="6"/>
      <c r="LMQ124" s="6"/>
      <c r="LMR124" s="6"/>
      <c r="LMS124" s="6"/>
      <c r="LMT124" s="6"/>
      <c r="LMU124" s="6"/>
      <c r="LMV124" s="6"/>
      <c r="LMW124" s="6"/>
      <c r="LMX124" s="6"/>
      <c r="LMY124" s="6"/>
      <c r="LMZ124" s="6"/>
      <c r="LNA124" s="6"/>
      <c r="LNB124" s="6"/>
      <c r="LNC124" s="6"/>
      <c r="LND124" s="6"/>
      <c r="LNE124" s="6"/>
      <c r="LNF124" s="6"/>
      <c r="LNG124" s="6"/>
      <c r="LNH124" s="6"/>
      <c r="LNI124" s="6"/>
      <c r="LNJ124" s="6"/>
      <c r="LNK124" s="6"/>
      <c r="LNL124" s="6"/>
      <c r="LNM124" s="6"/>
      <c r="LNN124" s="6"/>
      <c r="LNO124" s="6"/>
      <c r="LNP124" s="6"/>
      <c r="LNQ124" s="6"/>
      <c r="LNR124" s="6"/>
      <c r="LNS124" s="6"/>
      <c r="LNT124" s="6"/>
      <c r="LNU124" s="6"/>
      <c r="LNV124" s="6"/>
      <c r="LNW124" s="6"/>
      <c r="LNX124" s="6"/>
      <c r="LNY124" s="6"/>
      <c r="LNZ124" s="6"/>
      <c r="LOA124" s="6"/>
      <c r="LOB124" s="6"/>
      <c r="LOC124" s="6"/>
      <c r="LOD124" s="6"/>
      <c r="LOE124" s="6"/>
      <c r="LOF124" s="6"/>
      <c r="LOG124" s="6"/>
      <c r="LOH124" s="6"/>
      <c r="LOI124" s="6"/>
      <c r="LOJ124" s="6"/>
      <c r="LOK124" s="6"/>
      <c r="LOL124" s="6"/>
      <c r="LOM124" s="6"/>
      <c r="LON124" s="6"/>
      <c r="LOO124" s="6"/>
      <c r="LOP124" s="6"/>
      <c r="LOQ124" s="6"/>
      <c r="LOR124" s="6"/>
      <c r="LOS124" s="6"/>
      <c r="LOT124" s="6"/>
      <c r="LOU124" s="6"/>
      <c r="LOV124" s="6"/>
      <c r="LOW124" s="6"/>
      <c r="LOX124" s="6"/>
      <c r="LOY124" s="6"/>
      <c r="LOZ124" s="6"/>
      <c r="LPA124" s="6"/>
      <c r="LPB124" s="6"/>
      <c r="LPC124" s="6"/>
      <c r="LPD124" s="6"/>
      <c r="LPE124" s="6"/>
      <c r="LPF124" s="6"/>
      <c r="LPG124" s="6"/>
      <c r="LPH124" s="6"/>
      <c r="LPI124" s="6"/>
      <c r="LPJ124" s="6"/>
      <c r="LPK124" s="6"/>
      <c r="LPL124" s="6"/>
      <c r="LPM124" s="6"/>
      <c r="LPN124" s="6"/>
      <c r="LPO124" s="6"/>
      <c r="LPP124" s="6"/>
      <c r="LPQ124" s="6"/>
      <c r="LPR124" s="6"/>
      <c r="LPS124" s="6"/>
      <c r="LPT124" s="6"/>
      <c r="LPU124" s="6"/>
      <c r="LPV124" s="6"/>
      <c r="LPW124" s="6"/>
      <c r="LPX124" s="6"/>
      <c r="LPY124" s="6"/>
      <c r="LPZ124" s="6"/>
      <c r="LQA124" s="6"/>
      <c r="LQB124" s="6"/>
      <c r="LQC124" s="6"/>
      <c r="LQD124" s="6"/>
      <c r="LQE124" s="6"/>
      <c r="LQF124" s="6"/>
      <c r="LQG124" s="6"/>
      <c r="LQH124" s="6"/>
      <c r="LQI124" s="6"/>
      <c r="LQJ124" s="6"/>
      <c r="LQK124" s="6"/>
      <c r="LQL124" s="6"/>
      <c r="LQM124" s="6"/>
      <c r="LQN124" s="6"/>
      <c r="LQO124" s="6"/>
      <c r="LQP124" s="6"/>
      <c r="LQQ124" s="6"/>
      <c r="LQR124" s="6"/>
      <c r="LQS124" s="6"/>
      <c r="LQT124" s="6"/>
      <c r="LQU124" s="6"/>
      <c r="LQV124" s="6"/>
      <c r="LQW124" s="6"/>
      <c r="LQX124" s="6"/>
      <c r="LQY124" s="6"/>
      <c r="LQZ124" s="6"/>
      <c r="LRA124" s="6"/>
      <c r="LRB124" s="6"/>
      <c r="LRC124" s="6"/>
      <c r="LRD124" s="6"/>
      <c r="LRE124" s="6"/>
      <c r="LRF124" s="6"/>
      <c r="LRG124" s="6"/>
      <c r="LRH124" s="6"/>
      <c r="LRI124" s="6"/>
      <c r="LRJ124" s="6"/>
      <c r="LRK124" s="6"/>
      <c r="LRL124" s="6"/>
      <c r="LRM124" s="6"/>
      <c r="LRN124" s="6"/>
      <c r="LRO124" s="6"/>
      <c r="LRP124" s="6"/>
      <c r="LRQ124" s="6"/>
      <c r="LRR124" s="6"/>
      <c r="LRS124" s="6"/>
      <c r="LRT124" s="6"/>
      <c r="LRU124" s="6"/>
      <c r="LRV124" s="6"/>
      <c r="LRW124" s="6"/>
      <c r="LRX124" s="6"/>
      <c r="LRY124" s="6"/>
      <c r="LRZ124" s="6"/>
      <c r="LSA124" s="6"/>
      <c r="LSB124" s="6"/>
      <c r="LSC124" s="6"/>
      <c r="LSD124" s="6"/>
      <c r="LSE124" s="6"/>
      <c r="LSF124" s="6"/>
      <c r="LSG124" s="6"/>
      <c r="LSH124" s="6"/>
      <c r="LSI124" s="6"/>
      <c r="LSJ124" s="6"/>
      <c r="LSK124" s="6"/>
      <c r="LSL124" s="6"/>
      <c r="LSM124" s="6"/>
      <c r="LSN124" s="6"/>
      <c r="LSO124" s="6"/>
      <c r="LSP124" s="6"/>
      <c r="LSQ124" s="6"/>
      <c r="LSR124" s="6"/>
      <c r="LSS124" s="6"/>
      <c r="LST124" s="6"/>
      <c r="LSU124" s="6"/>
      <c r="LSV124" s="6"/>
      <c r="LSW124" s="6"/>
      <c r="LSX124" s="6"/>
      <c r="LSY124" s="6"/>
      <c r="LSZ124" s="6"/>
      <c r="LTA124" s="6"/>
      <c r="LTB124" s="6"/>
      <c r="LTC124" s="6"/>
      <c r="LTD124" s="6"/>
      <c r="LTE124" s="6"/>
      <c r="LTF124" s="6"/>
      <c r="LTG124" s="6"/>
      <c r="LTH124" s="6"/>
      <c r="LTI124" s="6"/>
      <c r="LTJ124" s="6"/>
      <c r="LTK124" s="6"/>
      <c r="LTL124" s="6"/>
      <c r="LTM124" s="6"/>
      <c r="LTN124" s="6"/>
      <c r="LTO124" s="6"/>
      <c r="LTP124" s="6"/>
      <c r="LTQ124" s="6"/>
      <c r="LTR124" s="6"/>
      <c r="LTS124" s="6"/>
      <c r="LTT124" s="6"/>
      <c r="LTU124" s="6"/>
      <c r="LTV124" s="6"/>
      <c r="LTW124" s="6"/>
      <c r="LTX124" s="6"/>
      <c r="LTY124" s="6"/>
      <c r="LTZ124" s="6"/>
      <c r="LUA124" s="6"/>
      <c r="LUB124" s="6"/>
      <c r="LUC124" s="6"/>
      <c r="LUD124" s="6"/>
      <c r="LUE124" s="6"/>
      <c r="LUF124" s="6"/>
      <c r="LUG124" s="6"/>
      <c r="LUH124" s="6"/>
      <c r="LUI124" s="6"/>
      <c r="LUJ124" s="6"/>
      <c r="LUK124" s="6"/>
      <c r="LUL124" s="6"/>
      <c r="LUM124" s="6"/>
      <c r="LUN124" s="6"/>
      <c r="LUO124" s="6"/>
      <c r="LUP124" s="6"/>
      <c r="LUQ124" s="6"/>
      <c r="LUR124" s="6"/>
      <c r="LUS124" s="6"/>
      <c r="LUT124" s="6"/>
      <c r="LUU124" s="6"/>
      <c r="LUV124" s="6"/>
      <c r="LUW124" s="6"/>
      <c r="LUX124" s="6"/>
      <c r="LUY124" s="6"/>
      <c r="LUZ124" s="6"/>
      <c r="LVA124" s="6"/>
      <c r="LVB124" s="6"/>
      <c r="LVC124" s="6"/>
      <c r="LVD124" s="6"/>
      <c r="LVE124" s="6"/>
      <c r="LVF124" s="6"/>
      <c r="LVG124" s="6"/>
      <c r="LVH124" s="6"/>
      <c r="LVI124" s="6"/>
      <c r="LVJ124" s="6"/>
      <c r="LVK124" s="6"/>
      <c r="LVL124" s="6"/>
      <c r="LVM124" s="6"/>
      <c r="LVN124" s="6"/>
      <c r="LVO124" s="6"/>
      <c r="LVP124" s="6"/>
      <c r="LVQ124" s="6"/>
      <c r="LVR124" s="6"/>
      <c r="LVS124" s="6"/>
      <c r="LVT124" s="6"/>
      <c r="LVU124" s="6"/>
      <c r="LVV124" s="6"/>
      <c r="LVW124" s="6"/>
      <c r="LVX124" s="6"/>
      <c r="LVY124" s="6"/>
      <c r="LVZ124" s="6"/>
      <c r="LWA124" s="6"/>
      <c r="LWB124" s="6"/>
      <c r="LWC124" s="6"/>
      <c r="LWD124" s="6"/>
      <c r="LWE124" s="6"/>
      <c r="LWF124" s="6"/>
      <c r="LWG124" s="6"/>
      <c r="LWH124" s="6"/>
      <c r="LWI124" s="6"/>
      <c r="LWJ124" s="6"/>
      <c r="LWK124" s="6"/>
      <c r="LWL124" s="6"/>
      <c r="LWM124" s="6"/>
      <c r="LWN124" s="6"/>
      <c r="LWO124" s="6"/>
      <c r="LWP124" s="6"/>
      <c r="LWQ124" s="6"/>
      <c r="LWR124" s="6"/>
      <c r="LWS124" s="6"/>
      <c r="LWT124" s="6"/>
      <c r="LWU124" s="6"/>
      <c r="LWV124" s="6"/>
      <c r="LWW124" s="6"/>
      <c r="LWX124" s="6"/>
      <c r="LWY124" s="6"/>
      <c r="LWZ124" s="6"/>
      <c r="LXA124" s="6"/>
      <c r="LXB124" s="6"/>
      <c r="LXC124" s="6"/>
      <c r="LXD124" s="6"/>
      <c r="LXE124" s="6"/>
      <c r="LXF124" s="6"/>
      <c r="LXG124" s="6"/>
      <c r="LXH124" s="6"/>
      <c r="LXI124" s="6"/>
      <c r="LXJ124" s="6"/>
      <c r="LXK124" s="6"/>
      <c r="LXL124" s="6"/>
      <c r="LXM124" s="6"/>
      <c r="LXN124" s="6"/>
      <c r="LXO124" s="6"/>
      <c r="LXP124" s="6"/>
      <c r="LXQ124" s="6"/>
      <c r="LXR124" s="6"/>
      <c r="LXS124" s="6"/>
      <c r="LXT124" s="6"/>
      <c r="LXU124" s="6"/>
      <c r="LXV124" s="6"/>
      <c r="LXW124" s="6"/>
      <c r="LXX124" s="6"/>
      <c r="LXY124" s="6"/>
      <c r="LXZ124" s="6"/>
      <c r="LYA124" s="6"/>
      <c r="LYB124" s="6"/>
      <c r="LYC124" s="6"/>
      <c r="LYD124" s="6"/>
      <c r="LYE124" s="6"/>
      <c r="LYF124" s="6"/>
      <c r="LYG124" s="6"/>
      <c r="LYH124" s="6"/>
      <c r="LYI124" s="6"/>
      <c r="LYJ124" s="6"/>
      <c r="LYK124" s="6"/>
      <c r="LYL124" s="6"/>
      <c r="LYM124" s="6"/>
      <c r="LYN124" s="6"/>
      <c r="LYO124" s="6"/>
      <c r="LYP124" s="6"/>
      <c r="LYQ124" s="6"/>
      <c r="LYR124" s="6"/>
      <c r="LYS124" s="6"/>
      <c r="LYT124" s="6"/>
      <c r="LYU124" s="6"/>
      <c r="LYV124" s="6"/>
      <c r="LYW124" s="6"/>
      <c r="LYX124" s="6"/>
      <c r="LYY124" s="6"/>
      <c r="LYZ124" s="6"/>
      <c r="LZA124" s="6"/>
      <c r="LZB124" s="6"/>
      <c r="LZC124" s="6"/>
      <c r="LZD124" s="6"/>
      <c r="LZE124" s="6"/>
      <c r="LZF124" s="6"/>
      <c r="LZG124" s="6"/>
      <c r="LZH124" s="6"/>
      <c r="LZI124" s="6"/>
      <c r="LZJ124" s="6"/>
      <c r="LZK124" s="6"/>
      <c r="LZL124" s="6"/>
      <c r="LZM124" s="6"/>
      <c r="LZN124" s="6"/>
      <c r="LZO124" s="6"/>
      <c r="LZP124" s="6"/>
      <c r="LZQ124" s="6"/>
      <c r="LZR124" s="6"/>
      <c r="LZS124" s="6"/>
      <c r="LZT124" s="6"/>
      <c r="LZU124" s="6"/>
      <c r="LZV124" s="6"/>
      <c r="LZW124" s="6"/>
      <c r="LZX124" s="6"/>
      <c r="LZY124" s="6"/>
      <c r="LZZ124" s="6"/>
      <c r="MAA124" s="6"/>
      <c r="MAB124" s="6"/>
      <c r="MAC124" s="6"/>
      <c r="MAD124" s="6"/>
      <c r="MAE124" s="6"/>
      <c r="MAF124" s="6"/>
      <c r="MAG124" s="6"/>
      <c r="MAH124" s="6"/>
      <c r="MAI124" s="6"/>
      <c r="MAJ124" s="6"/>
      <c r="MAK124" s="6"/>
      <c r="MAL124" s="6"/>
      <c r="MAM124" s="6"/>
      <c r="MAN124" s="6"/>
      <c r="MAO124" s="6"/>
      <c r="MAP124" s="6"/>
      <c r="MAQ124" s="6"/>
      <c r="MAR124" s="6"/>
      <c r="MAS124" s="6"/>
      <c r="MAT124" s="6"/>
      <c r="MAU124" s="6"/>
      <c r="MAV124" s="6"/>
      <c r="MAW124" s="6"/>
      <c r="MAX124" s="6"/>
      <c r="MAY124" s="6"/>
      <c r="MAZ124" s="6"/>
      <c r="MBA124" s="6"/>
      <c r="MBB124" s="6"/>
      <c r="MBC124" s="6"/>
      <c r="MBD124" s="6"/>
      <c r="MBE124" s="6"/>
      <c r="MBF124" s="6"/>
      <c r="MBG124" s="6"/>
      <c r="MBH124" s="6"/>
      <c r="MBI124" s="6"/>
      <c r="MBJ124" s="6"/>
      <c r="MBK124" s="6"/>
      <c r="MBL124" s="6"/>
      <c r="MBM124" s="6"/>
      <c r="MBN124" s="6"/>
      <c r="MBO124" s="6"/>
      <c r="MBP124" s="6"/>
      <c r="MBQ124" s="6"/>
      <c r="MBR124" s="6"/>
      <c r="MBS124" s="6"/>
      <c r="MBT124" s="6"/>
      <c r="MBU124" s="6"/>
      <c r="MBV124" s="6"/>
      <c r="MBW124" s="6"/>
      <c r="MBX124" s="6"/>
      <c r="MBY124" s="6"/>
      <c r="MBZ124" s="6"/>
      <c r="MCA124" s="6"/>
      <c r="MCB124" s="6"/>
      <c r="MCC124" s="6"/>
      <c r="MCD124" s="6"/>
      <c r="MCE124" s="6"/>
      <c r="MCF124" s="6"/>
      <c r="MCG124" s="6"/>
      <c r="MCH124" s="6"/>
      <c r="MCI124" s="6"/>
      <c r="MCJ124" s="6"/>
      <c r="MCK124" s="6"/>
      <c r="MCL124" s="6"/>
      <c r="MCM124" s="6"/>
      <c r="MCN124" s="6"/>
      <c r="MCO124" s="6"/>
      <c r="MCP124" s="6"/>
      <c r="MCQ124" s="6"/>
      <c r="MCR124" s="6"/>
      <c r="MCS124" s="6"/>
      <c r="MCT124" s="6"/>
      <c r="MCU124" s="6"/>
      <c r="MCV124" s="6"/>
      <c r="MCW124" s="6"/>
      <c r="MCX124" s="6"/>
      <c r="MCY124" s="6"/>
      <c r="MCZ124" s="6"/>
      <c r="MDA124" s="6"/>
      <c r="MDB124" s="6"/>
      <c r="MDC124" s="6"/>
      <c r="MDD124" s="6"/>
      <c r="MDE124" s="6"/>
      <c r="MDF124" s="6"/>
      <c r="MDG124" s="6"/>
      <c r="MDH124" s="6"/>
      <c r="MDI124" s="6"/>
      <c r="MDJ124" s="6"/>
      <c r="MDK124" s="6"/>
      <c r="MDL124" s="6"/>
      <c r="MDM124" s="6"/>
      <c r="MDN124" s="6"/>
      <c r="MDO124" s="6"/>
      <c r="MDP124" s="6"/>
      <c r="MDQ124" s="6"/>
      <c r="MDR124" s="6"/>
      <c r="MDS124" s="6"/>
      <c r="MDT124" s="6"/>
      <c r="MDU124" s="6"/>
      <c r="MDV124" s="6"/>
      <c r="MDW124" s="6"/>
      <c r="MDX124" s="6"/>
      <c r="MDY124" s="6"/>
      <c r="MDZ124" s="6"/>
      <c r="MEA124" s="6"/>
      <c r="MEB124" s="6"/>
      <c r="MEC124" s="6"/>
      <c r="MED124" s="6"/>
      <c r="MEE124" s="6"/>
      <c r="MEF124" s="6"/>
      <c r="MEG124" s="6"/>
      <c r="MEH124" s="6"/>
      <c r="MEI124" s="6"/>
      <c r="MEJ124" s="6"/>
      <c r="MEK124" s="6"/>
      <c r="MEL124" s="6"/>
      <c r="MEM124" s="6"/>
      <c r="MEN124" s="6"/>
      <c r="MEO124" s="6"/>
      <c r="MEP124" s="6"/>
      <c r="MEQ124" s="6"/>
      <c r="MER124" s="6"/>
      <c r="MES124" s="6"/>
      <c r="MET124" s="6"/>
      <c r="MEU124" s="6"/>
      <c r="MEV124" s="6"/>
      <c r="MEW124" s="6"/>
      <c r="MEX124" s="6"/>
      <c r="MEY124" s="6"/>
      <c r="MEZ124" s="6"/>
      <c r="MFA124" s="6"/>
      <c r="MFB124" s="6"/>
      <c r="MFC124" s="6"/>
      <c r="MFD124" s="6"/>
      <c r="MFE124" s="6"/>
      <c r="MFF124" s="6"/>
      <c r="MFG124" s="6"/>
      <c r="MFH124" s="6"/>
      <c r="MFI124" s="6"/>
      <c r="MFJ124" s="6"/>
      <c r="MFK124" s="6"/>
      <c r="MFL124" s="6"/>
      <c r="MFM124" s="6"/>
      <c r="MFN124" s="6"/>
      <c r="MFO124" s="6"/>
      <c r="MFP124" s="6"/>
      <c r="MFQ124" s="6"/>
      <c r="MFR124" s="6"/>
      <c r="MFS124" s="6"/>
      <c r="MFT124" s="6"/>
      <c r="MFU124" s="6"/>
      <c r="MFV124" s="6"/>
      <c r="MFW124" s="6"/>
      <c r="MFX124" s="6"/>
      <c r="MFY124" s="6"/>
      <c r="MFZ124" s="6"/>
      <c r="MGA124" s="6"/>
      <c r="MGB124" s="6"/>
      <c r="MGC124" s="6"/>
      <c r="MGD124" s="6"/>
      <c r="MGE124" s="6"/>
      <c r="MGF124" s="6"/>
      <c r="MGG124" s="6"/>
      <c r="MGH124" s="6"/>
      <c r="MGI124" s="6"/>
      <c r="MGJ124" s="6"/>
      <c r="MGK124" s="6"/>
      <c r="MGL124" s="6"/>
      <c r="MGM124" s="6"/>
      <c r="MGN124" s="6"/>
      <c r="MGO124" s="6"/>
      <c r="MGP124" s="6"/>
      <c r="MGQ124" s="6"/>
      <c r="MGR124" s="6"/>
      <c r="MGS124" s="6"/>
      <c r="MGT124" s="6"/>
      <c r="MGU124" s="6"/>
      <c r="MGV124" s="6"/>
      <c r="MGW124" s="6"/>
      <c r="MGX124" s="6"/>
      <c r="MGY124" s="6"/>
      <c r="MGZ124" s="6"/>
      <c r="MHA124" s="6"/>
      <c r="MHB124" s="6"/>
      <c r="MHC124" s="6"/>
      <c r="MHD124" s="6"/>
      <c r="MHE124" s="6"/>
      <c r="MHF124" s="6"/>
      <c r="MHG124" s="6"/>
      <c r="MHH124" s="6"/>
      <c r="MHI124" s="6"/>
      <c r="MHJ124" s="6"/>
      <c r="MHK124" s="6"/>
      <c r="MHL124" s="6"/>
      <c r="MHM124" s="6"/>
      <c r="MHN124" s="6"/>
      <c r="MHO124" s="6"/>
      <c r="MHP124" s="6"/>
      <c r="MHQ124" s="6"/>
      <c r="MHR124" s="6"/>
      <c r="MHS124" s="6"/>
      <c r="MHT124" s="6"/>
      <c r="MHU124" s="6"/>
      <c r="MHV124" s="6"/>
      <c r="MHW124" s="6"/>
      <c r="MHX124" s="6"/>
      <c r="MHY124" s="6"/>
      <c r="MHZ124" s="6"/>
      <c r="MIA124" s="6"/>
      <c r="MIB124" s="6"/>
      <c r="MIC124" s="6"/>
      <c r="MID124" s="6"/>
      <c r="MIE124" s="6"/>
      <c r="MIF124" s="6"/>
      <c r="MIG124" s="6"/>
      <c r="MIH124" s="6"/>
      <c r="MII124" s="6"/>
      <c r="MIJ124" s="6"/>
      <c r="MIK124" s="6"/>
      <c r="MIL124" s="6"/>
      <c r="MIM124" s="6"/>
      <c r="MIN124" s="6"/>
      <c r="MIO124" s="6"/>
      <c r="MIP124" s="6"/>
      <c r="MIQ124" s="6"/>
      <c r="MIR124" s="6"/>
      <c r="MIS124" s="6"/>
      <c r="MIT124" s="6"/>
      <c r="MIU124" s="6"/>
      <c r="MIV124" s="6"/>
      <c r="MIW124" s="6"/>
      <c r="MIX124" s="6"/>
      <c r="MIY124" s="6"/>
      <c r="MIZ124" s="6"/>
      <c r="MJA124" s="6"/>
      <c r="MJB124" s="6"/>
      <c r="MJC124" s="6"/>
      <c r="MJD124" s="6"/>
      <c r="MJE124" s="6"/>
      <c r="MJF124" s="6"/>
      <c r="MJG124" s="6"/>
      <c r="MJH124" s="6"/>
      <c r="MJI124" s="6"/>
      <c r="MJJ124" s="6"/>
      <c r="MJK124" s="6"/>
      <c r="MJL124" s="6"/>
      <c r="MJM124" s="6"/>
      <c r="MJN124" s="6"/>
      <c r="MJO124" s="6"/>
      <c r="MJP124" s="6"/>
      <c r="MJQ124" s="6"/>
      <c r="MJR124" s="6"/>
      <c r="MJS124" s="6"/>
      <c r="MJT124" s="6"/>
      <c r="MJU124" s="6"/>
      <c r="MJV124" s="6"/>
      <c r="MJW124" s="6"/>
      <c r="MJX124" s="6"/>
      <c r="MJY124" s="6"/>
      <c r="MJZ124" s="6"/>
      <c r="MKA124" s="6"/>
      <c r="MKB124" s="6"/>
      <c r="MKC124" s="6"/>
      <c r="MKD124" s="6"/>
      <c r="MKE124" s="6"/>
      <c r="MKF124" s="6"/>
      <c r="MKG124" s="6"/>
      <c r="MKH124" s="6"/>
      <c r="MKI124" s="6"/>
      <c r="MKJ124" s="6"/>
      <c r="MKK124" s="6"/>
      <c r="MKL124" s="6"/>
      <c r="MKM124" s="6"/>
      <c r="MKN124" s="6"/>
      <c r="MKO124" s="6"/>
      <c r="MKP124" s="6"/>
      <c r="MKQ124" s="6"/>
      <c r="MKR124" s="6"/>
      <c r="MKS124" s="6"/>
      <c r="MKT124" s="6"/>
      <c r="MKU124" s="6"/>
      <c r="MKV124" s="6"/>
      <c r="MKW124" s="6"/>
      <c r="MKX124" s="6"/>
      <c r="MKY124" s="6"/>
      <c r="MKZ124" s="6"/>
      <c r="MLA124" s="6"/>
      <c r="MLB124" s="6"/>
      <c r="MLC124" s="6"/>
      <c r="MLD124" s="6"/>
      <c r="MLE124" s="6"/>
      <c r="MLF124" s="6"/>
      <c r="MLG124" s="6"/>
      <c r="MLH124" s="6"/>
      <c r="MLI124" s="6"/>
      <c r="MLJ124" s="6"/>
      <c r="MLK124" s="6"/>
      <c r="MLL124" s="6"/>
      <c r="MLM124" s="6"/>
      <c r="MLN124" s="6"/>
      <c r="MLO124" s="6"/>
      <c r="MLP124" s="6"/>
      <c r="MLQ124" s="6"/>
      <c r="MLR124" s="6"/>
      <c r="MLS124" s="6"/>
      <c r="MLT124" s="6"/>
      <c r="MLU124" s="6"/>
      <c r="MLV124" s="6"/>
      <c r="MLW124" s="6"/>
      <c r="MLX124" s="6"/>
      <c r="MLY124" s="6"/>
      <c r="MLZ124" s="6"/>
      <c r="MMA124" s="6"/>
      <c r="MMB124" s="6"/>
      <c r="MMC124" s="6"/>
      <c r="MMD124" s="6"/>
      <c r="MME124" s="6"/>
      <c r="MMF124" s="6"/>
      <c r="MMG124" s="6"/>
      <c r="MMH124" s="6"/>
      <c r="MMI124" s="6"/>
      <c r="MMJ124" s="6"/>
      <c r="MMK124" s="6"/>
      <c r="MML124" s="6"/>
      <c r="MMM124" s="6"/>
      <c r="MMN124" s="6"/>
      <c r="MMO124" s="6"/>
      <c r="MMP124" s="6"/>
      <c r="MMQ124" s="6"/>
      <c r="MMR124" s="6"/>
      <c r="MMS124" s="6"/>
      <c r="MMT124" s="6"/>
      <c r="MMU124" s="6"/>
      <c r="MMV124" s="6"/>
      <c r="MMW124" s="6"/>
      <c r="MMX124" s="6"/>
      <c r="MMY124" s="6"/>
      <c r="MMZ124" s="6"/>
      <c r="MNA124" s="6"/>
      <c r="MNB124" s="6"/>
      <c r="MNC124" s="6"/>
      <c r="MND124" s="6"/>
      <c r="MNE124" s="6"/>
      <c r="MNF124" s="6"/>
      <c r="MNG124" s="6"/>
      <c r="MNH124" s="6"/>
      <c r="MNI124" s="6"/>
      <c r="MNJ124" s="6"/>
      <c r="MNK124" s="6"/>
      <c r="MNL124" s="6"/>
      <c r="MNM124" s="6"/>
      <c r="MNN124" s="6"/>
      <c r="MNO124" s="6"/>
      <c r="MNP124" s="6"/>
      <c r="MNQ124" s="6"/>
      <c r="MNR124" s="6"/>
      <c r="MNS124" s="6"/>
      <c r="MNT124" s="6"/>
      <c r="MNU124" s="6"/>
      <c r="MNV124" s="6"/>
      <c r="MNW124" s="6"/>
      <c r="MNX124" s="6"/>
      <c r="MNY124" s="6"/>
      <c r="MNZ124" s="6"/>
      <c r="MOA124" s="6"/>
      <c r="MOB124" s="6"/>
      <c r="MOC124" s="6"/>
      <c r="MOD124" s="6"/>
      <c r="MOE124" s="6"/>
      <c r="MOF124" s="6"/>
      <c r="MOG124" s="6"/>
      <c r="MOH124" s="6"/>
      <c r="MOI124" s="6"/>
      <c r="MOJ124" s="6"/>
      <c r="MOK124" s="6"/>
      <c r="MOL124" s="6"/>
      <c r="MOM124" s="6"/>
      <c r="MON124" s="6"/>
      <c r="MOO124" s="6"/>
      <c r="MOP124" s="6"/>
      <c r="MOQ124" s="6"/>
      <c r="MOR124" s="6"/>
      <c r="MOS124" s="6"/>
      <c r="MOT124" s="6"/>
      <c r="MOU124" s="6"/>
      <c r="MOV124" s="6"/>
      <c r="MOW124" s="6"/>
      <c r="MOX124" s="6"/>
      <c r="MOY124" s="6"/>
      <c r="MOZ124" s="6"/>
      <c r="MPA124" s="6"/>
      <c r="MPB124" s="6"/>
      <c r="MPC124" s="6"/>
      <c r="MPD124" s="6"/>
      <c r="MPE124" s="6"/>
      <c r="MPF124" s="6"/>
      <c r="MPG124" s="6"/>
      <c r="MPH124" s="6"/>
      <c r="MPI124" s="6"/>
      <c r="MPJ124" s="6"/>
      <c r="MPK124" s="6"/>
      <c r="MPL124" s="6"/>
      <c r="MPM124" s="6"/>
      <c r="MPN124" s="6"/>
      <c r="MPO124" s="6"/>
      <c r="MPP124" s="6"/>
      <c r="MPQ124" s="6"/>
      <c r="MPR124" s="6"/>
      <c r="MPS124" s="6"/>
      <c r="MPT124" s="6"/>
      <c r="MPU124" s="6"/>
      <c r="MPV124" s="6"/>
      <c r="MPW124" s="6"/>
      <c r="MPX124" s="6"/>
      <c r="MPY124" s="6"/>
      <c r="MPZ124" s="6"/>
      <c r="MQA124" s="6"/>
      <c r="MQB124" s="6"/>
      <c r="MQC124" s="6"/>
      <c r="MQD124" s="6"/>
      <c r="MQE124" s="6"/>
      <c r="MQF124" s="6"/>
      <c r="MQG124" s="6"/>
      <c r="MQH124" s="6"/>
      <c r="MQI124" s="6"/>
      <c r="MQJ124" s="6"/>
      <c r="MQK124" s="6"/>
      <c r="MQL124" s="6"/>
      <c r="MQM124" s="6"/>
      <c r="MQN124" s="6"/>
      <c r="MQO124" s="6"/>
      <c r="MQP124" s="6"/>
      <c r="MQQ124" s="6"/>
      <c r="MQR124" s="6"/>
      <c r="MQS124" s="6"/>
      <c r="MQT124" s="6"/>
      <c r="MQU124" s="6"/>
      <c r="MQV124" s="6"/>
      <c r="MQW124" s="6"/>
      <c r="MQX124" s="6"/>
      <c r="MQY124" s="6"/>
      <c r="MQZ124" s="6"/>
      <c r="MRA124" s="6"/>
      <c r="MRB124" s="6"/>
      <c r="MRC124" s="6"/>
      <c r="MRD124" s="6"/>
      <c r="MRE124" s="6"/>
      <c r="MRF124" s="6"/>
      <c r="MRG124" s="6"/>
      <c r="MRH124" s="6"/>
      <c r="MRI124" s="6"/>
      <c r="MRJ124" s="6"/>
      <c r="MRK124" s="6"/>
      <c r="MRL124" s="6"/>
      <c r="MRM124" s="6"/>
      <c r="MRN124" s="6"/>
      <c r="MRO124" s="6"/>
      <c r="MRP124" s="6"/>
      <c r="MRQ124" s="6"/>
      <c r="MRR124" s="6"/>
      <c r="MRS124" s="6"/>
      <c r="MRT124" s="6"/>
      <c r="MRU124" s="6"/>
      <c r="MRV124" s="6"/>
      <c r="MRW124" s="6"/>
      <c r="MRX124" s="6"/>
      <c r="MRY124" s="6"/>
      <c r="MRZ124" s="6"/>
      <c r="MSA124" s="6"/>
      <c r="MSB124" s="6"/>
      <c r="MSC124" s="6"/>
      <c r="MSD124" s="6"/>
      <c r="MSE124" s="6"/>
      <c r="MSF124" s="6"/>
      <c r="MSG124" s="6"/>
      <c r="MSH124" s="6"/>
      <c r="MSI124" s="6"/>
      <c r="MSJ124" s="6"/>
      <c r="MSK124" s="6"/>
      <c r="MSL124" s="6"/>
      <c r="MSM124" s="6"/>
      <c r="MSN124" s="6"/>
      <c r="MSO124" s="6"/>
      <c r="MSP124" s="6"/>
      <c r="MSQ124" s="6"/>
      <c r="MSR124" s="6"/>
      <c r="MSS124" s="6"/>
      <c r="MST124" s="6"/>
      <c r="MSU124" s="6"/>
      <c r="MSV124" s="6"/>
      <c r="MSW124" s="6"/>
      <c r="MSX124" s="6"/>
      <c r="MSY124" s="6"/>
      <c r="MSZ124" s="6"/>
      <c r="MTA124" s="6"/>
      <c r="MTB124" s="6"/>
      <c r="MTC124" s="6"/>
      <c r="MTD124" s="6"/>
      <c r="MTE124" s="6"/>
      <c r="MTF124" s="6"/>
      <c r="MTG124" s="6"/>
      <c r="MTH124" s="6"/>
      <c r="MTI124" s="6"/>
      <c r="MTJ124" s="6"/>
      <c r="MTK124" s="6"/>
      <c r="MTL124" s="6"/>
      <c r="MTM124" s="6"/>
      <c r="MTN124" s="6"/>
      <c r="MTO124" s="6"/>
      <c r="MTP124" s="6"/>
      <c r="MTQ124" s="6"/>
      <c r="MTR124" s="6"/>
      <c r="MTS124" s="6"/>
      <c r="MTT124" s="6"/>
      <c r="MTU124" s="6"/>
      <c r="MTV124" s="6"/>
      <c r="MTW124" s="6"/>
      <c r="MTX124" s="6"/>
      <c r="MTY124" s="6"/>
      <c r="MTZ124" s="6"/>
      <c r="MUA124" s="6"/>
      <c r="MUB124" s="6"/>
      <c r="MUC124" s="6"/>
      <c r="MUD124" s="6"/>
      <c r="MUE124" s="6"/>
      <c r="MUF124" s="6"/>
      <c r="MUG124" s="6"/>
      <c r="MUH124" s="6"/>
      <c r="MUI124" s="6"/>
      <c r="MUJ124" s="6"/>
      <c r="MUK124" s="6"/>
      <c r="MUL124" s="6"/>
      <c r="MUM124" s="6"/>
      <c r="MUN124" s="6"/>
      <c r="MUO124" s="6"/>
      <c r="MUP124" s="6"/>
      <c r="MUQ124" s="6"/>
      <c r="MUR124" s="6"/>
      <c r="MUS124" s="6"/>
      <c r="MUT124" s="6"/>
      <c r="MUU124" s="6"/>
      <c r="MUV124" s="6"/>
      <c r="MUW124" s="6"/>
      <c r="MUX124" s="6"/>
      <c r="MUY124" s="6"/>
      <c r="MUZ124" s="6"/>
      <c r="MVA124" s="6"/>
      <c r="MVB124" s="6"/>
      <c r="MVC124" s="6"/>
      <c r="MVD124" s="6"/>
      <c r="MVE124" s="6"/>
      <c r="MVF124" s="6"/>
      <c r="MVG124" s="6"/>
      <c r="MVH124" s="6"/>
      <c r="MVI124" s="6"/>
      <c r="MVJ124" s="6"/>
      <c r="MVK124" s="6"/>
      <c r="MVL124" s="6"/>
      <c r="MVM124" s="6"/>
      <c r="MVN124" s="6"/>
      <c r="MVO124" s="6"/>
      <c r="MVP124" s="6"/>
      <c r="MVQ124" s="6"/>
      <c r="MVR124" s="6"/>
      <c r="MVS124" s="6"/>
      <c r="MVT124" s="6"/>
      <c r="MVU124" s="6"/>
      <c r="MVV124" s="6"/>
      <c r="MVW124" s="6"/>
      <c r="MVX124" s="6"/>
      <c r="MVY124" s="6"/>
      <c r="MVZ124" s="6"/>
      <c r="MWA124" s="6"/>
      <c r="MWB124" s="6"/>
      <c r="MWC124" s="6"/>
      <c r="MWD124" s="6"/>
      <c r="MWE124" s="6"/>
      <c r="MWF124" s="6"/>
      <c r="MWG124" s="6"/>
      <c r="MWH124" s="6"/>
      <c r="MWI124" s="6"/>
      <c r="MWJ124" s="6"/>
      <c r="MWK124" s="6"/>
      <c r="MWL124" s="6"/>
      <c r="MWM124" s="6"/>
      <c r="MWN124" s="6"/>
      <c r="MWO124" s="6"/>
      <c r="MWP124" s="6"/>
      <c r="MWQ124" s="6"/>
      <c r="MWR124" s="6"/>
      <c r="MWS124" s="6"/>
      <c r="MWT124" s="6"/>
      <c r="MWU124" s="6"/>
      <c r="MWV124" s="6"/>
      <c r="MWW124" s="6"/>
      <c r="MWX124" s="6"/>
      <c r="MWY124" s="6"/>
      <c r="MWZ124" s="6"/>
      <c r="MXA124" s="6"/>
      <c r="MXB124" s="6"/>
      <c r="MXC124" s="6"/>
      <c r="MXD124" s="6"/>
      <c r="MXE124" s="6"/>
      <c r="MXF124" s="6"/>
      <c r="MXG124" s="6"/>
      <c r="MXH124" s="6"/>
      <c r="MXI124" s="6"/>
      <c r="MXJ124" s="6"/>
      <c r="MXK124" s="6"/>
      <c r="MXL124" s="6"/>
      <c r="MXM124" s="6"/>
      <c r="MXN124" s="6"/>
      <c r="MXO124" s="6"/>
      <c r="MXP124" s="6"/>
      <c r="MXQ124" s="6"/>
      <c r="MXR124" s="6"/>
      <c r="MXS124" s="6"/>
      <c r="MXT124" s="6"/>
      <c r="MXU124" s="6"/>
      <c r="MXV124" s="6"/>
      <c r="MXW124" s="6"/>
      <c r="MXX124" s="6"/>
      <c r="MXY124" s="6"/>
      <c r="MXZ124" s="6"/>
      <c r="MYA124" s="6"/>
      <c r="MYB124" s="6"/>
      <c r="MYC124" s="6"/>
      <c r="MYD124" s="6"/>
      <c r="MYE124" s="6"/>
      <c r="MYF124" s="6"/>
      <c r="MYG124" s="6"/>
      <c r="MYH124" s="6"/>
      <c r="MYI124" s="6"/>
      <c r="MYJ124" s="6"/>
      <c r="MYK124" s="6"/>
      <c r="MYL124" s="6"/>
      <c r="MYM124" s="6"/>
      <c r="MYN124" s="6"/>
      <c r="MYO124" s="6"/>
      <c r="MYP124" s="6"/>
      <c r="MYQ124" s="6"/>
      <c r="MYR124" s="6"/>
      <c r="MYS124" s="6"/>
      <c r="MYT124" s="6"/>
      <c r="MYU124" s="6"/>
      <c r="MYV124" s="6"/>
      <c r="MYW124" s="6"/>
      <c r="MYX124" s="6"/>
      <c r="MYY124" s="6"/>
      <c r="MYZ124" s="6"/>
      <c r="MZA124" s="6"/>
      <c r="MZB124" s="6"/>
      <c r="MZC124" s="6"/>
      <c r="MZD124" s="6"/>
      <c r="MZE124" s="6"/>
      <c r="MZF124" s="6"/>
      <c r="MZG124" s="6"/>
      <c r="MZH124" s="6"/>
      <c r="MZI124" s="6"/>
      <c r="MZJ124" s="6"/>
      <c r="MZK124" s="6"/>
      <c r="MZL124" s="6"/>
      <c r="MZM124" s="6"/>
      <c r="MZN124" s="6"/>
      <c r="MZO124" s="6"/>
      <c r="MZP124" s="6"/>
      <c r="MZQ124" s="6"/>
      <c r="MZR124" s="6"/>
      <c r="MZS124" s="6"/>
      <c r="MZT124" s="6"/>
      <c r="MZU124" s="6"/>
      <c r="MZV124" s="6"/>
      <c r="MZW124" s="6"/>
      <c r="MZX124" s="6"/>
      <c r="MZY124" s="6"/>
      <c r="MZZ124" s="6"/>
      <c r="NAA124" s="6"/>
      <c r="NAB124" s="6"/>
      <c r="NAC124" s="6"/>
      <c r="NAD124" s="6"/>
      <c r="NAE124" s="6"/>
      <c r="NAF124" s="6"/>
      <c r="NAG124" s="6"/>
      <c r="NAH124" s="6"/>
      <c r="NAI124" s="6"/>
      <c r="NAJ124" s="6"/>
      <c r="NAK124" s="6"/>
      <c r="NAL124" s="6"/>
      <c r="NAM124" s="6"/>
      <c r="NAN124" s="6"/>
      <c r="NAO124" s="6"/>
      <c r="NAP124" s="6"/>
      <c r="NAQ124" s="6"/>
      <c r="NAR124" s="6"/>
      <c r="NAS124" s="6"/>
      <c r="NAT124" s="6"/>
      <c r="NAU124" s="6"/>
      <c r="NAV124" s="6"/>
      <c r="NAW124" s="6"/>
      <c r="NAX124" s="6"/>
      <c r="NAY124" s="6"/>
      <c r="NAZ124" s="6"/>
      <c r="NBA124" s="6"/>
      <c r="NBB124" s="6"/>
      <c r="NBC124" s="6"/>
      <c r="NBD124" s="6"/>
      <c r="NBE124" s="6"/>
      <c r="NBF124" s="6"/>
      <c r="NBG124" s="6"/>
      <c r="NBH124" s="6"/>
      <c r="NBI124" s="6"/>
      <c r="NBJ124" s="6"/>
      <c r="NBK124" s="6"/>
      <c r="NBL124" s="6"/>
      <c r="NBM124" s="6"/>
      <c r="NBN124" s="6"/>
      <c r="NBO124" s="6"/>
      <c r="NBP124" s="6"/>
      <c r="NBQ124" s="6"/>
      <c r="NBR124" s="6"/>
      <c r="NBS124" s="6"/>
      <c r="NBT124" s="6"/>
      <c r="NBU124" s="6"/>
      <c r="NBV124" s="6"/>
      <c r="NBW124" s="6"/>
      <c r="NBX124" s="6"/>
      <c r="NBY124" s="6"/>
      <c r="NBZ124" s="6"/>
      <c r="NCA124" s="6"/>
      <c r="NCB124" s="6"/>
      <c r="NCC124" s="6"/>
      <c r="NCD124" s="6"/>
      <c r="NCE124" s="6"/>
      <c r="NCF124" s="6"/>
      <c r="NCG124" s="6"/>
      <c r="NCH124" s="6"/>
      <c r="NCI124" s="6"/>
      <c r="NCJ124" s="6"/>
      <c r="NCK124" s="6"/>
      <c r="NCL124" s="6"/>
      <c r="NCM124" s="6"/>
      <c r="NCN124" s="6"/>
      <c r="NCO124" s="6"/>
      <c r="NCP124" s="6"/>
      <c r="NCQ124" s="6"/>
      <c r="NCR124" s="6"/>
      <c r="NCS124" s="6"/>
      <c r="NCT124" s="6"/>
      <c r="NCU124" s="6"/>
      <c r="NCV124" s="6"/>
      <c r="NCW124" s="6"/>
      <c r="NCX124" s="6"/>
      <c r="NCY124" s="6"/>
      <c r="NCZ124" s="6"/>
      <c r="NDA124" s="6"/>
      <c r="NDB124" s="6"/>
      <c r="NDC124" s="6"/>
      <c r="NDD124" s="6"/>
      <c r="NDE124" s="6"/>
      <c r="NDF124" s="6"/>
      <c r="NDG124" s="6"/>
      <c r="NDH124" s="6"/>
      <c r="NDI124" s="6"/>
      <c r="NDJ124" s="6"/>
      <c r="NDK124" s="6"/>
      <c r="NDL124" s="6"/>
      <c r="NDM124" s="6"/>
      <c r="NDN124" s="6"/>
      <c r="NDO124" s="6"/>
      <c r="NDP124" s="6"/>
      <c r="NDQ124" s="6"/>
      <c r="NDR124" s="6"/>
      <c r="NDS124" s="6"/>
      <c r="NDT124" s="6"/>
      <c r="NDU124" s="6"/>
      <c r="NDV124" s="6"/>
      <c r="NDW124" s="6"/>
      <c r="NDX124" s="6"/>
      <c r="NDY124" s="6"/>
      <c r="NDZ124" s="6"/>
      <c r="NEA124" s="6"/>
      <c r="NEB124" s="6"/>
      <c r="NEC124" s="6"/>
      <c r="NED124" s="6"/>
      <c r="NEE124" s="6"/>
      <c r="NEF124" s="6"/>
      <c r="NEG124" s="6"/>
      <c r="NEH124" s="6"/>
      <c r="NEI124" s="6"/>
      <c r="NEJ124" s="6"/>
      <c r="NEK124" s="6"/>
      <c r="NEL124" s="6"/>
      <c r="NEM124" s="6"/>
      <c r="NEN124" s="6"/>
      <c r="NEO124" s="6"/>
      <c r="NEP124" s="6"/>
      <c r="NEQ124" s="6"/>
      <c r="NER124" s="6"/>
      <c r="NES124" s="6"/>
      <c r="NET124" s="6"/>
      <c r="NEU124" s="6"/>
      <c r="NEV124" s="6"/>
      <c r="NEW124" s="6"/>
      <c r="NEX124" s="6"/>
      <c r="NEY124" s="6"/>
      <c r="NEZ124" s="6"/>
      <c r="NFA124" s="6"/>
      <c r="NFB124" s="6"/>
      <c r="NFC124" s="6"/>
      <c r="NFD124" s="6"/>
      <c r="NFE124" s="6"/>
      <c r="NFF124" s="6"/>
      <c r="NFG124" s="6"/>
      <c r="NFH124" s="6"/>
      <c r="NFI124" s="6"/>
      <c r="NFJ124" s="6"/>
      <c r="NFK124" s="6"/>
      <c r="NFL124" s="6"/>
      <c r="NFM124" s="6"/>
      <c r="NFN124" s="6"/>
      <c r="NFO124" s="6"/>
      <c r="NFP124" s="6"/>
      <c r="NFQ124" s="6"/>
      <c r="NFR124" s="6"/>
      <c r="NFS124" s="6"/>
      <c r="NFT124" s="6"/>
      <c r="NFU124" s="6"/>
      <c r="NFV124" s="6"/>
      <c r="NFW124" s="6"/>
      <c r="NFX124" s="6"/>
      <c r="NFY124" s="6"/>
      <c r="NFZ124" s="6"/>
      <c r="NGA124" s="6"/>
      <c r="NGB124" s="6"/>
      <c r="NGC124" s="6"/>
      <c r="NGD124" s="6"/>
      <c r="NGE124" s="6"/>
      <c r="NGF124" s="6"/>
      <c r="NGG124" s="6"/>
      <c r="NGH124" s="6"/>
      <c r="NGI124" s="6"/>
      <c r="NGJ124" s="6"/>
      <c r="NGK124" s="6"/>
      <c r="NGL124" s="6"/>
      <c r="NGM124" s="6"/>
      <c r="NGN124" s="6"/>
      <c r="NGO124" s="6"/>
      <c r="NGP124" s="6"/>
      <c r="NGQ124" s="6"/>
      <c r="NGR124" s="6"/>
      <c r="NGS124" s="6"/>
      <c r="NGT124" s="6"/>
      <c r="NGU124" s="6"/>
      <c r="NGV124" s="6"/>
      <c r="NGW124" s="6"/>
      <c r="NGX124" s="6"/>
      <c r="NGY124" s="6"/>
      <c r="NGZ124" s="6"/>
      <c r="NHA124" s="6"/>
      <c r="NHB124" s="6"/>
      <c r="NHC124" s="6"/>
      <c r="NHD124" s="6"/>
      <c r="NHE124" s="6"/>
      <c r="NHF124" s="6"/>
      <c r="NHG124" s="6"/>
      <c r="NHH124" s="6"/>
      <c r="NHI124" s="6"/>
      <c r="NHJ124" s="6"/>
      <c r="NHK124" s="6"/>
      <c r="NHL124" s="6"/>
      <c r="NHM124" s="6"/>
      <c r="NHN124" s="6"/>
      <c r="NHO124" s="6"/>
      <c r="NHP124" s="6"/>
      <c r="NHQ124" s="6"/>
      <c r="NHR124" s="6"/>
      <c r="NHS124" s="6"/>
      <c r="NHT124" s="6"/>
      <c r="NHU124" s="6"/>
      <c r="NHV124" s="6"/>
      <c r="NHW124" s="6"/>
      <c r="NHX124" s="6"/>
      <c r="NHY124" s="6"/>
      <c r="NHZ124" s="6"/>
      <c r="NIA124" s="6"/>
      <c r="NIB124" s="6"/>
      <c r="NIC124" s="6"/>
      <c r="NID124" s="6"/>
      <c r="NIE124" s="6"/>
      <c r="NIF124" s="6"/>
      <c r="NIG124" s="6"/>
      <c r="NIH124" s="6"/>
      <c r="NII124" s="6"/>
      <c r="NIJ124" s="6"/>
      <c r="NIK124" s="6"/>
      <c r="NIL124" s="6"/>
      <c r="NIM124" s="6"/>
      <c r="NIN124" s="6"/>
      <c r="NIO124" s="6"/>
      <c r="NIP124" s="6"/>
      <c r="NIQ124" s="6"/>
      <c r="NIR124" s="6"/>
      <c r="NIS124" s="6"/>
      <c r="NIT124" s="6"/>
      <c r="NIU124" s="6"/>
      <c r="NIV124" s="6"/>
      <c r="NIW124" s="6"/>
      <c r="NIX124" s="6"/>
      <c r="NIY124" s="6"/>
      <c r="NIZ124" s="6"/>
      <c r="NJA124" s="6"/>
      <c r="NJB124" s="6"/>
      <c r="NJC124" s="6"/>
      <c r="NJD124" s="6"/>
      <c r="NJE124" s="6"/>
      <c r="NJF124" s="6"/>
      <c r="NJG124" s="6"/>
      <c r="NJH124" s="6"/>
      <c r="NJI124" s="6"/>
      <c r="NJJ124" s="6"/>
      <c r="NJK124" s="6"/>
      <c r="NJL124" s="6"/>
      <c r="NJM124" s="6"/>
      <c r="NJN124" s="6"/>
      <c r="NJO124" s="6"/>
      <c r="NJP124" s="6"/>
      <c r="NJQ124" s="6"/>
      <c r="NJR124" s="6"/>
      <c r="NJS124" s="6"/>
      <c r="NJT124" s="6"/>
      <c r="NJU124" s="6"/>
      <c r="NJV124" s="6"/>
      <c r="NJW124" s="6"/>
      <c r="NJX124" s="6"/>
      <c r="NJY124" s="6"/>
      <c r="NJZ124" s="6"/>
      <c r="NKA124" s="6"/>
      <c r="NKB124" s="6"/>
      <c r="NKC124" s="6"/>
      <c r="NKD124" s="6"/>
      <c r="NKE124" s="6"/>
      <c r="NKF124" s="6"/>
      <c r="NKG124" s="6"/>
      <c r="NKH124" s="6"/>
      <c r="NKI124" s="6"/>
      <c r="NKJ124" s="6"/>
      <c r="NKK124" s="6"/>
      <c r="NKL124" s="6"/>
      <c r="NKM124" s="6"/>
      <c r="NKN124" s="6"/>
      <c r="NKO124" s="6"/>
      <c r="NKP124" s="6"/>
      <c r="NKQ124" s="6"/>
      <c r="NKR124" s="6"/>
      <c r="NKS124" s="6"/>
      <c r="NKT124" s="6"/>
      <c r="NKU124" s="6"/>
      <c r="NKV124" s="6"/>
      <c r="NKW124" s="6"/>
      <c r="NKX124" s="6"/>
      <c r="NKY124" s="6"/>
      <c r="NKZ124" s="6"/>
      <c r="NLA124" s="6"/>
      <c r="NLB124" s="6"/>
      <c r="NLC124" s="6"/>
      <c r="NLD124" s="6"/>
      <c r="NLE124" s="6"/>
      <c r="NLF124" s="6"/>
      <c r="NLG124" s="6"/>
      <c r="NLH124" s="6"/>
      <c r="NLI124" s="6"/>
      <c r="NLJ124" s="6"/>
      <c r="NLK124" s="6"/>
      <c r="NLL124" s="6"/>
      <c r="NLM124" s="6"/>
      <c r="NLN124" s="6"/>
      <c r="NLO124" s="6"/>
      <c r="NLP124" s="6"/>
      <c r="NLQ124" s="6"/>
      <c r="NLR124" s="6"/>
      <c r="NLS124" s="6"/>
      <c r="NLT124" s="6"/>
      <c r="NLU124" s="6"/>
      <c r="NLV124" s="6"/>
      <c r="NLW124" s="6"/>
      <c r="NLX124" s="6"/>
      <c r="NLY124" s="6"/>
      <c r="NLZ124" s="6"/>
      <c r="NMA124" s="6"/>
      <c r="NMB124" s="6"/>
      <c r="NMC124" s="6"/>
      <c r="NMD124" s="6"/>
      <c r="NME124" s="6"/>
      <c r="NMF124" s="6"/>
      <c r="NMG124" s="6"/>
      <c r="NMH124" s="6"/>
      <c r="NMI124" s="6"/>
      <c r="NMJ124" s="6"/>
      <c r="NMK124" s="6"/>
      <c r="NML124" s="6"/>
      <c r="NMM124" s="6"/>
      <c r="NMN124" s="6"/>
      <c r="NMO124" s="6"/>
      <c r="NMP124" s="6"/>
      <c r="NMQ124" s="6"/>
      <c r="NMR124" s="6"/>
      <c r="NMS124" s="6"/>
      <c r="NMT124" s="6"/>
      <c r="NMU124" s="6"/>
      <c r="NMV124" s="6"/>
      <c r="NMW124" s="6"/>
      <c r="NMX124" s="6"/>
      <c r="NMY124" s="6"/>
      <c r="NMZ124" s="6"/>
      <c r="NNA124" s="6"/>
      <c r="NNB124" s="6"/>
      <c r="NNC124" s="6"/>
      <c r="NND124" s="6"/>
      <c r="NNE124" s="6"/>
      <c r="NNF124" s="6"/>
      <c r="NNG124" s="6"/>
      <c r="NNH124" s="6"/>
      <c r="NNI124" s="6"/>
      <c r="NNJ124" s="6"/>
      <c r="NNK124" s="6"/>
      <c r="NNL124" s="6"/>
      <c r="NNM124" s="6"/>
      <c r="NNN124" s="6"/>
      <c r="NNO124" s="6"/>
      <c r="NNP124" s="6"/>
      <c r="NNQ124" s="6"/>
      <c r="NNR124" s="6"/>
      <c r="NNS124" s="6"/>
      <c r="NNT124" s="6"/>
      <c r="NNU124" s="6"/>
      <c r="NNV124" s="6"/>
      <c r="NNW124" s="6"/>
      <c r="NNX124" s="6"/>
      <c r="NNY124" s="6"/>
      <c r="NNZ124" s="6"/>
      <c r="NOA124" s="6"/>
      <c r="NOB124" s="6"/>
      <c r="NOC124" s="6"/>
      <c r="NOD124" s="6"/>
      <c r="NOE124" s="6"/>
      <c r="NOF124" s="6"/>
      <c r="NOG124" s="6"/>
      <c r="NOH124" s="6"/>
      <c r="NOI124" s="6"/>
      <c r="NOJ124" s="6"/>
      <c r="NOK124" s="6"/>
      <c r="NOL124" s="6"/>
      <c r="NOM124" s="6"/>
      <c r="NON124" s="6"/>
      <c r="NOO124" s="6"/>
      <c r="NOP124" s="6"/>
      <c r="NOQ124" s="6"/>
      <c r="NOR124" s="6"/>
      <c r="NOS124" s="6"/>
      <c r="NOT124" s="6"/>
      <c r="NOU124" s="6"/>
      <c r="NOV124" s="6"/>
      <c r="NOW124" s="6"/>
      <c r="NOX124" s="6"/>
      <c r="NOY124" s="6"/>
      <c r="NOZ124" s="6"/>
      <c r="NPA124" s="6"/>
      <c r="NPB124" s="6"/>
      <c r="NPC124" s="6"/>
      <c r="NPD124" s="6"/>
      <c r="NPE124" s="6"/>
      <c r="NPF124" s="6"/>
      <c r="NPG124" s="6"/>
      <c r="NPH124" s="6"/>
      <c r="NPI124" s="6"/>
      <c r="NPJ124" s="6"/>
      <c r="NPK124" s="6"/>
      <c r="NPL124" s="6"/>
      <c r="NPM124" s="6"/>
      <c r="NPN124" s="6"/>
      <c r="NPO124" s="6"/>
      <c r="NPP124" s="6"/>
      <c r="NPQ124" s="6"/>
      <c r="NPR124" s="6"/>
      <c r="NPS124" s="6"/>
      <c r="NPT124" s="6"/>
      <c r="NPU124" s="6"/>
      <c r="NPV124" s="6"/>
      <c r="NPW124" s="6"/>
      <c r="NPX124" s="6"/>
      <c r="NPY124" s="6"/>
      <c r="NPZ124" s="6"/>
      <c r="NQA124" s="6"/>
      <c r="NQB124" s="6"/>
      <c r="NQC124" s="6"/>
      <c r="NQD124" s="6"/>
      <c r="NQE124" s="6"/>
      <c r="NQF124" s="6"/>
      <c r="NQG124" s="6"/>
      <c r="NQH124" s="6"/>
      <c r="NQI124" s="6"/>
      <c r="NQJ124" s="6"/>
      <c r="NQK124" s="6"/>
      <c r="NQL124" s="6"/>
      <c r="NQM124" s="6"/>
      <c r="NQN124" s="6"/>
      <c r="NQO124" s="6"/>
      <c r="NQP124" s="6"/>
      <c r="NQQ124" s="6"/>
      <c r="NQR124" s="6"/>
      <c r="NQS124" s="6"/>
      <c r="NQT124" s="6"/>
      <c r="NQU124" s="6"/>
      <c r="NQV124" s="6"/>
      <c r="NQW124" s="6"/>
      <c r="NQX124" s="6"/>
      <c r="NQY124" s="6"/>
      <c r="NQZ124" s="6"/>
      <c r="NRA124" s="6"/>
      <c r="NRB124" s="6"/>
      <c r="NRC124" s="6"/>
      <c r="NRD124" s="6"/>
      <c r="NRE124" s="6"/>
      <c r="NRF124" s="6"/>
      <c r="NRG124" s="6"/>
      <c r="NRH124" s="6"/>
      <c r="NRI124" s="6"/>
      <c r="NRJ124" s="6"/>
      <c r="NRK124" s="6"/>
      <c r="NRL124" s="6"/>
      <c r="NRM124" s="6"/>
      <c r="NRN124" s="6"/>
      <c r="NRO124" s="6"/>
      <c r="NRP124" s="6"/>
      <c r="NRQ124" s="6"/>
      <c r="NRR124" s="6"/>
      <c r="NRS124" s="6"/>
      <c r="NRT124" s="6"/>
      <c r="NRU124" s="6"/>
      <c r="NRV124" s="6"/>
      <c r="NRW124" s="6"/>
      <c r="NRX124" s="6"/>
      <c r="NRY124" s="6"/>
      <c r="NRZ124" s="6"/>
      <c r="NSA124" s="6"/>
      <c r="NSB124" s="6"/>
      <c r="NSC124" s="6"/>
      <c r="NSD124" s="6"/>
      <c r="NSE124" s="6"/>
      <c r="NSF124" s="6"/>
      <c r="NSG124" s="6"/>
      <c r="NSH124" s="6"/>
      <c r="NSI124" s="6"/>
      <c r="NSJ124" s="6"/>
      <c r="NSK124" s="6"/>
      <c r="NSL124" s="6"/>
      <c r="NSM124" s="6"/>
      <c r="NSN124" s="6"/>
      <c r="NSO124" s="6"/>
      <c r="NSP124" s="6"/>
      <c r="NSQ124" s="6"/>
      <c r="NSR124" s="6"/>
      <c r="NSS124" s="6"/>
      <c r="NST124" s="6"/>
      <c r="NSU124" s="6"/>
      <c r="NSV124" s="6"/>
      <c r="NSW124" s="6"/>
      <c r="NSX124" s="6"/>
      <c r="NSY124" s="6"/>
      <c r="NSZ124" s="6"/>
      <c r="NTA124" s="6"/>
      <c r="NTB124" s="6"/>
      <c r="NTC124" s="6"/>
      <c r="NTD124" s="6"/>
      <c r="NTE124" s="6"/>
      <c r="NTF124" s="6"/>
      <c r="NTG124" s="6"/>
      <c r="NTH124" s="6"/>
      <c r="NTI124" s="6"/>
      <c r="NTJ124" s="6"/>
      <c r="NTK124" s="6"/>
      <c r="NTL124" s="6"/>
      <c r="NTM124" s="6"/>
      <c r="NTN124" s="6"/>
      <c r="NTO124" s="6"/>
      <c r="NTP124" s="6"/>
      <c r="NTQ124" s="6"/>
      <c r="NTR124" s="6"/>
      <c r="NTS124" s="6"/>
      <c r="NTT124" s="6"/>
      <c r="NTU124" s="6"/>
      <c r="NTV124" s="6"/>
      <c r="NTW124" s="6"/>
      <c r="NTX124" s="6"/>
      <c r="NTY124" s="6"/>
      <c r="NTZ124" s="6"/>
      <c r="NUA124" s="6"/>
      <c r="NUB124" s="6"/>
      <c r="NUC124" s="6"/>
      <c r="NUD124" s="6"/>
      <c r="NUE124" s="6"/>
      <c r="NUF124" s="6"/>
      <c r="NUG124" s="6"/>
      <c r="NUH124" s="6"/>
      <c r="NUI124" s="6"/>
      <c r="NUJ124" s="6"/>
      <c r="NUK124" s="6"/>
      <c r="NUL124" s="6"/>
      <c r="NUM124" s="6"/>
      <c r="NUN124" s="6"/>
      <c r="NUO124" s="6"/>
      <c r="NUP124" s="6"/>
      <c r="NUQ124" s="6"/>
      <c r="NUR124" s="6"/>
      <c r="NUS124" s="6"/>
      <c r="NUT124" s="6"/>
      <c r="NUU124" s="6"/>
      <c r="NUV124" s="6"/>
      <c r="NUW124" s="6"/>
      <c r="NUX124" s="6"/>
      <c r="NUY124" s="6"/>
      <c r="NUZ124" s="6"/>
      <c r="NVA124" s="6"/>
      <c r="NVB124" s="6"/>
      <c r="NVC124" s="6"/>
      <c r="NVD124" s="6"/>
      <c r="NVE124" s="6"/>
      <c r="NVF124" s="6"/>
      <c r="NVG124" s="6"/>
      <c r="NVH124" s="6"/>
      <c r="NVI124" s="6"/>
      <c r="NVJ124" s="6"/>
      <c r="NVK124" s="6"/>
      <c r="NVL124" s="6"/>
      <c r="NVM124" s="6"/>
      <c r="NVN124" s="6"/>
      <c r="NVO124" s="6"/>
      <c r="NVP124" s="6"/>
      <c r="NVQ124" s="6"/>
      <c r="NVR124" s="6"/>
      <c r="NVS124" s="6"/>
      <c r="NVT124" s="6"/>
      <c r="NVU124" s="6"/>
      <c r="NVV124" s="6"/>
      <c r="NVW124" s="6"/>
      <c r="NVX124" s="6"/>
      <c r="NVY124" s="6"/>
      <c r="NVZ124" s="6"/>
      <c r="NWA124" s="6"/>
      <c r="NWB124" s="6"/>
      <c r="NWC124" s="6"/>
      <c r="NWD124" s="6"/>
      <c r="NWE124" s="6"/>
      <c r="NWF124" s="6"/>
      <c r="NWG124" s="6"/>
      <c r="NWH124" s="6"/>
      <c r="NWI124" s="6"/>
      <c r="NWJ124" s="6"/>
      <c r="NWK124" s="6"/>
      <c r="NWL124" s="6"/>
      <c r="NWM124" s="6"/>
      <c r="NWN124" s="6"/>
      <c r="NWO124" s="6"/>
      <c r="NWP124" s="6"/>
      <c r="NWQ124" s="6"/>
      <c r="NWR124" s="6"/>
      <c r="NWS124" s="6"/>
      <c r="NWT124" s="6"/>
      <c r="NWU124" s="6"/>
      <c r="NWV124" s="6"/>
      <c r="NWW124" s="6"/>
      <c r="NWX124" s="6"/>
      <c r="NWY124" s="6"/>
      <c r="NWZ124" s="6"/>
      <c r="NXA124" s="6"/>
      <c r="NXB124" s="6"/>
      <c r="NXC124" s="6"/>
      <c r="NXD124" s="6"/>
      <c r="NXE124" s="6"/>
      <c r="NXF124" s="6"/>
      <c r="NXG124" s="6"/>
      <c r="NXH124" s="6"/>
      <c r="NXI124" s="6"/>
      <c r="NXJ124" s="6"/>
      <c r="NXK124" s="6"/>
      <c r="NXL124" s="6"/>
      <c r="NXM124" s="6"/>
      <c r="NXN124" s="6"/>
      <c r="NXO124" s="6"/>
      <c r="NXP124" s="6"/>
      <c r="NXQ124" s="6"/>
      <c r="NXR124" s="6"/>
      <c r="NXS124" s="6"/>
      <c r="NXT124" s="6"/>
      <c r="NXU124" s="6"/>
      <c r="NXV124" s="6"/>
      <c r="NXW124" s="6"/>
      <c r="NXX124" s="6"/>
      <c r="NXY124" s="6"/>
      <c r="NXZ124" s="6"/>
      <c r="NYA124" s="6"/>
      <c r="NYB124" s="6"/>
      <c r="NYC124" s="6"/>
      <c r="NYD124" s="6"/>
      <c r="NYE124" s="6"/>
      <c r="NYF124" s="6"/>
      <c r="NYG124" s="6"/>
      <c r="NYH124" s="6"/>
      <c r="NYI124" s="6"/>
      <c r="NYJ124" s="6"/>
      <c r="NYK124" s="6"/>
      <c r="NYL124" s="6"/>
      <c r="NYM124" s="6"/>
      <c r="NYN124" s="6"/>
      <c r="NYO124" s="6"/>
      <c r="NYP124" s="6"/>
      <c r="NYQ124" s="6"/>
      <c r="NYR124" s="6"/>
      <c r="NYS124" s="6"/>
      <c r="NYT124" s="6"/>
      <c r="NYU124" s="6"/>
      <c r="NYV124" s="6"/>
      <c r="NYW124" s="6"/>
      <c r="NYX124" s="6"/>
      <c r="NYY124" s="6"/>
      <c r="NYZ124" s="6"/>
      <c r="NZA124" s="6"/>
      <c r="NZB124" s="6"/>
      <c r="NZC124" s="6"/>
      <c r="NZD124" s="6"/>
      <c r="NZE124" s="6"/>
      <c r="NZF124" s="6"/>
      <c r="NZG124" s="6"/>
      <c r="NZH124" s="6"/>
      <c r="NZI124" s="6"/>
      <c r="NZJ124" s="6"/>
      <c r="NZK124" s="6"/>
      <c r="NZL124" s="6"/>
      <c r="NZM124" s="6"/>
      <c r="NZN124" s="6"/>
      <c r="NZO124" s="6"/>
      <c r="NZP124" s="6"/>
      <c r="NZQ124" s="6"/>
      <c r="NZR124" s="6"/>
      <c r="NZS124" s="6"/>
      <c r="NZT124" s="6"/>
      <c r="NZU124" s="6"/>
      <c r="NZV124" s="6"/>
      <c r="NZW124" s="6"/>
      <c r="NZX124" s="6"/>
      <c r="NZY124" s="6"/>
      <c r="NZZ124" s="6"/>
      <c r="OAA124" s="6"/>
      <c r="OAB124" s="6"/>
      <c r="OAC124" s="6"/>
      <c r="OAD124" s="6"/>
      <c r="OAE124" s="6"/>
      <c r="OAF124" s="6"/>
      <c r="OAG124" s="6"/>
      <c r="OAH124" s="6"/>
      <c r="OAI124" s="6"/>
      <c r="OAJ124" s="6"/>
      <c r="OAK124" s="6"/>
      <c r="OAL124" s="6"/>
      <c r="OAM124" s="6"/>
      <c r="OAN124" s="6"/>
      <c r="OAO124" s="6"/>
      <c r="OAP124" s="6"/>
      <c r="OAQ124" s="6"/>
      <c r="OAR124" s="6"/>
      <c r="OAS124" s="6"/>
      <c r="OAT124" s="6"/>
      <c r="OAU124" s="6"/>
      <c r="OAV124" s="6"/>
      <c r="OAW124" s="6"/>
      <c r="OAX124" s="6"/>
      <c r="OAY124" s="6"/>
      <c r="OAZ124" s="6"/>
      <c r="OBA124" s="6"/>
      <c r="OBB124" s="6"/>
      <c r="OBC124" s="6"/>
      <c r="OBD124" s="6"/>
      <c r="OBE124" s="6"/>
      <c r="OBF124" s="6"/>
      <c r="OBG124" s="6"/>
      <c r="OBH124" s="6"/>
      <c r="OBI124" s="6"/>
      <c r="OBJ124" s="6"/>
      <c r="OBK124" s="6"/>
      <c r="OBL124" s="6"/>
      <c r="OBM124" s="6"/>
      <c r="OBN124" s="6"/>
      <c r="OBO124" s="6"/>
      <c r="OBP124" s="6"/>
      <c r="OBQ124" s="6"/>
      <c r="OBR124" s="6"/>
      <c r="OBS124" s="6"/>
      <c r="OBT124" s="6"/>
      <c r="OBU124" s="6"/>
      <c r="OBV124" s="6"/>
      <c r="OBW124" s="6"/>
      <c r="OBX124" s="6"/>
      <c r="OBY124" s="6"/>
      <c r="OBZ124" s="6"/>
      <c r="OCA124" s="6"/>
      <c r="OCB124" s="6"/>
      <c r="OCC124" s="6"/>
      <c r="OCD124" s="6"/>
      <c r="OCE124" s="6"/>
      <c r="OCF124" s="6"/>
      <c r="OCG124" s="6"/>
      <c r="OCH124" s="6"/>
      <c r="OCI124" s="6"/>
      <c r="OCJ124" s="6"/>
      <c r="OCK124" s="6"/>
      <c r="OCL124" s="6"/>
      <c r="OCM124" s="6"/>
      <c r="OCN124" s="6"/>
      <c r="OCO124" s="6"/>
      <c r="OCP124" s="6"/>
      <c r="OCQ124" s="6"/>
      <c r="OCR124" s="6"/>
      <c r="OCS124" s="6"/>
      <c r="OCT124" s="6"/>
      <c r="OCU124" s="6"/>
      <c r="OCV124" s="6"/>
      <c r="OCW124" s="6"/>
      <c r="OCX124" s="6"/>
      <c r="OCY124" s="6"/>
      <c r="OCZ124" s="6"/>
      <c r="ODA124" s="6"/>
      <c r="ODB124" s="6"/>
      <c r="ODC124" s="6"/>
      <c r="ODD124" s="6"/>
      <c r="ODE124" s="6"/>
      <c r="ODF124" s="6"/>
      <c r="ODG124" s="6"/>
      <c r="ODH124" s="6"/>
      <c r="ODI124" s="6"/>
      <c r="ODJ124" s="6"/>
      <c r="ODK124" s="6"/>
      <c r="ODL124" s="6"/>
      <c r="ODM124" s="6"/>
      <c r="ODN124" s="6"/>
      <c r="ODO124" s="6"/>
      <c r="ODP124" s="6"/>
      <c r="ODQ124" s="6"/>
      <c r="ODR124" s="6"/>
      <c r="ODS124" s="6"/>
      <c r="ODT124" s="6"/>
      <c r="ODU124" s="6"/>
      <c r="ODV124" s="6"/>
      <c r="ODW124" s="6"/>
      <c r="ODX124" s="6"/>
      <c r="ODY124" s="6"/>
      <c r="ODZ124" s="6"/>
      <c r="OEA124" s="6"/>
      <c r="OEB124" s="6"/>
      <c r="OEC124" s="6"/>
      <c r="OED124" s="6"/>
      <c r="OEE124" s="6"/>
      <c r="OEF124" s="6"/>
      <c r="OEG124" s="6"/>
      <c r="OEH124" s="6"/>
      <c r="OEI124" s="6"/>
      <c r="OEJ124" s="6"/>
      <c r="OEK124" s="6"/>
      <c r="OEL124" s="6"/>
      <c r="OEM124" s="6"/>
      <c r="OEN124" s="6"/>
      <c r="OEO124" s="6"/>
      <c r="OEP124" s="6"/>
      <c r="OEQ124" s="6"/>
      <c r="OER124" s="6"/>
      <c r="OES124" s="6"/>
      <c r="OET124" s="6"/>
      <c r="OEU124" s="6"/>
      <c r="OEV124" s="6"/>
      <c r="OEW124" s="6"/>
      <c r="OEX124" s="6"/>
      <c r="OEY124" s="6"/>
      <c r="OEZ124" s="6"/>
      <c r="OFA124" s="6"/>
      <c r="OFB124" s="6"/>
      <c r="OFC124" s="6"/>
      <c r="OFD124" s="6"/>
      <c r="OFE124" s="6"/>
      <c r="OFF124" s="6"/>
      <c r="OFG124" s="6"/>
      <c r="OFH124" s="6"/>
      <c r="OFI124" s="6"/>
      <c r="OFJ124" s="6"/>
      <c r="OFK124" s="6"/>
      <c r="OFL124" s="6"/>
      <c r="OFM124" s="6"/>
      <c r="OFN124" s="6"/>
      <c r="OFO124" s="6"/>
      <c r="OFP124" s="6"/>
      <c r="OFQ124" s="6"/>
      <c r="OFR124" s="6"/>
      <c r="OFS124" s="6"/>
      <c r="OFT124" s="6"/>
      <c r="OFU124" s="6"/>
      <c r="OFV124" s="6"/>
      <c r="OFW124" s="6"/>
      <c r="OFX124" s="6"/>
      <c r="OFY124" s="6"/>
      <c r="OFZ124" s="6"/>
      <c r="OGA124" s="6"/>
      <c r="OGB124" s="6"/>
      <c r="OGC124" s="6"/>
      <c r="OGD124" s="6"/>
      <c r="OGE124" s="6"/>
      <c r="OGF124" s="6"/>
      <c r="OGG124" s="6"/>
      <c r="OGH124" s="6"/>
      <c r="OGI124" s="6"/>
      <c r="OGJ124" s="6"/>
      <c r="OGK124" s="6"/>
      <c r="OGL124" s="6"/>
      <c r="OGM124" s="6"/>
      <c r="OGN124" s="6"/>
      <c r="OGO124" s="6"/>
      <c r="OGP124" s="6"/>
      <c r="OGQ124" s="6"/>
      <c r="OGR124" s="6"/>
      <c r="OGS124" s="6"/>
      <c r="OGT124" s="6"/>
      <c r="OGU124" s="6"/>
      <c r="OGV124" s="6"/>
      <c r="OGW124" s="6"/>
      <c r="OGX124" s="6"/>
      <c r="OGY124" s="6"/>
      <c r="OGZ124" s="6"/>
      <c r="OHA124" s="6"/>
      <c r="OHB124" s="6"/>
      <c r="OHC124" s="6"/>
      <c r="OHD124" s="6"/>
      <c r="OHE124" s="6"/>
      <c r="OHF124" s="6"/>
      <c r="OHG124" s="6"/>
      <c r="OHH124" s="6"/>
      <c r="OHI124" s="6"/>
      <c r="OHJ124" s="6"/>
      <c r="OHK124" s="6"/>
      <c r="OHL124" s="6"/>
      <c r="OHM124" s="6"/>
      <c r="OHN124" s="6"/>
      <c r="OHO124" s="6"/>
      <c r="OHP124" s="6"/>
      <c r="OHQ124" s="6"/>
      <c r="OHR124" s="6"/>
      <c r="OHS124" s="6"/>
      <c r="OHT124" s="6"/>
      <c r="OHU124" s="6"/>
      <c r="OHV124" s="6"/>
      <c r="OHW124" s="6"/>
      <c r="OHX124" s="6"/>
      <c r="OHY124" s="6"/>
      <c r="OHZ124" s="6"/>
      <c r="OIA124" s="6"/>
      <c r="OIB124" s="6"/>
      <c r="OIC124" s="6"/>
      <c r="OID124" s="6"/>
      <c r="OIE124" s="6"/>
      <c r="OIF124" s="6"/>
      <c r="OIG124" s="6"/>
      <c r="OIH124" s="6"/>
      <c r="OII124" s="6"/>
      <c r="OIJ124" s="6"/>
      <c r="OIK124" s="6"/>
      <c r="OIL124" s="6"/>
      <c r="OIM124" s="6"/>
      <c r="OIN124" s="6"/>
      <c r="OIO124" s="6"/>
      <c r="OIP124" s="6"/>
      <c r="OIQ124" s="6"/>
      <c r="OIR124" s="6"/>
      <c r="OIS124" s="6"/>
      <c r="OIT124" s="6"/>
      <c r="OIU124" s="6"/>
      <c r="OIV124" s="6"/>
      <c r="OIW124" s="6"/>
      <c r="OIX124" s="6"/>
      <c r="OIY124" s="6"/>
      <c r="OIZ124" s="6"/>
      <c r="OJA124" s="6"/>
      <c r="OJB124" s="6"/>
      <c r="OJC124" s="6"/>
      <c r="OJD124" s="6"/>
      <c r="OJE124" s="6"/>
      <c r="OJF124" s="6"/>
      <c r="OJG124" s="6"/>
      <c r="OJH124" s="6"/>
      <c r="OJI124" s="6"/>
      <c r="OJJ124" s="6"/>
      <c r="OJK124" s="6"/>
      <c r="OJL124" s="6"/>
      <c r="OJM124" s="6"/>
      <c r="OJN124" s="6"/>
      <c r="OJO124" s="6"/>
      <c r="OJP124" s="6"/>
      <c r="OJQ124" s="6"/>
      <c r="OJR124" s="6"/>
      <c r="OJS124" s="6"/>
      <c r="OJT124" s="6"/>
      <c r="OJU124" s="6"/>
      <c r="OJV124" s="6"/>
      <c r="OJW124" s="6"/>
      <c r="OJX124" s="6"/>
      <c r="OJY124" s="6"/>
      <c r="OJZ124" s="6"/>
      <c r="OKA124" s="6"/>
      <c r="OKB124" s="6"/>
      <c r="OKC124" s="6"/>
      <c r="OKD124" s="6"/>
      <c r="OKE124" s="6"/>
      <c r="OKF124" s="6"/>
      <c r="OKG124" s="6"/>
      <c r="OKH124" s="6"/>
      <c r="OKI124" s="6"/>
      <c r="OKJ124" s="6"/>
      <c r="OKK124" s="6"/>
      <c r="OKL124" s="6"/>
      <c r="OKM124" s="6"/>
      <c r="OKN124" s="6"/>
      <c r="OKO124" s="6"/>
      <c r="OKP124" s="6"/>
      <c r="OKQ124" s="6"/>
      <c r="OKR124" s="6"/>
      <c r="OKS124" s="6"/>
      <c r="OKT124" s="6"/>
      <c r="OKU124" s="6"/>
      <c r="OKV124" s="6"/>
      <c r="OKW124" s="6"/>
      <c r="OKX124" s="6"/>
      <c r="OKY124" s="6"/>
      <c r="OKZ124" s="6"/>
      <c r="OLA124" s="6"/>
      <c r="OLB124" s="6"/>
      <c r="OLC124" s="6"/>
      <c r="OLD124" s="6"/>
      <c r="OLE124" s="6"/>
      <c r="OLF124" s="6"/>
      <c r="OLG124" s="6"/>
      <c r="OLH124" s="6"/>
      <c r="OLI124" s="6"/>
      <c r="OLJ124" s="6"/>
      <c r="OLK124" s="6"/>
      <c r="OLL124" s="6"/>
      <c r="OLM124" s="6"/>
      <c r="OLN124" s="6"/>
      <c r="OLO124" s="6"/>
      <c r="OLP124" s="6"/>
      <c r="OLQ124" s="6"/>
      <c r="OLR124" s="6"/>
      <c r="OLS124" s="6"/>
      <c r="OLT124" s="6"/>
      <c r="OLU124" s="6"/>
      <c r="OLV124" s="6"/>
      <c r="OLW124" s="6"/>
      <c r="OLX124" s="6"/>
      <c r="OLY124" s="6"/>
      <c r="OLZ124" s="6"/>
      <c r="OMA124" s="6"/>
      <c r="OMB124" s="6"/>
      <c r="OMC124" s="6"/>
      <c r="OMD124" s="6"/>
      <c r="OME124" s="6"/>
      <c r="OMF124" s="6"/>
      <c r="OMG124" s="6"/>
      <c r="OMH124" s="6"/>
      <c r="OMI124" s="6"/>
      <c r="OMJ124" s="6"/>
      <c r="OMK124" s="6"/>
      <c r="OML124" s="6"/>
      <c r="OMM124" s="6"/>
      <c r="OMN124" s="6"/>
      <c r="OMO124" s="6"/>
      <c r="OMP124" s="6"/>
      <c r="OMQ124" s="6"/>
      <c r="OMR124" s="6"/>
      <c r="OMS124" s="6"/>
      <c r="OMT124" s="6"/>
      <c r="OMU124" s="6"/>
      <c r="OMV124" s="6"/>
      <c r="OMW124" s="6"/>
      <c r="OMX124" s="6"/>
      <c r="OMY124" s="6"/>
      <c r="OMZ124" s="6"/>
      <c r="ONA124" s="6"/>
      <c r="ONB124" s="6"/>
      <c r="ONC124" s="6"/>
      <c r="OND124" s="6"/>
      <c r="ONE124" s="6"/>
      <c r="ONF124" s="6"/>
      <c r="ONG124" s="6"/>
      <c r="ONH124" s="6"/>
      <c r="ONI124" s="6"/>
      <c r="ONJ124" s="6"/>
      <c r="ONK124" s="6"/>
      <c r="ONL124" s="6"/>
      <c r="ONM124" s="6"/>
      <c r="ONN124" s="6"/>
      <c r="ONO124" s="6"/>
      <c r="ONP124" s="6"/>
      <c r="ONQ124" s="6"/>
      <c r="ONR124" s="6"/>
      <c r="ONS124" s="6"/>
      <c r="ONT124" s="6"/>
      <c r="ONU124" s="6"/>
      <c r="ONV124" s="6"/>
      <c r="ONW124" s="6"/>
      <c r="ONX124" s="6"/>
      <c r="ONY124" s="6"/>
      <c r="ONZ124" s="6"/>
      <c r="OOA124" s="6"/>
      <c r="OOB124" s="6"/>
      <c r="OOC124" s="6"/>
      <c r="OOD124" s="6"/>
      <c r="OOE124" s="6"/>
      <c r="OOF124" s="6"/>
      <c r="OOG124" s="6"/>
      <c r="OOH124" s="6"/>
      <c r="OOI124" s="6"/>
      <c r="OOJ124" s="6"/>
      <c r="OOK124" s="6"/>
      <c r="OOL124" s="6"/>
      <c r="OOM124" s="6"/>
      <c r="OON124" s="6"/>
      <c r="OOO124" s="6"/>
      <c r="OOP124" s="6"/>
      <c r="OOQ124" s="6"/>
      <c r="OOR124" s="6"/>
      <c r="OOS124" s="6"/>
      <c r="OOT124" s="6"/>
      <c r="OOU124" s="6"/>
      <c r="OOV124" s="6"/>
      <c r="OOW124" s="6"/>
      <c r="OOX124" s="6"/>
      <c r="OOY124" s="6"/>
      <c r="OOZ124" s="6"/>
      <c r="OPA124" s="6"/>
      <c r="OPB124" s="6"/>
      <c r="OPC124" s="6"/>
      <c r="OPD124" s="6"/>
      <c r="OPE124" s="6"/>
      <c r="OPF124" s="6"/>
      <c r="OPG124" s="6"/>
      <c r="OPH124" s="6"/>
      <c r="OPI124" s="6"/>
      <c r="OPJ124" s="6"/>
      <c r="OPK124" s="6"/>
      <c r="OPL124" s="6"/>
      <c r="OPM124" s="6"/>
      <c r="OPN124" s="6"/>
      <c r="OPO124" s="6"/>
      <c r="OPP124" s="6"/>
      <c r="OPQ124" s="6"/>
      <c r="OPR124" s="6"/>
      <c r="OPS124" s="6"/>
      <c r="OPT124" s="6"/>
      <c r="OPU124" s="6"/>
      <c r="OPV124" s="6"/>
      <c r="OPW124" s="6"/>
      <c r="OPX124" s="6"/>
      <c r="OPY124" s="6"/>
      <c r="OPZ124" s="6"/>
      <c r="OQA124" s="6"/>
      <c r="OQB124" s="6"/>
      <c r="OQC124" s="6"/>
      <c r="OQD124" s="6"/>
      <c r="OQE124" s="6"/>
      <c r="OQF124" s="6"/>
      <c r="OQG124" s="6"/>
      <c r="OQH124" s="6"/>
      <c r="OQI124" s="6"/>
      <c r="OQJ124" s="6"/>
      <c r="OQK124" s="6"/>
      <c r="OQL124" s="6"/>
      <c r="OQM124" s="6"/>
      <c r="OQN124" s="6"/>
      <c r="OQO124" s="6"/>
      <c r="OQP124" s="6"/>
      <c r="OQQ124" s="6"/>
      <c r="OQR124" s="6"/>
      <c r="OQS124" s="6"/>
      <c r="OQT124" s="6"/>
      <c r="OQU124" s="6"/>
      <c r="OQV124" s="6"/>
      <c r="OQW124" s="6"/>
      <c r="OQX124" s="6"/>
      <c r="OQY124" s="6"/>
      <c r="OQZ124" s="6"/>
      <c r="ORA124" s="6"/>
      <c r="ORB124" s="6"/>
      <c r="ORC124" s="6"/>
      <c r="ORD124" s="6"/>
      <c r="ORE124" s="6"/>
      <c r="ORF124" s="6"/>
      <c r="ORG124" s="6"/>
      <c r="ORH124" s="6"/>
      <c r="ORI124" s="6"/>
      <c r="ORJ124" s="6"/>
      <c r="ORK124" s="6"/>
      <c r="ORL124" s="6"/>
      <c r="ORM124" s="6"/>
      <c r="ORN124" s="6"/>
      <c r="ORO124" s="6"/>
      <c r="ORP124" s="6"/>
      <c r="ORQ124" s="6"/>
      <c r="ORR124" s="6"/>
      <c r="ORS124" s="6"/>
      <c r="ORT124" s="6"/>
      <c r="ORU124" s="6"/>
      <c r="ORV124" s="6"/>
      <c r="ORW124" s="6"/>
      <c r="ORX124" s="6"/>
      <c r="ORY124" s="6"/>
      <c r="ORZ124" s="6"/>
      <c r="OSA124" s="6"/>
      <c r="OSB124" s="6"/>
      <c r="OSC124" s="6"/>
      <c r="OSD124" s="6"/>
      <c r="OSE124" s="6"/>
      <c r="OSF124" s="6"/>
      <c r="OSG124" s="6"/>
      <c r="OSH124" s="6"/>
      <c r="OSI124" s="6"/>
      <c r="OSJ124" s="6"/>
      <c r="OSK124" s="6"/>
      <c r="OSL124" s="6"/>
      <c r="OSM124" s="6"/>
      <c r="OSN124" s="6"/>
      <c r="OSO124" s="6"/>
      <c r="OSP124" s="6"/>
      <c r="OSQ124" s="6"/>
      <c r="OSR124" s="6"/>
      <c r="OSS124" s="6"/>
      <c r="OST124" s="6"/>
      <c r="OSU124" s="6"/>
      <c r="OSV124" s="6"/>
      <c r="OSW124" s="6"/>
      <c r="OSX124" s="6"/>
      <c r="OSY124" s="6"/>
      <c r="OSZ124" s="6"/>
      <c r="OTA124" s="6"/>
      <c r="OTB124" s="6"/>
      <c r="OTC124" s="6"/>
      <c r="OTD124" s="6"/>
      <c r="OTE124" s="6"/>
      <c r="OTF124" s="6"/>
      <c r="OTG124" s="6"/>
      <c r="OTH124" s="6"/>
      <c r="OTI124" s="6"/>
      <c r="OTJ124" s="6"/>
      <c r="OTK124" s="6"/>
      <c r="OTL124" s="6"/>
      <c r="OTM124" s="6"/>
      <c r="OTN124" s="6"/>
      <c r="OTO124" s="6"/>
      <c r="OTP124" s="6"/>
      <c r="OTQ124" s="6"/>
      <c r="OTR124" s="6"/>
      <c r="OTS124" s="6"/>
      <c r="OTT124" s="6"/>
      <c r="OTU124" s="6"/>
      <c r="OTV124" s="6"/>
      <c r="OTW124" s="6"/>
      <c r="OTX124" s="6"/>
      <c r="OTY124" s="6"/>
      <c r="OTZ124" s="6"/>
      <c r="OUA124" s="6"/>
      <c r="OUB124" s="6"/>
      <c r="OUC124" s="6"/>
      <c r="OUD124" s="6"/>
      <c r="OUE124" s="6"/>
      <c r="OUF124" s="6"/>
      <c r="OUG124" s="6"/>
      <c r="OUH124" s="6"/>
      <c r="OUI124" s="6"/>
      <c r="OUJ124" s="6"/>
      <c r="OUK124" s="6"/>
      <c r="OUL124" s="6"/>
      <c r="OUM124" s="6"/>
      <c r="OUN124" s="6"/>
      <c r="OUO124" s="6"/>
      <c r="OUP124" s="6"/>
      <c r="OUQ124" s="6"/>
      <c r="OUR124" s="6"/>
      <c r="OUS124" s="6"/>
      <c r="OUT124" s="6"/>
      <c r="OUU124" s="6"/>
      <c r="OUV124" s="6"/>
      <c r="OUW124" s="6"/>
      <c r="OUX124" s="6"/>
      <c r="OUY124" s="6"/>
      <c r="OUZ124" s="6"/>
      <c r="OVA124" s="6"/>
      <c r="OVB124" s="6"/>
      <c r="OVC124" s="6"/>
      <c r="OVD124" s="6"/>
      <c r="OVE124" s="6"/>
      <c r="OVF124" s="6"/>
      <c r="OVG124" s="6"/>
      <c r="OVH124" s="6"/>
      <c r="OVI124" s="6"/>
      <c r="OVJ124" s="6"/>
      <c r="OVK124" s="6"/>
      <c r="OVL124" s="6"/>
      <c r="OVM124" s="6"/>
      <c r="OVN124" s="6"/>
      <c r="OVO124" s="6"/>
      <c r="OVP124" s="6"/>
      <c r="OVQ124" s="6"/>
      <c r="OVR124" s="6"/>
      <c r="OVS124" s="6"/>
      <c r="OVT124" s="6"/>
      <c r="OVU124" s="6"/>
      <c r="OVV124" s="6"/>
      <c r="OVW124" s="6"/>
      <c r="OVX124" s="6"/>
      <c r="OVY124" s="6"/>
      <c r="OVZ124" s="6"/>
      <c r="OWA124" s="6"/>
      <c r="OWB124" s="6"/>
      <c r="OWC124" s="6"/>
      <c r="OWD124" s="6"/>
      <c r="OWE124" s="6"/>
      <c r="OWF124" s="6"/>
      <c r="OWG124" s="6"/>
      <c r="OWH124" s="6"/>
      <c r="OWI124" s="6"/>
      <c r="OWJ124" s="6"/>
      <c r="OWK124" s="6"/>
      <c r="OWL124" s="6"/>
      <c r="OWM124" s="6"/>
      <c r="OWN124" s="6"/>
      <c r="OWO124" s="6"/>
      <c r="OWP124" s="6"/>
      <c r="OWQ124" s="6"/>
      <c r="OWR124" s="6"/>
      <c r="OWS124" s="6"/>
      <c r="OWT124" s="6"/>
      <c r="OWU124" s="6"/>
      <c r="OWV124" s="6"/>
      <c r="OWW124" s="6"/>
      <c r="OWX124" s="6"/>
      <c r="OWY124" s="6"/>
      <c r="OWZ124" s="6"/>
      <c r="OXA124" s="6"/>
      <c r="OXB124" s="6"/>
      <c r="OXC124" s="6"/>
      <c r="OXD124" s="6"/>
      <c r="OXE124" s="6"/>
      <c r="OXF124" s="6"/>
      <c r="OXG124" s="6"/>
      <c r="OXH124" s="6"/>
      <c r="OXI124" s="6"/>
      <c r="OXJ124" s="6"/>
      <c r="OXK124" s="6"/>
      <c r="OXL124" s="6"/>
      <c r="OXM124" s="6"/>
      <c r="OXN124" s="6"/>
      <c r="OXO124" s="6"/>
      <c r="OXP124" s="6"/>
      <c r="OXQ124" s="6"/>
      <c r="OXR124" s="6"/>
      <c r="OXS124" s="6"/>
      <c r="OXT124" s="6"/>
      <c r="OXU124" s="6"/>
      <c r="OXV124" s="6"/>
      <c r="OXW124" s="6"/>
      <c r="OXX124" s="6"/>
      <c r="OXY124" s="6"/>
      <c r="OXZ124" s="6"/>
      <c r="OYA124" s="6"/>
      <c r="OYB124" s="6"/>
      <c r="OYC124" s="6"/>
      <c r="OYD124" s="6"/>
      <c r="OYE124" s="6"/>
      <c r="OYF124" s="6"/>
      <c r="OYG124" s="6"/>
      <c r="OYH124" s="6"/>
      <c r="OYI124" s="6"/>
      <c r="OYJ124" s="6"/>
      <c r="OYK124" s="6"/>
      <c r="OYL124" s="6"/>
      <c r="OYM124" s="6"/>
      <c r="OYN124" s="6"/>
      <c r="OYO124" s="6"/>
      <c r="OYP124" s="6"/>
      <c r="OYQ124" s="6"/>
      <c r="OYR124" s="6"/>
      <c r="OYS124" s="6"/>
      <c r="OYT124" s="6"/>
      <c r="OYU124" s="6"/>
      <c r="OYV124" s="6"/>
      <c r="OYW124" s="6"/>
      <c r="OYX124" s="6"/>
      <c r="OYY124" s="6"/>
      <c r="OYZ124" s="6"/>
      <c r="OZA124" s="6"/>
      <c r="OZB124" s="6"/>
      <c r="OZC124" s="6"/>
      <c r="OZD124" s="6"/>
      <c r="OZE124" s="6"/>
      <c r="OZF124" s="6"/>
      <c r="OZG124" s="6"/>
      <c r="OZH124" s="6"/>
      <c r="OZI124" s="6"/>
      <c r="OZJ124" s="6"/>
      <c r="OZK124" s="6"/>
      <c r="OZL124" s="6"/>
      <c r="OZM124" s="6"/>
      <c r="OZN124" s="6"/>
      <c r="OZO124" s="6"/>
      <c r="OZP124" s="6"/>
      <c r="OZQ124" s="6"/>
      <c r="OZR124" s="6"/>
      <c r="OZS124" s="6"/>
      <c r="OZT124" s="6"/>
      <c r="OZU124" s="6"/>
      <c r="OZV124" s="6"/>
      <c r="OZW124" s="6"/>
      <c r="OZX124" s="6"/>
      <c r="OZY124" s="6"/>
      <c r="OZZ124" s="6"/>
      <c r="PAA124" s="6"/>
      <c r="PAB124" s="6"/>
      <c r="PAC124" s="6"/>
      <c r="PAD124" s="6"/>
      <c r="PAE124" s="6"/>
      <c r="PAF124" s="6"/>
      <c r="PAG124" s="6"/>
      <c r="PAH124" s="6"/>
      <c r="PAI124" s="6"/>
      <c r="PAJ124" s="6"/>
      <c r="PAK124" s="6"/>
      <c r="PAL124" s="6"/>
      <c r="PAM124" s="6"/>
      <c r="PAN124" s="6"/>
      <c r="PAO124" s="6"/>
      <c r="PAP124" s="6"/>
      <c r="PAQ124" s="6"/>
      <c r="PAR124" s="6"/>
      <c r="PAS124" s="6"/>
      <c r="PAT124" s="6"/>
      <c r="PAU124" s="6"/>
      <c r="PAV124" s="6"/>
      <c r="PAW124" s="6"/>
      <c r="PAX124" s="6"/>
      <c r="PAY124" s="6"/>
      <c r="PAZ124" s="6"/>
      <c r="PBA124" s="6"/>
      <c r="PBB124" s="6"/>
      <c r="PBC124" s="6"/>
      <c r="PBD124" s="6"/>
      <c r="PBE124" s="6"/>
      <c r="PBF124" s="6"/>
      <c r="PBG124" s="6"/>
      <c r="PBH124" s="6"/>
      <c r="PBI124" s="6"/>
      <c r="PBJ124" s="6"/>
      <c r="PBK124" s="6"/>
      <c r="PBL124" s="6"/>
      <c r="PBM124" s="6"/>
      <c r="PBN124" s="6"/>
      <c r="PBO124" s="6"/>
      <c r="PBP124" s="6"/>
      <c r="PBQ124" s="6"/>
      <c r="PBR124" s="6"/>
      <c r="PBS124" s="6"/>
      <c r="PBT124" s="6"/>
      <c r="PBU124" s="6"/>
      <c r="PBV124" s="6"/>
      <c r="PBW124" s="6"/>
      <c r="PBX124" s="6"/>
      <c r="PBY124" s="6"/>
      <c r="PBZ124" s="6"/>
      <c r="PCA124" s="6"/>
      <c r="PCB124" s="6"/>
      <c r="PCC124" s="6"/>
      <c r="PCD124" s="6"/>
      <c r="PCE124" s="6"/>
      <c r="PCF124" s="6"/>
      <c r="PCG124" s="6"/>
      <c r="PCH124" s="6"/>
      <c r="PCI124" s="6"/>
      <c r="PCJ124" s="6"/>
      <c r="PCK124" s="6"/>
      <c r="PCL124" s="6"/>
      <c r="PCM124" s="6"/>
      <c r="PCN124" s="6"/>
      <c r="PCO124" s="6"/>
      <c r="PCP124" s="6"/>
      <c r="PCQ124" s="6"/>
      <c r="PCR124" s="6"/>
      <c r="PCS124" s="6"/>
      <c r="PCT124" s="6"/>
      <c r="PCU124" s="6"/>
      <c r="PCV124" s="6"/>
      <c r="PCW124" s="6"/>
      <c r="PCX124" s="6"/>
      <c r="PCY124" s="6"/>
      <c r="PCZ124" s="6"/>
      <c r="PDA124" s="6"/>
      <c r="PDB124" s="6"/>
      <c r="PDC124" s="6"/>
      <c r="PDD124" s="6"/>
      <c r="PDE124" s="6"/>
      <c r="PDF124" s="6"/>
      <c r="PDG124" s="6"/>
      <c r="PDH124" s="6"/>
      <c r="PDI124" s="6"/>
      <c r="PDJ124" s="6"/>
      <c r="PDK124" s="6"/>
      <c r="PDL124" s="6"/>
      <c r="PDM124" s="6"/>
      <c r="PDN124" s="6"/>
      <c r="PDO124" s="6"/>
      <c r="PDP124" s="6"/>
      <c r="PDQ124" s="6"/>
      <c r="PDR124" s="6"/>
      <c r="PDS124" s="6"/>
      <c r="PDT124" s="6"/>
      <c r="PDU124" s="6"/>
      <c r="PDV124" s="6"/>
      <c r="PDW124" s="6"/>
      <c r="PDX124" s="6"/>
      <c r="PDY124" s="6"/>
      <c r="PDZ124" s="6"/>
      <c r="PEA124" s="6"/>
      <c r="PEB124" s="6"/>
      <c r="PEC124" s="6"/>
      <c r="PED124" s="6"/>
      <c r="PEE124" s="6"/>
      <c r="PEF124" s="6"/>
      <c r="PEG124" s="6"/>
      <c r="PEH124" s="6"/>
      <c r="PEI124" s="6"/>
      <c r="PEJ124" s="6"/>
      <c r="PEK124" s="6"/>
      <c r="PEL124" s="6"/>
      <c r="PEM124" s="6"/>
      <c r="PEN124" s="6"/>
      <c r="PEO124" s="6"/>
      <c r="PEP124" s="6"/>
      <c r="PEQ124" s="6"/>
      <c r="PER124" s="6"/>
      <c r="PES124" s="6"/>
      <c r="PET124" s="6"/>
      <c r="PEU124" s="6"/>
      <c r="PEV124" s="6"/>
      <c r="PEW124" s="6"/>
      <c r="PEX124" s="6"/>
      <c r="PEY124" s="6"/>
      <c r="PEZ124" s="6"/>
      <c r="PFA124" s="6"/>
      <c r="PFB124" s="6"/>
      <c r="PFC124" s="6"/>
      <c r="PFD124" s="6"/>
      <c r="PFE124" s="6"/>
      <c r="PFF124" s="6"/>
      <c r="PFG124" s="6"/>
      <c r="PFH124" s="6"/>
      <c r="PFI124" s="6"/>
      <c r="PFJ124" s="6"/>
      <c r="PFK124" s="6"/>
      <c r="PFL124" s="6"/>
      <c r="PFM124" s="6"/>
      <c r="PFN124" s="6"/>
      <c r="PFO124" s="6"/>
      <c r="PFP124" s="6"/>
      <c r="PFQ124" s="6"/>
      <c r="PFR124" s="6"/>
      <c r="PFS124" s="6"/>
      <c r="PFT124" s="6"/>
      <c r="PFU124" s="6"/>
      <c r="PFV124" s="6"/>
      <c r="PFW124" s="6"/>
      <c r="PFX124" s="6"/>
      <c r="PFY124" s="6"/>
      <c r="PFZ124" s="6"/>
      <c r="PGA124" s="6"/>
      <c r="PGB124" s="6"/>
      <c r="PGC124" s="6"/>
      <c r="PGD124" s="6"/>
      <c r="PGE124" s="6"/>
      <c r="PGF124" s="6"/>
      <c r="PGG124" s="6"/>
      <c r="PGH124" s="6"/>
      <c r="PGI124" s="6"/>
      <c r="PGJ124" s="6"/>
      <c r="PGK124" s="6"/>
      <c r="PGL124" s="6"/>
      <c r="PGM124" s="6"/>
      <c r="PGN124" s="6"/>
      <c r="PGO124" s="6"/>
      <c r="PGP124" s="6"/>
      <c r="PGQ124" s="6"/>
      <c r="PGR124" s="6"/>
      <c r="PGS124" s="6"/>
      <c r="PGT124" s="6"/>
      <c r="PGU124" s="6"/>
      <c r="PGV124" s="6"/>
      <c r="PGW124" s="6"/>
      <c r="PGX124" s="6"/>
      <c r="PGY124" s="6"/>
      <c r="PGZ124" s="6"/>
      <c r="PHA124" s="6"/>
      <c r="PHB124" s="6"/>
      <c r="PHC124" s="6"/>
      <c r="PHD124" s="6"/>
      <c r="PHE124" s="6"/>
      <c r="PHF124" s="6"/>
      <c r="PHG124" s="6"/>
      <c r="PHH124" s="6"/>
      <c r="PHI124" s="6"/>
      <c r="PHJ124" s="6"/>
      <c r="PHK124" s="6"/>
      <c r="PHL124" s="6"/>
      <c r="PHM124" s="6"/>
      <c r="PHN124" s="6"/>
      <c r="PHO124" s="6"/>
      <c r="PHP124" s="6"/>
      <c r="PHQ124" s="6"/>
      <c r="PHR124" s="6"/>
      <c r="PHS124" s="6"/>
      <c r="PHT124" s="6"/>
      <c r="PHU124" s="6"/>
      <c r="PHV124" s="6"/>
      <c r="PHW124" s="6"/>
      <c r="PHX124" s="6"/>
      <c r="PHY124" s="6"/>
      <c r="PHZ124" s="6"/>
      <c r="PIA124" s="6"/>
      <c r="PIB124" s="6"/>
      <c r="PIC124" s="6"/>
      <c r="PID124" s="6"/>
      <c r="PIE124" s="6"/>
      <c r="PIF124" s="6"/>
      <c r="PIG124" s="6"/>
      <c r="PIH124" s="6"/>
      <c r="PII124" s="6"/>
      <c r="PIJ124" s="6"/>
      <c r="PIK124" s="6"/>
      <c r="PIL124" s="6"/>
      <c r="PIM124" s="6"/>
      <c r="PIN124" s="6"/>
      <c r="PIO124" s="6"/>
      <c r="PIP124" s="6"/>
      <c r="PIQ124" s="6"/>
      <c r="PIR124" s="6"/>
      <c r="PIS124" s="6"/>
      <c r="PIT124" s="6"/>
      <c r="PIU124" s="6"/>
      <c r="PIV124" s="6"/>
      <c r="PIW124" s="6"/>
      <c r="PIX124" s="6"/>
      <c r="PIY124" s="6"/>
      <c r="PIZ124" s="6"/>
      <c r="PJA124" s="6"/>
      <c r="PJB124" s="6"/>
      <c r="PJC124" s="6"/>
      <c r="PJD124" s="6"/>
      <c r="PJE124" s="6"/>
      <c r="PJF124" s="6"/>
      <c r="PJG124" s="6"/>
      <c r="PJH124" s="6"/>
      <c r="PJI124" s="6"/>
      <c r="PJJ124" s="6"/>
      <c r="PJK124" s="6"/>
      <c r="PJL124" s="6"/>
      <c r="PJM124" s="6"/>
      <c r="PJN124" s="6"/>
      <c r="PJO124" s="6"/>
      <c r="PJP124" s="6"/>
      <c r="PJQ124" s="6"/>
      <c r="PJR124" s="6"/>
      <c r="PJS124" s="6"/>
      <c r="PJT124" s="6"/>
      <c r="PJU124" s="6"/>
      <c r="PJV124" s="6"/>
      <c r="PJW124" s="6"/>
      <c r="PJX124" s="6"/>
      <c r="PJY124" s="6"/>
      <c r="PJZ124" s="6"/>
      <c r="PKA124" s="6"/>
      <c r="PKB124" s="6"/>
      <c r="PKC124" s="6"/>
      <c r="PKD124" s="6"/>
      <c r="PKE124" s="6"/>
      <c r="PKF124" s="6"/>
      <c r="PKG124" s="6"/>
      <c r="PKH124" s="6"/>
      <c r="PKI124" s="6"/>
      <c r="PKJ124" s="6"/>
      <c r="PKK124" s="6"/>
      <c r="PKL124" s="6"/>
      <c r="PKM124" s="6"/>
      <c r="PKN124" s="6"/>
      <c r="PKO124" s="6"/>
      <c r="PKP124" s="6"/>
      <c r="PKQ124" s="6"/>
      <c r="PKR124" s="6"/>
      <c r="PKS124" s="6"/>
      <c r="PKT124" s="6"/>
      <c r="PKU124" s="6"/>
      <c r="PKV124" s="6"/>
      <c r="PKW124" s="6"/>
      <c r="PKX124" s="6"/>
      <c r="PKY124" s="6"/>
      <c r="PKZ124" s="6"/>
      <c r="PLA124" s="6"/>
      <c r="PLB124" s="6"/>
      <c r="PLC124" s="6"/>
      <c r="PLD124" s="6"/>
      <c r="PLE124" s="6"/>
      <c r="PLF124" s="6"/>
      <c r="PLG124" s="6"/>
      <c r="PLH124" s="6"/>
      <c r="PLI124" s="6"/>
      <c r="PLJ124" s="6"/>
      <c r="PLK124" s="6"/>
      <c r="PLL124" s="6"/>
      <c r="PLM124" s="6"/>
      <c r="PLN124" s="6"/>
      <c r="PLO124" s="6"/>
      <c r="PLP124" s="6"/>
      <c r="PLQ124" s="6"/>
      <c r="PLR124" s="6"/>
      <c r="PLS124" s="6"/>
      <c r="PLT124" s="6"/>
      <c r="PLU124" s="6"/>
      <c r="PLV124" s="6"/>
      <c r="PLW124" s="6"/>
      <c r="PLX124" s="6"/>
      <c r="PLY124" s="6"/>
      <c r="PLZ124" s="6"/>
      <c r="PMA124" s="6"/>
      <c r="PMB124" s="6"/>
      <c r="PMC124" s="6"/>
      <c r="PMD124" s="6"/>
      <c r="PME124" s="6"/>
      <c r="PMF124" s="6"/>
      <c r="PMG124" s="6"/>
      <c r="PMH124" s="6"/>
      <c r="PMI124" s="6"/>
      <c r="PMJ124" s="6"/>
      <c r="PMK124" s="6"/>
      <c r="PML124" s="6"/>
      <c r="PMM124" s="6"/>
      <c r="PMN124" s="6"/>
      <c r="PMO124" s="6"/>
      <c r="PMP124" s="6"/>
      <c r="PMQ124" s="6"/>
      <c r="PMR124" s="6"/>
      <c r="PMS124" s="6"/>
      <c r="PMT124" s="6"/>
      <c r="PMU124" s="6"/>
      <c r="PMV124" s="6"/>
      <c r="PMW124" s="6"/>
      <c r="PMX124" s="6"/>
      <c r="PMY124" s="6"/>
      <c r="PMZ124" s="6"/>
      <c r="PNA124" s="6"/>
      <c r="PNB124" s="6"/>
      <c r="PNC124" s="6"/>
      <c r="PND124" s="6"/>
      <c r="PNE124" s="6"/>
      <c r="PNF124" s="6"/>
      <c r="PNG124" s="6"/>
      <c r="PNH124" s="6"/>
      <c r="PNI124" s="6"/>
      <c r="PNJ124" s="6"/>
      <c r="PNK124" s="6"/>
      <c r="PNL124" s="6"/>
      <c r="PNM124" s="6"/>
      <c r="PNN124" s="6"/>
      <c r="PNO124" s="6"/>
      <c r="PNP124" s="6"/>
      <c r="PNQ124" s="6"/>
      <c r="PNR124" s="6"/>
      <c r="PNS124" s="6"/>
      <c r="PNT124" s="6"/>
      <c r="PNU124" s="6"/>
      <c r="PNV124" s="6"/>
      <c r="PNW124" s="6"/>
      <c r="PNX124" s="6"/>
      <c r="PNY124" s="6"/>
      <c r="PNZ124" s="6"/>
      <c r="POA124" s="6"/>
      <c r="POB124" s="6"/>
      <c r="POC124" s="6"/>
      <c r="POD124" s="6"/>
      <c r="POE124" s="6"/>
      <c r="POF124" s="6"/>
      <c r="POG124" s="6"/>
      <c r="POH124" s="6"/>
      <c r="POI124" s="6"/>
      <c r="POJ124" s="6"/>
      <c r="POK124" s="6"/>
      <c r="POL124" s="6"/>
      <c r="POM124" s="6"/>
      <c r="PON124" s="6"/>
      <c r="POO124" s="6"/>
      <c r="POP124" s="6"/>
      <c r="POQ124" s="6"/>
      <c r="POR124" s="6"/>
      <c r="POS124" s="6"/>
      <c r="POT124" s="6"/>
      <c r="POU124" s="6"/>
      <c r="POV124" s="6"/>
      <c r="POW124" s="6"/>
      <c r="POX124" s="6"/>
      <c r="POY124" s="6"/>
      <c r="POZ124" s="6"/>
      <c r="PPA124" s="6"/>
      <c r="PPB124" s="6"/>
      <c r="PPC124" s="6"/>
      <c r="PPD124" s="6"/>
      <c r="PPE124" s="6"/>
      <c r="PPF124" s="6"/>
      <c r="PPG124" s="6"/>
      <c r="PPH124" s="6"/>
      <c r="PPI124" s="6"/>
      <c r="PPJ124" s="6"/>
      <c r="PPK124" s="6"/>
      <c r="PPL124" s="6"/>
      <c r="PPM124" s="6"/>
      <c r="PPN124" s="6"/>
      <c r="PPO124" s="6"/>
      <c r="PPP124" s="6"/>
      <c r="PPQ124" s="6"/>
      <c r="PPR124" s="6"/>
      <c r="PPS124" s="6"/>
      <c r="PPT124" s="6"/>
      <c r="PPU124" s="6"/>
      <c r="PPV124" s="6"/>
      <c r="PPW124" s="6"/>
      <c r="PPX124" s="6"/>
      <c r="PPY124" s="6"/>
      <c r="PPZ124" s="6"/>
      <c r="PQA124" s="6"/>
      <c r="PQB124" s="6"/>
      <c r="PQC124" s="6"/>
      <c r="PQD124" s="6"/>
      <c r="PQE124" s="6"/>
      <c r="PQF124" s="6"/>
      <c r="PQG124" s="6"/>
      <c r="PQH124" s="6"/>
      <c r="PQI124" s="6"/>
      <c r="PQJ124" s="6"/>
      <c r="PQK124" s="6"/>
      <c r="PQL124" s="6"/>
      <c r="PQM124" s="6"/>
      <c r="PQN124" s="6"/>
      <c r="PQO124" s="6"/>
      <c r="PQP124" s="6"/>
      <c r="PQQ124" s="6"/>
      <c r="PQR124" s="6"/>
      <c r="PQS124" s="6"/>
      <c r="PQT124" s="6"/>
      <c r="PQU124" s="6"/>
      <c r="PQV124" s="6"/>
      <c r="PQW124" s="6"/>
      <c r="PQX124" s="6"/>
      <c r="PQY124" s="6"/>
      <c r="PQZ124" s="6"/>
      <c r="PRA124" s="6"/>
      <c r="PRB124" s="6"/>
      <c r="PRC124" s="6"/>
      <c r="PRD124" s="6"/>
      <c r="PRE124" s="6"/>
      <c r="PRF124" s="6"/>
      <c r="PRG124" s="6"/>
      <c r="PRH124" s="6"/>
      <c r="PRI124" s="6"/>
      <c r="PRJ124" s="6"/>
      <c r="PRK124" s="6"/>
      <c r="PRL124" s="6"/>
      <c r="PRM124" s="6"/>
      <c r="PRN124" s="6"/>
      <c r="PRO124" s="6"/>
      <c r="PRP124" s="6"/>
      <c r="PRQ124" s="6"/>
      <c r="PRR124" s="6"/>
      <c r="PRS124" s="6"/>
      <c r="PRT124" s="6"/>
      <c r="PRU124" s="6"/>
      <c r="PRV124" s="6"/>
      <c r="PRW124" s="6"/>
      <c r="PRX124" s="6"/>
      <c r="PRY124" s="6"/>
      <c r="PRZ124" s="6"/>
      <c r="PSA124" s="6"/>
      <c r="PSB124" s="6"/>
      <c r="PSC124" s="6"/>
      <c r="PSD124" s="6"/>
      <c r="PSE124" s="6"/>
      <c r="PSF124" s="6"/>
      <c r="PSG124" s="6"/>
      <c r="PSH124" s="6"/>
      <c r="PSI124" s="6"/>
      <c r="PSJ124" s="6"/>
      <c r="PSK124" s="6"/>
      <c r="PSL124" s="6"/>
      <c r="PSM124" s="6"/>
      <c r="PSN124" s="6"/>
      <c r="PSO124" s="6"/>
      <c r="PSP124" s="6"/>
      <c r="PSQ124" s="6"/>
      <c r="PSR124" s="6"/>
      <c r="PSS124" s="6"/>
      <c r="PST124" s="6"/>
      <c r="PSU124" s="6"/>
      <c r="PSV124" s="6"/>
      <c r="PSW124" s="6"/>
      <c r="PSX124" s="6"/>
      <c r="PSY124" s="6"/>
      <c r="PSZ124" s="6"/>
      <c r="PTA124" s="6"/>
      <c r="PTB124" s="6"/>
      <c r="PTC124" s="6"/>
      <c r="PTD124" s="6"/>
      <c r="PTE124" s="6"/>
      <c r="PTF124" s="6"/>
      <c r="PTG124" s="6"/>
      <c r="PTH124" s="6"/>
      <c r="PTI124" s="6"/>
      <c r="PTJ124" s="6"/>
      <c r="PTK124" s="6"/>
      <c r="PTL124" s="6"/>
      <c r="PTM124" s="6"/>
      <c r="PTN124" s="6"/>
      <c r="PTO124" s="6"/>
      <c r="PTP124" s="6"/>
      <c r="PTQ124" s="6"/>
      <c r="PTR124" s="6"/>
      <c r="PTS124" s="6"/>
      <c r="PTT124" s="6"/>
      <c r="PTU124" s="6"/>
      <c r="PTV124" s="6"/>
      <c r="PTW124" s="6"/>
      <c r="PTX124" s="6"/>
      <c r="PTY124" s="6"/>
      <c r="PTZ124" s="6"/>
      <c r="PUA124" s="6"/>
      <c r="PUB124" s="6"/>
      <c r="PUC124" s="6"/>
      <c r="PUD124" s="6"/>
      <c r="PUE124" s="6"/>
      <c r="PUF124" s="6"/>
      <c r="PUG124" s="6"/>
      <c r="PUH124" s="6"/>
      <c r="PUI124" s="6"/>
      <c r="PUJ124" s="6"/>
      <c r="PUK124" s="6"/>
      <c r="PUL124" s="6"/>
      <c r="PUM124" s="6"/>
      <c r="PUN124" s="6"/>
      <c r="PUO124" s="6"/>
      <c r="PUP124" s="6"/>
      <c r="PUQ124" s="6"/>
      <c r="PUR124" s="6"/>
      <c r="PUS124" s="6"/>
      <c r="PUT124" s="6"/>
      <c r="PUU124" s="6"/>
      <c r="PUV124" s="6"/>
      <c r="PUW124" s="6"/>
      <c r="PUX124" s="6"/>
      <c r="PUY124" s="6"/>
      <c r="PUZ124" s="6"/>
      <c r="PVA124" s="6"/>
      <c r="PVB124" s="6"/>
      <c r="PVC124" s="6"/>
      <c r="PVD124" s="6"/>
      <c r="PVE124" s="6"/>
      <c r="PVF124" s="6"/>
      <c r="PVG124" s="6"/>
      <c r="PVH124" s="6"/>
      <c r="PVI124" s="6"/>
      <c r="PVJ124" s="6"/>
      <c r="PVK124" s="6"/>
      <c r="PVL124" s="6"/>
      <c r="PVM124" s="6"/>
      <c r="PVN124" s="6"/>
      <c r="PVO124" s="6"/>
      <c r="PVP124" s="6"/>
      <c r="PVQ124" s="6"/>
      <c r="PVR124" s="6"/>
      <c r="PVS124" s="6"/>
      <c r="PVT124" s="6"/>
      <c r="PVU124" s="6"/>
      <c r="PVV124" s="6"/>
      <c r="PVW124" s="6"/>
      <c r="PVX124" s="6"/>
      <c r="PVY124" s="6"/>
      <c r="PVZ124" s="6"/>
      <c r="PWA124" s="6"/>
      <c r="PWB124" s="6"/>
      <c r="PWC124" s="6"/>
      <c r="PWD124" s="6"/>
      <c r="PWE124" s="6"/>
      <c r="PWF124" s="6"/>
      <c r="PWG124" s="6"/>
      <c r="PWH124" s="6"/>
      <c r="PWI124" s="6"/>
      <c r="PWJ124" s="6"/>
      <c r="PWK124" s="6"/>
      <c r="PWL124" s="6"/>
      <c r="PWM124" s="6"/>
      <c r="PWN124" s="6"/>
      <c r="PWO124" s="6"/>
      <c r="PWP124" s="6"/>
      <c r="PWQ124" s="6"/>
      <c r="PWR124" s="6"/>
      <c r="PWS124" s="6"/>
      <c r="PWT124" s="6"/>
      <c r="PWU124" s="6"/>
      <c r="PWV124" s="6"/>
      <c r="PWW124" s="6"/>
      <c r="PWX124" s="6"/>
      <c r="PWY124" s="6"/>
      <c r="PWZ124" s="6"/>
      <c r="PXA124" s="6"/>
      <c r="PXB124" s="6"/>
      <c r="PXC124" s="6"/>
      <c r="PXD124" s="6"/>
      <c r="PXE124" s="6"/>
      <c r="PXF124" s="6"/>
      <c r="PXG124" s="6"/>
      <c r="PXH124" s="6"/>
      <c r="PXI124" s="6"/>
      <c r="PXJ124" s="6"/>
      <c r="PXK124" s="6"/>
      <c r="PXL124" s="6"/>
      <c r="PXM124" s="6"/>
      <c r="PXN124" s="6"/>
      <c r="PXO124" s="6"/>
      <c r="PXP124" s="6"/>
      <c r="PXQ124" s="6"/>
      <c r="PXR124" s="6"/>
      <c r="PXS124" s="6"/>
      <c r="PXT124" s="6"/>
      <c r="PXU124" s="6"/>
      <c r="PXV124" s="6"/>
      <c r="PXW124" s="6"/>
      <c r="PXX124" s="6"/>
      <c r="PXY124" s="6"/>
      <c r="PXZ124" s="6"/>
      <c r="PYA124" s="6"/>
      <c r="PYB124" s="6"/>
      <c r="PYC124" s="6"/>
      <c r="PYD124" s="6"/>
      <c r="PYE124" s="6"/>
      <c r="PYF124" s="6"/>
      <c r="PYG124" s="6"/>
      <c r="PYH124" s="6"/>
      <c r="PYI124" s="6"/>
      <c r="PYJ124" s="6"/>
      <c r="PYK124" s="6"/>
      <c r="PYL124" s="6"/>
      <c r="PYM124" s="6"/>
      <c r="PYN124" s="6"/>
      <c r="PYO124" s="6"/>
      <c r="PYP124" s="6"/>
      <c r="PYQ124" s="6"/>
      <c r="PYR124" s="6"/>
      <c r="PYS124" s="6"/>
      <c r="PYT124" s="6"/>
      <c r="PYU124" s="6"/>
      <c r="PYV124" s="6"/>
      <c r="PYW124" s="6"/>
      <c r="PYX124" s="6"/>
      <c r="PYY124" s="6"/>
      <c r="PYZ124" s="6"/>
      <c r="PZA124" s="6"/>
      <c r="PZB124" s="6"/>
      <c r="PZC124" s="6"/>
      <c r="PZD124" s="6"/>
      <c r="PZE124" s="6"/>
      <c r="PZF124" s="6"/>
      <c r="PZG124" s="6"/>
      <c r="PZH124" s="6"/>
      <c r="PZI124" s="6"/>
      <c r="PZJ124" s="6"/>
      <c r="PZK124" s="6"/>
      <c r="PZL124" s="6"/>
      <c r="PZM124" s="6"/>
      <c r="PZN124" s="6"/>
      <c r="PZO124" s="6"/>
      <c r="PZP124" s="6"/>
      <c r="PZQ124" s="6"/>
      <c r="PZR124" s="6"/>
      <c r="PZS124" s="6"/>
      <c r="PZT124" s="6"/>
      <c r="PZU124" s="6"/>
      <c r="PZV124" s="6"/>
      <c r="PZW124" s="6"/>
      <c r="PZX124" s="6"/>
      <c r="PZY124" s="6"/>
      <c r="PZZ124" s="6"/>
      <c r="QAA124" s="6"/>
      <c r="QAB124" s="6"/>
      <c r="QAC124" s="6"/>
      <c r="QAD124" s="6"/>
      <c r="QAE124" s="6"/>
      <c r="QAF124" s="6"/>
      <c r="QAG124" s="6"/>
      <c r="QAH124" s="6"/>
      <c r="QAI124" s="6"/>
      <c r="QAJ124" s="6"/>
      <c r="QAK124" s="6"/>
      <c r="QAL124" s="6"/>
      <c r="QAM124" s="6"/>
      <c r="QAN124" s="6"/>
      <c r="QAO124" s="6"/>
      <c r="QAP124" s="6"/>
      <c r="QAQ124" s="6"/>
      <c r="QAR124" s="6"/>
      <c r="QAS124" s="6"/>
      <c r="QAT124" s="6"/>
      <c r="QAU124" s="6"/>
      <c r="QAV124" s="6"/>
      <c r="QAW124" s="6"/>
      <c r="QAX124" s="6"/>
      <c r="QAY124" s="6"/>
      <c r="QAZ124" s="6"/>
      <c r="QBA124" s="6"/>
      <c r="QBB124" s="6"/>
      <c r="QBC124" s="6"/>
      <c r="QBD124" s="6"/>
      <c r="QBE124" s="6"/>
      <c r="QBF124" s="6"/>
      <c r="QBG124" s="6"/>
      <c r="QBH124" s="6"/>
      <c r="QBI124" s="6"/>
      <c r="QBJ124" s="6"/>
      <c r="QBK124" s="6"/>
      <c r="QBL124" s="6"/>
      <c r="QBM124" s="6"/>
      <c r="QBN124" s="6"/>
      <c r="QBO124" s="6"/>
      <c r="QBP124" s="6"/>
      <c r="QBQ124" s="6"/>
      <c r="QBR124" s="6"/>
      <c r="QBS124" s="6"/>
      <c r="QBT124" s="6"/>
      <c r="QBU124" s="6"/>
      <c r="QBV124" s="6"/>
      <c r="QBW124" s="6"/>
      <c r="QBX124" s="6"/>
      <c r="QBY124" s="6"/>
      <c r="QBZ124" s="6"/>
      <c r="QCA124" s="6"/>
      <c r="QCB124" s="6"/>
      <c r="QCC124" s="6"/>
      <c r="QCD124" s="6"/>
      <c r="QCE124" s="6"/>
      <c r="QCF124" s="6"/>
      <c r="QCG124" s="6"/>
      <c r="QCH124" s="6"/>
      <c r="QCI124" s="6"/>
      <c r="QCJ124" s="6"/>
      <c r="QCK124" s="6"/>
      <c r="QCL124" s="6"/>
      <c r="QCM124" s="6"/>
      <c r="QCN124" s="6"/>
      <c r="QCO124" s="6"/>
      <c r="QCP124" s="6"/>
      <c r="QCQ124" s="6"/>
      <c r="QCR124" s="6"/>
      <c r="QCS124" s="6"/>
      <c r="QCT124" s="6"/>
      <c r="QCU124" s="6"/>
      <c r="QCV124" s="6"/>
      <c r="QCW124" s="6"/>
      <c r="QCX124" s="6"/>
      <c r="QCY124" s="6"/>
      <c r="QCZ124" s="6"/>
      <c r="QDA124" s="6"/>
      <c r="QDB124" s="6"/>
      <c r="QDC124" s="6"/>
      <c r="QDD124" s="6"/>
      <c r="QDE124" s="6"/>
      <c r="QDF124" s="6"/>
      <c r="QDG124" s="6"/>
      <c r="QDH124" s="6"/>
      <c r="QDI124" s="6"/>
      <c r="QDJ124" s="6"/>
      <c r="QDK124" s="6"/>
      <c r="QDL124" s="6"/>
      <c r="QDM124" s="6"/>
      <c r="QDN124" s="6"/>
      <c r="QDO124" s="6"/>
      <c r="QDP124" s="6"/>
      <c r="QDQ124" s="6"/>
      <c r="QDR124" s="6"/>
      <c r="QDS124" s="6"/>
      <c r="QDT124" s="6"/>
      <c r="QDU124" s="6"/>
      <c r="QDV124" s="6"/>
      <c r="QDW124" s="6"/>
      <c r="QDX124" s="6"/>
      <c r="QDY124" s="6"/>
      <c r="QDZ124" s="6"/>
      <c r="QEA124" s="6"/>
      <c r="QEB124" s="6"/>
      <c r="QEC124" s="6"/>
      <c r="QED124" s="6"/>
      <c r="QEE124" s="6"/>
      <c r="QEF124" s="6"/>
      <c r="QEG124" s="6"/>
      <c r="QEH124" s="6"/>
      <c r="QEI124" s="6"/>
      <c r="QEJ124" s="6"/>
      <c r="QEK124" s="6"/>
      <c r="QEL124" s="6"/>
      <c r="QEM124" s="6"/>
      <c r="QEN124" s="6"/>
      <c r="QEO124" s="6"/>
      <c r="QEP124" s="6"/>
      <c r="QEQ124" s="6"/>
      <c r="QER124" s="6"/>
      <c r="QES124" s="6"/>
      <c r="QET124" s="6"/>
      <c r="QEU124" s="6"/>
      <c r="QEV124" s="6"/>
      <c r="QEW124" s="6"/>
      <c r="QEX124" s="6"/>
      <c r="QEY124" s="6"/>
      <c r="QEZ124" s="6"/>
      <c r="QFA124" s="6"/>
      <c r="QFB124" s="6"/>
      <c r="QFC124" s="6"/>
      <c r="QFD124" s="6"/>
      <c r="QFE124" s="6"/>
      <c r="QFF124" s="6"/>
      <c r="QFG124" s="6"/>
      <c r="QFH124" s="6"/>
      <c r="QFI124" s="6"/>
      <c r="QFJ124" s="6"/>
      <c r="QFK124" s="6"/>
      <c r="QFL124" s="6"/>
      <c r="QFM124" s="6"/>
      <c r="QFN124" s="6"/>
      <c r="QFO124" s="6"/>
      <c r="QFP124" s="6"/>
      <c r="QFQ124" s="6"/>
      <c r="QFR124" s="6"/>
      <c r="QFS124" s="6"/>
      <c r="QFT124" s="6"/>
      <c r="QFU124" s="6"/>
      <c r="QFV124" s="6"/>
      <c r="QFW124" s="6"/>
      <c r="QFX124" s="6"/>
      <c r="QFY124" s="6"/>
      <c r="QFZ124" s="6"/>
      <c r="QGA124" s="6"/>
      <c r="QGB124" s="6"/>
      <c r="QGC124" s="6"/>
      <c r="QGD124" s="6"/>
      <c r="QGE124" s="6"/>
      <c r="QGF124" s="6"/>
      <c r="QGG124" s="6"/>
      <c r="QGH124" s="6"/>
      <c r="QGI124" s="6"/>
      <c r="QGJ124" s="6"/>
      <c r="QGK124" s="6"/>
      <c r="QGL124" s="6"/>
      <c r="QGM124" s="6"/>
      <c r="QGN124" s="6"/>
      <c r="QGO124" s="6"/>
      <c r="QGP124" s="6"/>
      <c r="QGQ124" s="6"/>
      <c r="QGR124" s="6"/>
      <c r="QGS124" s="6"/>
      <c r="QGT124" s="6"/>
      <c r="QGU124" s="6"/>
      <c r="QGV124" s="6"/>
      <c r="QGW124" s="6"/>
      <c r="QGX124" s="6"/>
      <c r="QGY124" s="6"/>
      <c r="QGZ124" s="6"/>
      <c r="QHA124" s="6"/>
      <c r="QHB124" s="6"/>
      <c r="QHC124" s="6"/>
      <c r="QHD124" s="6"/>
      <c r="QHE124" s="6"/>
      <c r="QHF124" s="6"/>
      <c r="QHG124" s="6"/>
      <c r="QHH124" s="6"/>
      <c r="QHI124" s="6"/>
      <c r="QHJ124" s="6"/>
      <c r="QHK124" s="6"/>
      <c r="QHL124" s="6"/>
      <c r="QHM124" s="6"/>
      <c r="QHN124" s="6"/>
      <c r="QHO124" s="6"/>
      <c r="QHP124" s="6"/>
      <c r="QHQ124" s="6"/>
      <c r="QHR124" s="6"/>
      <c r="QHS124" s="6"/>
      <c r="QHT124" s="6"/>
      <c r="QHU124" s="6"/>
      <c r="QHV124" s="6"/>
      <c r="QHW124" s="6"/>
      <c r="QHX124" s="6"/>
      <c r="QHY124" s="6"/>
      <c r="QHZ124" s="6"/>
      <c r="QIA124" s="6"/>
      <c r="QIB124" s="6"/>
      <c r="QIC124" s="6"/>
      <c r="QID124" s="6"/>
      <c r="QIE124" s="6"/>
      <c r="QIF124" s="6"/>
      <c r="QIG124" s="6"/>
      <c r="QIH124" s="6"/>
      <c r="QII124" s="6"/>
      <c r="QIJ124" s="6"/>
      <c r="QIK124" s="6"/>
      <c r="QIL124" s="6"/>
      <c r="QIM124" s="6"/>
      <c r="QIN124" s="6"/>
      <c r="QIO124" s="6"/>
      <c r="QIP124" s="6"/>
      <c r="QIQ124" s="6"/>
      <c r="QIR124" s="6"/>
      <c r="QIS124" s="6"/>
      <c r="QIT124" s="6"/>
      <c r="QIU124" s="6"/>
      <c r="QIV124" s="6"/>
      <c r="QIW124" s="6"/>
      <c r="QIX124" s="6"/>
      <c r="QIY124" s="6"/>
      <c r="QIZ124" s="6"/>
      <c r="QJA124" s="6"/>
      <c r="QJB124" s="6"/>
      <c r="QJC124" s="6"/>
      <c r="QJD124" s="6"/>
      <c r="QJE124" s="6"/>
      <c r="QJF124" s="6"/>
      <c r="QJG124" s="6"/>
      <c r="QJH124" s="6"/>
      <c r="QJI124" s="6"/>
      <c r="QJJ124" s="6"/>
      <c r="QJK124" s="6"/>
      <c r="QJL124" s="6"/>
      <c r="QJM124" s="6"/>
      <c r="QJN124" s="6"/>
      <c r="QJO124" s="6"/>
      <c r="QJP124" s="6"/>
      <c r="QJQ124" s="6"/>
      <c r="QJR124" s="6"/>
      <c r="QJS124" s="6"/>
      <c r="QJT124" s="6"/>
      <c r="QJU124" s="6"/>
      <c r="QJV124" s="6"/>
      <c r="QJW124" s="6"/>
      <c r="QJX124" s="6"/>
      <c r="QJY124" s="6"/>
      <c r="QJZ124" s="6"/>
      <c r="QKA124" s="6"/>
      <c r="QKB124" s="6"/>
      <c r="QKC124" s="6"/>
      <c r="QKD124" s="6"/>
      <c r="QKE124" s="6"/>
      <c r="QKF124" s="6"/>
      <c r="QKG124" s="6"/>
      <c r="QKH124" s="6"/>
      <c r="QKI124" s="6"/>
      <c r="QKJ124" s="6"/>
      <c r="QKK124" s="6"/>
      <c r="QKL124" s="6"/>
      <c r="QKM124" s="6"/>
      <c r="QKN124" s="6"/>
      <c r="QKO124" s="6"/>
      <c r="QKP124" s="6"/>
      <c r="QKQ124" s="6"/>
      <c r="QKR124" s="6"/>
      <c r="QKS124" s="6"/>
      <c r="QKT124" s="6"/>
      <c r="QKU124" s="6"/>
      <c r="QKV124" s="6"/>
      <c r="QKW124" s="6"/>
      <c r="QKX124" s="6"/>
      <c r="QKY124" s="6"/>
      <c r="QKZ124" s="6"/>
      <c r="QLA124" s="6"/>
      <c r="QLB124" s="6"/>
      <c r="QLC124" s="6"/>
      <c r="QLD124" s="6"/>
      <c r="QLE124" s="6"/>
      <c r="QLF124" s="6"/>
      <c r="QLG124" s="6"/>
      <c r="QLH124" s="6"/>
      <c r="QLI124" s="6"/>
      <c r="QLJ124" s="6"/>
      <c r="QLK124" s="6"/>
      <c r="QLL124" s="6"/>
      <c r="QLM124" s="6"/>
      <c r="QLN124" s="6"/>
      <c r="QLO124" s="6"/>
      <c r="QLP124" s="6"/>
      <c r="QLQ124" s="6"/>
      <c r="QLR124" s="6"/>
      <c r="QLS124" s="6"/>
      <c r="QLT124" s="6"/>
      <c r="QLU124" s="6"/>
      <c r="QLV124" s="6"/>
      <c r="QLW124" s="6"/>
      <c r="QLX124" s="6"/>
      <c r="QLY124" s="6"/>
      <c r="QLZ124" s="6"/>
      <c r="QMA124" s="6"/>
      <c r="QMB124" s="6"/>
      <c r="QMC124" s="6"/>
      <c r="QMD124" s="6"/>
      <c r="QME124" s="6"/>
      <c r="QMF124" s="6"/>
      <c r="QMG124" s="6"/>
      <c r="QMH124" s="6"/>
      <c r="QMI124" s="6"/>
      <c r="QMJ124" s="6"/>
      <c r="QMK124" s="6"/>
      <c r="QML124" s="6"/>
      <c r="QMM124" s="6"/>
      <c r="QMN124" s="6"/>
      <c r="QMO124" s="6"/>
      <c r="QMP124" s="6"/>
      <c r="QMQ124" s="6"/>
      <c r="QMR124" s="6"/>
      <c r="QMS124" s="6"/>
      <c r="QMT124" s="6"/>
      <c r="QMU124" s="6"/>
      <c r="QMV124" s="6"/>
      <c r="QMW124" s="6"/>
      <c r="QMX124" s="6"/>
      <c r="QMY124" s="6"/>
      <c r="QMZ124" s="6"/>
      <c r="QNA124" s="6"/>
      <c r="QNB124" s="6"/>
      <c r="QNC124" s="6"/>
      <c r="QND124" s="6"/>
      <c r="QNE124" s="6"/>
      <c r="QNF124" s="6"/>
      <c r="QNG124" s="6"/>
      <c r="QNH124" s="6"/>
      <c r="QNI124" s="6"/>
      <c r="QNJ124" s="6"/>
      <c r="QNK124" s="6"/>
      <c r="QNL124" s="6"/>
      <c r="QNM124" s="6"/>
      <c r="QNN124" s="6"/>
      <c r="QNO124" s="6"/>
      <c r="QNP124" s="6"/>
      <c r="QNQ124" s="6"/>
      <c r="QNR124" s="6"/>
      <c r="QNS124" s="6"/>
      <c r="QNT124" s="6"/>
      <c r="QNU124" s="6"/>
      <c r="QNV124" s="6"/>
      <c r="QNW124" s="6"/>
      <c r="QNX124" s="6"/>
      <c r="QNY124" s="6"/>
      <c r="QNZ124" s="6"/>
      <c r="QOA124" s="6"/>
      <c r="QOB124" s="6"/>
      <c r="QOC124" s="6"/>
      <c r="QOD124" s="6"/>
      <c r="QOE124" s="6"/>
      <c r="QOF124" s="6"/>
      <c r="QOG124" s="6"/>
      <c r="QOH124" s="6"/>
      <c r="QOI124" s="6"/>
      <c r="QOJ124" s="6"/>
      <c r="QOK124" s="6"/>
      <c r="QOL124" s="6"/>
      <c r="QOM124" s="6"/>
      <c r="QON124" s="6"/>
      <c r="QOO124" s="6"/>
      <c r="QOP124" s="6"/>
      <c r="QOQ124" s="6"/>
      <c r="QOR124" s="6"/>
      <c r="QOS124" s="6"/>
      <c r="QOT124" s="6"/>
      <c r="QOU124" s="6"/>
      <c r="QOV124" s="6"/>
      <c r="QOW124" s="6"/>
      <c r="QOX124" s="6"/>
      <c r="QOY124" s="6"/>
      <c r="QOZ124" s="6"/>
      <c r="QPA124" s="6"/>
      <c r="QPB124" s="6"/>
      <c r="QPC124" s="6"/>
      <c r="QPD124" s="6"/>
      <c r="QPE124" s="6"/>
      <c r="QPF124" s="6"/>
      <c r="QPG124" s="6"/>
      <c r="QPH124" s="6"/>
      <c r="QPI124" s="6"/>
      <c r="QPJ124" s="6"/>
      <c r="QPK124" s="6"/>
      <c r="QPL124" s="6"/>
      <c r="QPM124" s="6"/>
      <c r="QPN124" s="6"/>
      <c r="QPO124" s="6"/>
      <c r="QPP124" s="6"/>
      <c r="QPQ124" s="6"/>
      <c r="QPR124" s="6"/>
      <c r="QPS124" s="6"/>
      <c r="QPT124" s="6"/>
      <c r="QPU124" s="6"/>
      <c r="QPV124" s="6"/>
      <c r="QPW124" s="6"/>
      <c r="QPX124" s="6"/>
      <c r="QPY124" s="6"/>
      <c r="QPZ124" s="6"/>
      <c r="QQA124" s="6"/>
      <c r="QQB124" s="6"/>
      <c r="QQC124" s="6"/>
      <c r="QQD124" s="6"/>
      <c r="QQE124" s="6"/>
      <c r="QQF124" s="6"/>
      <c r="QQG124" s="6"/>
      <c r="QQH124" s="6"/>
      <c r="QQI124" s="6"/>
      <c r="QQJ124" s="6"/>
      <c r="QQK124" s="6"/>
      <c r="QQL124" s="6"/>
      <c r="QQM124" s="6"/>
      <c r="QQN124" s="6"/>
      <c r="QQO124" s="6"/>
      <c r="QQP124" s="6"/>
      <c r="QQQ124" s="6"/>
      <c r="QQR124" s="6"/>
      <c r="QQS124" s="6"/>
      <c r="QQT124" s="6"/>
      <c r="QQU124" s="6"/>
      <c r="QQV124" s="6"/>
      <c r="QQW124" s="6"/>
      <c r="QQX124" s="6"/>
      <c r="QQY124" s="6"/>
      <c r="QQZ124" s="6"/>
      <c r="QRA124" s="6"/>
      <c r="QRB124" s="6"/>
      <c r="QRC124" s="6"/>
      <c r="QRD124" s="6"/>
      <c r="QRE124" s="6"/>
      <c r="QRF124" s="6"/>
      <c r="QRG124" s="6"/>
      <c r="QRH124" s="6"/>
      <c r="QRI124" s="6"/>
      <c r="QRJ124" s="6"/>
      <c r="QRK124" s="6"/>
      <c r="QRL124" s="6"/>
      <c r="QRM124" s="6"/>
      <c r="QRN124" s="6"/>
      <c r="QRO124" s="6"/>
      <c r="QRP124" s="6"/>
      <c r="QRQ124" s="6"/>
      <c r="QRR124" s="6"/>
      <c r="QRS124" s="6"/>
      <c r="QRT124" s="6"/>
      <c r="QRU124" s="6"/>
      <c r="QRV124" s="6"/>
      <c r="QRW124" s="6"/>
      <c r="QRX124" s="6"/>
      <c r="QRY124" s="6"/>
      <c r="QRZ124" s="6"/>
      <c r="QSA124" s="6"/>
      <c r="QSB124" s="6"/>
      <c r="QSC124" s="6"/>
      <c r="QSD124" s="6"/>
      <c r="QSE124" s="6"/>
      <c r="QSF124" s="6"/>
      <c r="QSG124" s="6"/>
      <c r="QSH124" s="6"/>
      <c r="QSI124" s="6"/>
      <c r="QSJ124" s="6"/>
      <c r="QSK124" s="6"/>
      <c r="QSL124" s="6"/>
      <c r="QSM124" s="6"/>
      <c r="QSN124" s="6"/>
      <c r="QSO124" s="6"/>
      <c r="QSP124" s="6"/>
      <c r="QSQ124" s="6"/>
      <c r="QSR124" s="6"/>
      <c r="QSS124" s="6"/>
      <c r="QST124" s="6"/>
      <c r="QSU124" s="6"/>
      <c r="QSV124" s="6"/>
      <c r="QSW124" s="6"/>
      <c r="QSX124" s="6"/>
      <c r="QSY124" s="6"/>
      <c r="QSZ124" s="6"/>
      <c r="QTA124" s="6"/>
      <c r="QTB124" s="6"/>
      <c r="QTC124" s="6"/>
      <c r="QTD124" s="6"/>
      <c r="QTE124" s="6"/>
      <c r="QTF124" s="6"/>
      <c r="QTG124" s="6"/>
      <c r="QTH124" s="6"/>
      <c r="QTI124" s="6"/>
      <c r="QTJ124" s="6"/>
      <c r="QTK124" s="6"/>
      <c r="QTL124" s="6"/>
      <c r="QTM124" s="6"/>
      <c r="QTN124" s="6"/>
      <c r="QTO124" s="6"/>
      <c r="QTP124" s="6"/>
      <c r="QTQ124" s="6"/>
      <c r="QTR124" s="6"/>
      <c r="QTS124" s="6"/>
      <c r="QTT124" s="6"/>
      <c r="QTU124" s="6"/>
      <c r="QTV124" s="6"/>
      <c r="QTW124" s="6"/>
      <c r="QTX124" s="6"/>
      <c r="QTY124" s="6"/>
      <c r="QTZ124" s="6"/>
      <c r="QUA124" s="6"/>
      <c r="QUB124" s="6"/>
      <c r="QUC124" s="6"/>
      <c r="QUD124" s="6"/>
      <c r="QUE124" s="6"/>
      <c r="QUF124" s="6"/>
      <c r="QUG124" s="6"/>
      <c r="QUH124" s="6"/>
      <c r="QUI124" s="6"/>
      <c r="QUJ124" s="6"/>
      <c r="QUK124" s="6"/>
      <c r="QUL124" s="6"/>
      <c r="QUM124" s="6"/>
      <c r="QUN124" s="6"/>
      <c r="QUO124" s="6"/>
      <c r="QUP124" s="6"/>
      <c r="QUQ124" s="6"/>
      <c r="QUR124" s="6"/>
      <c r="QUS124" s="6"/>
      <c r="QUT124" s="6"/>
      <c r="QUU124" s="6"/>
      <c r="QUV124" s="6"/>
      <c r="QUW124" s="6"/>
      <c r="QUX124" s="6"/>
      <c r="QUY124" s="6"/>
      <c r="QUZ124" s="6"/>
      <c r="QVA124" s="6"/>
      <c r="QVB124" s="6"/>
      <c r="QVC124" s="6"/>
      <c r="QVD124" s="6"/>
      <c r="QVE124" s="6"/>
      <c r="QVF124" s="6"/>
      <c r="QVG124" s="6"/>
      <c r="QVH124" s="6"/>
      <c r="QVI124" s="6"/>
      <c r="QVJ124" s="6"/>
      <c r="QVK124" s="6"/>
      <c r="QVL124" s="6"/>
      <c r="QVM124" s="6"/>
      <c r="QVN124" s="6"/>
      <c r="QVO124" s="6"/>
      <c r="QVP124" s="6"/>
      <c r="QVQ124" s="6"/>
      <c r="QVR124" s="6"/>
      <c r="QVS124" s="6"/>
      <c r="QVT124" s="6"/>
      <c r="QVU124" s="6"/>
      <c r="QVV124" s="6"/>
      <c r="QVW124" s="6"/>
      <c r="QVX124" s="6"/>
      <c r="QVY124" s="6"/>
      <c r="QVZ124" s="6"/>
      <c r="QWA124" s="6"/>
      <c r="QWB124" s="6"/>
      <c r="QWC124" s="6"/>
      <c r="QWD124" s="6"/>
      <c r="QWE124" s="6"/>
      <c r="QWF124" s="6"/>
      <c r="QWG124" s="6"/>
      <c r="QWH124" s="6"/>
      <c r="QWI124" s="6"/>
      <c r="QWJ124" s="6"/>
      <c r="QWK124" s="6"/>
      <c r="QWL124" s="6"/>
      <c r="QWM124" s="6"/>
      <c r="QWN124" s="6"/>
      <c r="QWO124" s="6"/>
      <c r="QWP124" s="6"/>
      <c r="QWQ124" s="6"/>
      <c r="QWR124" s="6"/>
      <c r="QWS124" s="6"/>
      <c r="QWT124" s="6"/>
      <c r="QWU124" s="6"/>
      <c r="QWV124" s="6"/>
      <c r="QWW124" s="6"/>
      <c r="QWX124" s="6"/>
      <c r="QWY124" s="6"/>
      <c r="QWZ124" s="6"/>
      <c r="QXA124" s="6"/>
      <c r="QXB124" s="6"/>
      <c r="QXC124" s="6"/>
      <c r="QXD124" s="6"/>
      <c r="QXE124" s="6"/>
      <c r="QXF124" s="6"/>
      <c r="QXG124" s="6"/>
      <c r="QXH124" s="6"/>
      <c r="QXI124" s="6"/>
      <c r="QXJ124" s="6"/>
      <c r="QXK124" s="6"/>
      <c r="QXL124" s="6"/>
      <c r="QXM124" s="6"/>
      <c r="QXN124" s="6"/>
      <c r="QXO124" s="6"/>
      <c r="QXP124" s="6"/>
      <c r="QXQ124" s="6"/>
      <c r="QXR124" s="6"/>
      <c r="QXS124" s="6"/>
      <c r="QXT124" s="6"/>
      <c r="QXU124" s="6"/>
      <c r="QXV124" s="6"/>
      <c r="QXW124" s="6"/>
      <c r="QXX124" s="6"/>
      <c r="QXY124" s="6"/>
      <c r="QXZ124" s="6"/>
      <c r="QYA124" s="6"/>
      <c r="QYB124" s="6"/>
      <c r="QYC124" s="6"/>
      <c r="QYD124" s="6"/>
      <c r="QYE124" s="6"/>
      <c r="QYF124" s="6"/>
      <c r="QYG124" s="6"/>
      <c r="QYH124" s="6"/>
      <c r="QYI124" s="6"/>
      <c r="QYJ124" s="6"/>
      <c r="QYK124" s="6"/>
      <c r="QYL124" s="6"/>
      <c r="QYM124" s="6"/>
      <c r="QYN124" s="6"/>
      <c r="QYO124" s="6"/>
      <c r="QYP124" s="6"/>
      <c r="QYQ124" s="6"/>
      <c r="QYR124" s="6"/>
      <c r="QYS124" s="6"/>
      <c r="QYT124" s="6"/>
      <c r="QYU124" s="6"/>
      <c r="QYV124" s="6"/>
      <c r="QYW124" s="6"/>
      <c r="QYX124" s="6"/>
      <c r="QYY124" s="6"/>
      <c r="QYZ124" s="6"/>
      <c r="QZA124" s="6"/>
      <c r="QZB124" s="6"/>
      <c r="QZC124" s="6"/>
      <c r="QZD124" s="6"/>
      <c r="QZE124" s="6"/>
      <c r="QZF124" s="6"/>
      <c r="QZG124" s="6"/>
      <c r="QZH124" s="6"/>
      <c r="QZI124" s="6"/>
      <c r="QZJ124" s="6"/>
      <c r="QZK124" s="6"/>
      <c r="QZL124" s="6"/>
      <c r="QZM124" s="6"/>
      <c r="QZN124" s="6"/>
      <c r="QZO124" s="6"/>
      <c r="QZP124" s="6"/>
      <c r="QZQ124" s="6"/>
      <c r="QZR124" s="6"/>
      <c r="QZS124" s="6"/>
      <c r="QZT124" s="6"/>
      <c r="QZU124" s="6"/>
      <c r="QZV124" s="6"/>
      <c r="QZW124" s="6"/>
      <c r="QZX124" s="6"/>
      <c r="QZY124" s="6"/>
      <c r="QZZ124" s="6"/>
      <c r="RAA124" s="6"/>
      <c r="RAB124" s="6"/>
      <c r="RAC124" s="6"/>
      <c r="RAD124" s="6"/>
      <c r="RAE124" s="6"/>
      <c r="RAF124" s="6"/>
      <c r="RAG124" s="6"/>
      <c r="RAH124" s="6"/>
      <c r="RAI124" s="6"/>
      <c r="RAJ124" s="6"/>
      <c r="RAK124" s="6"/>
      <c r="RAL124" s="6"/>
      <c r="RAM124" s="6"/>
      <c r="RAN124" s="6"/>
      <c r="RAO124" s="6"/>
      <c r="RAP124" s="6"/>
      <c r="RAQ124" s="6"/>
      <c r="RAR124" s="6"/>
      <c r="RAS124" s="6"/>
      <c r="RAT124" s="6"/>
      <c r="RAU124" s="6"/>
      <c r="RAV124" s="6"/>
      <c r="RAW124" s="6"/>
      <c r="RAX124" s="6"/>
      <c r="RAY124" s="6"/>
      <c r="RAZ124" s="6"/>
      <c r="RBA124" s="6"/>
      <c r="RBB124" s="6"/>
      <c r="RBC124" s="6"/>
      <c r="RBD124" s="6"/>
      <c r="RBE124" s="6"/>
      <c r="RBF124" s="6"/>
      <c r="RBG124" s="6"/>
      <c r="RBH124" s="6"/>
      <c r="RBI124" s="6"/>
      <c r="RBJ124" s="6"/>
      <c r="RBK124" s="6"/>
      <c r="RBL124" s="6"/>
      <c r="RBM124" s="6"/>
      <c r="RBN124" s="6"/>
      <c r="RBO124" s="6"/>
      <c r="RBP124" s="6"/>
      <c r="RBQ124" s="6"/>
      <c r="RBR124" s="6"/>
      <c r="RBS124" s="6"/>
      <c r="RBT124" s="6"/>
      <c r="RBU124" s="6"/>
      <c r="RBV124" s="6"/>
      <c r="RBW124" s="6"/>
      <c r="RBX124" s="6"/>
      <c r="RBY124" s="6"/>
      <c r="RBZ124" s="6"/>
      <c r="RCA124" s="6"/>
      <c r="RCB124" s="6"/>
      <c r="RCC124" s="6"/>
      <c r="RCD124" s="6"/>
      <c r="RCE124" s="6"/>
      <c r="RCF124" s="6"/>
      <c r="RCG124" s="6"/>
      <c r="RCH124" s="6"/>
      <c r="RCI124" s="6"/>
      <c r="RCJ124" s="6"/>
      <c r="RCK124" s="6"/>
      <c r="RCL124" s="6"/>
      <c r="RCM124" s="6"/>
      <c r="RCN124" s="6"/>
      <c r="RCO124" s="6"/>
      <c r="RCP124" s="6"/>
      <c r="RCQ124" s="6"/>
      <c r="RCR124" s="6"/>
      <c r="RCS124" s="6"/>
      <c r="RCT124" s="6"/>
      <c r="RCU124" s="6"/>
      <c r="RCV124" s="6"/>
      <c r="RCW124" s="6"/>
      <c r="RCX124" s="6"/>
      <c r="RCY124" s="6"/>
      <c r="RCZ124" s="6"/>
      <c r="RDA124" s="6"/>
      <c r="RDB124" s="6"/>
      <c r="RDC124" s="6"/>
      <c r="RDD124" s="6"/>
      <c r="RDE124" s="6"/>
      <c r="RDF124" s="6"/>
      <c r="RDG124" s="6"/>
      <c r="RDH124" s="6"/>
      <c r="RDI124" s="6"/>
      <c r="RDJ124" s="6"/>
      <c r="RDK124" s="6"/>
      <c r="RDL124" s="6"/>
      <c r="RDM124" s="6"/>
      <c r="RDN124" s="6"/>
      <c r="RDO124" s="6"/>
      <c r="RDP124" s="6"/>
      <c r="RDQ124" s="6"/>
      <c r="RDR124" s="6"/>
      <c r="RDS124" s="6"/>
      <c r="RDT124" s="6"/>
      <c r="RDU124" s="6"/>
      <c r="RDV124" s="6"/>
      <c r="RDW124" s="6"/>
      <c r="RDX124" s="6"/>
      <c r="RDY124" s="6"/>
      <c r="RDZ124" s="6"/>
      <c r="REA124" s="6"/>
      <c r="REB124" s="6"/>
      <c r="REC124" s="6"/>
      <c r="RED124" s="6"/>
      <c r="REE124" s="6"/>
      <c r="REF124" s="6"/>
      <c r="REG124" s="6"/>
      <c r="REH124" s="6"/>
      <c r="REI124" s="6"/>
      <c r="REJ124" s="6"/>
      <c r="REK124" s="6"/>
      <c r="REL124" s="6"/>
      <c r="REM124" s="6"/>
      <c r="REN124" s="6"/>
      <c r="REO124" s="6"/>
      <c r="REP124" s="6"/>
      <c r="REQ124" s="6"/>
      <c r="RER124" s="6"/>
      <c r="RES124" s="6"/>
      <c r="RET124" s="6"/>
      <c r="REU124" s="6"/>
      <c r="REV124" s="6"/>
      <c r="REW124" s="6"/>
      <c r="REX124" s="6"/>
      <c r="REY124" s="6"/>
      <c r="REZ124" s="6"/>
      <c r="RFA124" s="6"/>
      <c r="RFB124" s="6"/>
      <c r="RFC124" s="6"/>
      <c r="RFD124" s="6"/>
      <c r="RFE124" s="6"/>
      <c r="RFF124" s="6"/>
      <c r="RFG124" s="6"/>
      <c r="RFH124" s="6"/>
      <c r="RFI124" s="6"/>
      <c r="RFJ124" s="6"/>
      <c r="RFK124" s="6"/>
      <c r="RFL124" s="6"/>
      <c r="RFM124" s="6"/>
      <c r="RFN124" s="6"/>
      <c r="RFO124" s="6"/>
      <c r="RFP124" s="6"/>
      <c r="RFQ124" s="6"/>
      <c r="RFR124" s="6"/>
      <c r="RFS124" s="6"/>
      <c r="RFT124" s="6"/>
      <c r="RFU124" s="6"/>
      <c r="RFV124" s="6"/>
      <c r="RFW124" s="6"/>
      <c r="RFX124" s="6"/>
      <c r="RFY124" s="6"/>
      <c r="RFZ124" s="6"/>
      <c r="RGA124" s="6"/>
      <c r="RGB124" s="6"/>
      <c r="RGC124" s="6"/>
      <c r="RGD124" s="6"/>
      <c r="RGE124" s="6"/>
      <c r="RGF124" s="6"/>
      <c r="RGG124" s="6"/>
      <c r="RGH124" s="6"/>
      <c r="RGI124" s="6"/>
      <c r="RGJ124" s="6"/>
      <c r="RGK124" s="6"/>
      <c r="RGL124" s="6"/>
      <c r="RGM124" s="6"/>
      <c r="RGN124" s="6"/>
      <c r="RGO124" s="6"/>
      <c r="RGP124" s="6"/>
      <c r="RGQ124" s="6"/>
      <c r="RGR124" s="6"/>
      <c r="RGS124" s="6"/>
      <c r="RGT124" s="6"/>
      <c r="RGU124" s="6"/>
      <c r="RGV124" s="6"/>
      <c r="RGW124" s="6"/>
      <c r="RGX124" s="6"/>
      <c r="RGY124" s="6"/>
      <c r="RGZ124" s="6"/>
      <c r="RHA124" s="6"/>
      <c r="RHB124" s="6"/>
      <c r="RHC124" s="6"/>
      <c r="RHD124" s="6"/>
      <c r="RHE124" s="6"/>
      <c r="RHF124" s="6"/>
      <c r="RHG124" s="6"/>
      <c r="RHH124" s="6"/>
      <c r="RHI124" s="6"/>
      <c r="RHJ124" s="6"/>
      <c r="RHK124" s="6"/>
      <c r="RHL124" s="6"/>
      <c r="RHM124" s="6"/>
      <c r="RHN124" s="6"/>
      <c r="RHO124" s="6"/>
      <c r="RHP124" s="6"/>
      <c r="RHQ124" s="6"/>
      <c r="RHR124" s="6"/>
      <c r="RHS124" s="6"/>
      <c r="RHT124" s="6"/>
      <c r="RHU124" s="6"/>
      <c r="RHV124" s="6"/>
      <c r="RHW124" s="6"/>
      <c r="RHX124" s="6"/>
      <c r="RHY124" s="6"/>
      <c r="RHZ124" s="6"/>
      <c r="RIA124" s="6"/>
      <c r="RIB124" s="6"/>
      <c r="RIC124" s="6"/>
      <c r="RID124" s="6"/>
      <c r="RIE124" s="6"/>
      <c r="RIF124" s="6"/>
      <c r="RIG124" s="6"/>
      <c r="RIH124" s="6"/>
      <c r="RII124" s="6"/>
      <c r="RIJ124" s="6"/>
      <c r="RIK124" s="6"/>
      <c r="RIL124" s="6"/>
      <c r="RIM124" s="6"/>
      <c r="RIN124" s="6"/>
      <c r="RIO124" s="6"/>
      <c r="RIP124" s="6"/>
      <c r="RIQ124" s="6"/>
      <c r="RIR124" s="6"/>
      <c r="RIS124" s="6"/>
      <c r="RIT124" s="6"/>
      <c r="RIU124" s="6"/>
      <c r="RIV124" s="6"/>
      <c r="RIW124" s="6"/>
      <c r="RIX124" s="6"/>
      <c r="RIY124" s="6"/>
      <c r="RIZ124" s="6"/>
      <c r="RJA124" s="6"/>
      <c r="RJB124" s="6"/>
      <c r="RJC124" s="6"/>
      <c r="RJD124" s="6"/>
      <c r="RJE124" s="6"/>
      <c r="RJF124" s="6"/>
      <c r="RJG124" s="6"/>
      <c r="RJH124" s="6"/>
      <c r="RJI124" s="6"/>
      <c r="RJJ124" s="6"/>
      <c r="RJK124" s="6"/>
      <c r="RJL124" s="6"/>
      <c r="RJM124" s="6"/>
      <c r="RJN124" s="6"/>
      <c r="RJO124" s="6"/>
      <c r="RJP124" s="6"/>
      <c r="RJQ124" s="6"/>
      <c r="RJR124" s="6"/>
      <c r="RJS124" s="6"/>
      <c r="RJT124" s="6"/>
      <c r="RJU124" s="6"/>
      <c r="RJV124" s="6"/>
      <c r="RJW124" s="6"/>
      <c r="RJX124" s="6"/>
      <c r="RJY124" s="6"/>
      <c r="RJZ124" s="6"/>
      <c r="RKA124" s="6"/>
      <c r="RKB124" s="6"/>
      <c r="RKC124" s="6"/>
      <c r="RKD124" s="6"/>
      <c r="RKE124" s="6"/>
      <c r="RKF124" s="6"/>
      <c r="RKG124" s="6"/>
      <c r="RKH124" s="6"/>
      <c r="RKI124" s="6"/>
      <c r="RKJ124" s="6"/>
      <c r="RKK124" s="6"/>
      <c r="RKL124" s="6"/>
      <c r="RKM124" s="6"/>
      <c r="RKN124" s="6"/>
      <c r="RKO124" s="6"/>
      <c r="RKP124" s="6"/>
      <c r="RKQ124" s="6"/>
      <c r="RKR124" s="6"/>
      <c r="RKS124" s="6"/>
      <c r="RKT124" s="6"/>
      <c r="RKU124" s="6"/>
      <c r="RKV124" s="6"/>
      <c r="RKW124" s="6"/>
      <c r="RKX124" s="6"/>
      <c r="RKY124" s="6"/>
      <c r="RKZ124" s="6"/>
      <c r="RLA124" s="6"/>
      <c r="RLB124" s="6"/>
      <c r="RLC124" s="6"/>
      <c r="RLD124" s="6"/>
      <c r="RLE124" s="6"/>
      <c r="RLF124" s="6"/>
      <c r="RLG124" s="6"/>
      <c r="RLH124" s="6"/>
      <c r="RLI124" s="6"/>
      <c r="RLJ124" s="6"/>
      <c r="RLK124" s="6"/>
      <c r="RLL124" s="6"/>
      <c r="RLM124" s="6"/>
      <c r="RLN124" s="6"/>
      <c r="RLO124" s="6"/>
      <c r="RLP124" s="6"/>
      <c r="RLQ124" s="6"/>
      <c r="RLR124" s="6"/>
      <c r="RLS124" s="6"/>
      <c r="RLT124" s="6"/>
      <c r="RLU124" s="6"/>
      <c r="RLV124" s="6"/>
      <c r="RLW124" s="6"/>
      <c r="RLX124" s="6"/>
      <c r="RLY124" s="6"/>
      <c r="RLZ124" s="6"/>
      <c r="RMA124" s="6"/>
      <c r="RMB124" s="6"/>
      <c r="RMC124" s="6"/>
      <c r="RMD124" s="6"/>
      <c r="RME124" s="6"/>
      <c r="RMF124" s="6"/>
      <c r="RMG124" s="6"/>
      <c r="RMH124" s="6"/>
      <c r="RMI124" s="6"/>
      <c r="RMJ124" s="6"/>
      <c r="RMK124" s="6"/>
      <c r="RML124" s="6"/>
      <c r="RMM124" s="6"/>
      <c r="RMN124" s="6"/>
      <c r="RMO124" s="6"/>
      <c r="RMP124" s="6"/>
      <c r="RMQ124" s="6"/>
      <c r="RMR124" s="6"/>
      <c r="RMS124" s="6"/>
      <c r="RMT124" s="6"/>
      <c r="RMU124" s="6"/>
      <c r="RMV124" s="6"/>
      <c r="RMW124" s="6"/>
      <c r="RMX124" s="6"/>
      <c r="RMY124" s="6"/>
      <c r="RMZ124" s="6"/>
      <c r="RNA124" s="6"/>
      <c r="RNB124" s="6"/>
      <c r="RNC124" s="6"/>
      <c r="RND124" s="6"/>
      <c r="RNE124" s="6"/>
      <c r="RNF124" s="6"/>
      <c r="RNG124" s="6"/>
      <c r="RNH124" s="6"/>
      <c r="RNI124" s="6"/>
      <c r="RNJ124" s="6"/>
      <c r="RNK124" s="6"/>
      <c r="RNL124" s="6"/>
      <c r="RNM124" s="6"/>
      <c r="RNN124" s="6"/>
      <c r="RNO124" s="6"/>
      <c r="RNP124" s="6"/>
      <c r="RNQ124" s="6"/>
      <c r="RNR124" s="6"/>
      <c r="RNS124" s="6"/>
      <c r="RNT124" s="6"/>
      <c r="RNU124" s="6"/>
      <c r="RNV124" s="6"/>
      <c r="RNW124" s="6"/>
      <c r="RNX124" s="6"/>
      <c r="RNY124" s="6"/>
      <c r="RNZ124" s="6"/>
      <c r="ROA124" s="6"/>
      <c r="ROB124" s="6"/>
      <c r="ROC124" s="6"/>
      <c r="ROD124" s="6"/>
      <c r="ROE124" s="6"/>
      <c r="ROF124" s="6"/>
      <c r="ROG124" s="6"/>
      <c r="ROH124" s="6"/>
      <c r="ROI124" s="6"/>
      <c r="ROJ124" s="6"/>
      <c r="ROK124" s="6"/>
      <c r="ROL124" s="6"/>
      <c r="ROM124" s="6"/>
      <c r="RON124" s="6"/>
      <c r="ROO124" s="6"/>
      <c r="ROP124" s="6"/>
      <c r="ROQ124" s="6"/>
      <c r="ROR124" s="6"/>
      <c r="ROS124" s="6"/>
      <c r="ROT124" s="6"/>
      <c r="ROU124" s="6"/>
      <c r="ROV124" s="6"/>
      <c r="ROW124" s="6"/>
      <c r="ROX124" s="6"/>
      <c r="ROY124" s="6"/>
      <c r="ROZ124" s="6"/>
      <c r="RPA124" s="6"/>
      <c r="RPB124" s="6"/>
      <c r="RPC124" s="6"/>
      <c r="RPD124" s="6"/>
      <c r="RPE124" s="6"/>
      <c r="RPF124" s="6"/>
      <c r="RPG124" s="6"/>
      <c r="RPH124" s="6"/>
      <c r="RPI124" s="6"/>
      <c r="RPJ124" s="6"/>
      <c r="RPK124" s="6"/>
      <c r="RPL124" s="6"/>
      <c r="RPM124" s="6"/>
      <c r="RPN124" s="6"/>
      <c r="RPO124" s="6"/>
      <c r="RPP124" s="6"/>
      <c r="RPQ124" s="6"/>
      <c r="RPR124" s="6"/>
      <c r="RPS124" s="6"/>
      <c r="RPT124" s="6"/>
      <c r="RPU124" s="6"/>
      <c r="RPV124" s="6"/>
      <c r="RPW124" s="6"/>
      <c r="RPX124" s="6"/>
      <c r="RPY124" s="6"/>
      <c r="RPZ124" s="6"/>
      <c r="RQA124" s="6"/>
      <c r="RQB124" s="6"/>
      <c r="RQC124" s="6"/>
      <c r="RQD124" s="6"/>
      <c r="RQE124" s="6"/>
      <c r="RQF124" s="6"/>
      <c r="RQG124" s="6"/>
      <c r="RQH124" s="6"/>
      <c r="RQI124" s="6"/>
      <c r="RQJ124" s="6"/>
      <c r="RQK124" s="6"/>
      <c r="RQL124" s="6"/>
      <c r="RQM124" s="6"/>
      <c r="RQN124" s="6"/>
      <c r="RQO124" s="6"/>
      <c r="RQP124" s="6"/>
      <c r="RQQ124" s="6"/>
      <c r="RQR124" s="6"/>
      <c r="RQS124" s="6"/>
      <c r="RQT124" s="6"/>
      <c r="RQU124" s="6"/>
      <c r="RQV124" s="6"/>
      <c r="RQW124" s="6"/>
      <c r="RQX124" s="6"/>
      <c r="RQY124" s="6"/>
      <c r="RQZ124" s="6"/>
      <c r="RRA124" s="6"/>
      <c r="RRB124" s="6"/>
      <c r="RRC124" s="6"/>
      <c r="RRD124" s="6"/>
      <c r="RRE124" s="6"/>
      <c r="RRF124" s="6"/>
      <c r="RRG124" s="6"/>
      <c r="RRH124" s="6"/>
      <c r="RRI124" s="6"/>
      <c r="RRJ124" s="6"/>
      <c r="RRK124" s="6"/>
      <c r="RRL124" s="6"/>
      <c r="RRM124" s="6"/>
      <c r="RRN124" s="6"/>
      <c r="RRO124" s="6"/>
      <c r="RRP124" s="6"/>
      <c r="RRQ124" s="6"/>
      <c r="RRR124" s="6"/>
      <c r="RRS124" s="6"/>
      <c r="RRT124" s="6"/>
      <c r="RRU124" s="6"/>
      <c r="RRV124" s="6"/>
      <c r="RRW124" s="6"/>
      <c r="RRX124" s="6"/>
      <c r="RRY124" s="6"/>
      <c r="RRZ124" s="6"/>
      <c r="RSA124" s="6"/>
      <c r="RSB124" s="6"/>
      <c r="RSC124" s="6"/>
      <c r="RSD124" s="6"/>
      <c r="RSE124" s="6"/>
      <c r="RSF124" s="6"/>
      <c r="RSG124" s="6"/>
      <c r="RSH124" s="6"/>
      <c r="RSI124" s="6"/>
      <c r="RSJ124" s="6"/>
      <c r="RSK124" s="6"/>
      <c r="RSL124" s="6"/>
      <c r="RSM124" s="6"/>
      <c r="RSN124" s="6"/>
      <c r="RSO124" s="6"/>
      <c r="RSP124" s="6"/>
      <c r="RSQ124" s="6"/>
      <c r="RSR124" s="6"/>
      <c r="RSS124" s="6"/>
      <c r="RST124" s="6"/>
      <c r="RSU124" s="6"/>
      <c r="RSV124" s="6"/>
      <c r="RSW124" s="6"/>
      <c r="RSX124" s="6"/>
      <c r="RSY124" s="6"/>
      <c r="RSZ124" s="6"/>
      <c r="RTA124" s="6"/>
      <c r="RTB124" s="6"/>
      <c r="RTC124" s="6"/>
      <c r="RTD124" s="6"/>
      <c r="RTE124" s="6"/>
      <c r="RTF124" s="6"/>
      <c r="RTG124" s="6"/>
      <c r="RTH124" s="6"/>
      <c r="RTI124" s="6"/>
      <c r="RTJ124" s="6"/>
      <c r="RTK124" s="6"/>
      <c r="RTL124" s="6"/>
      <c r="RTM124" s="6"/>
      <c r="RTN124" s="6"/>
      <c r="RTO124" s="6"/>
      <c r="RTP124" s="6"/>
      <c r="RTQ124" s="6"/>
      <c r="RTR124" s="6"/>
      <c r="RTS124" s="6"/>
      <c r="RTT124" s="6"/>
      <c r="RTU124" s="6"/>
      <c r="RTV124" s="6"/>
      <c r="RTW124" s="6"/>
      <c r="RTX124" s="6"/>
      <c r="RTY124" s="6"/>
      <c r="RTZ124" s="6"/>
      <c r="RUA124" s="6"/>
      <c r="RUB124" s="6"/>
      <c r="RUC124" s="6"/>
      <c r="RUD124" s="6"/>
      <c r="RUE124" s="6"/>
      <c r="RUF124" s="6"/>
      <c r="RUG124" s="6"/>
      <c r="RUH124" s="6"/>
      <c r="RUI124" s="6"/>
      <c r="RUJ124" s="6"/>
      <c r="RUK124" s="6"/>
      <c r="RUL124" s="6"/>
      <c r="RUM124" s="6"/>
      <c r="RUN124" s="6"/>
      <c r="RUO124" s="6"/>
      <c r="RUP124" s="6"/>
      <c r="RUQ124" s="6"/>
      <c r="RUR124" s="6"/>
      <c r="RUS124" s="6"/>
      <c r="RUT124" s="6"/>
      <c r="RUU124" s="6"/>
      <c r="RUV124" s="6"/>
      <c r="RUW124" s="6"/>
      <c r="RUX124" s="6"/>
      <c r="RUY124" s="6"/>
      <c r="RUZ124" s="6"/>
      <c r="RVA124" s="6"/>
      <c r="RVB124" s="6"/>
      <c r="RVC124" s="6"/>
      <c r="RVD124" s="6"/>
      <c r="RVE124" s="6"/>
      <c r="RVF124" s="6"/>
      <c r="RVG124" s="6"/>
      <c r="RVH124" s="6"/>
      <c r="RVI124" s="6"/>
      <c r="RVJ124" s="6"/>
      <c r="RVK124" s="6"/>
      <c r="RVL124" s="6"/>
      <c r="RVM124" s="6"/>
      <c r="RVN124" s="6"/>
      <c r="RVO124" s="6"/>
      <c r="RVP124" s="6"/>
      <c r="RVQ124" s="6"/>
      <c r="RVR124" s="6"/>
      <c r="RVS124" s="6"/>
      <c r="RVT124" s="6"/>
      <c r="RVU124" s="6"/>
      <c r="RVV124" s="6"/>
      <c r="RVW124" s="6"/>
      <c r="RVX124" s="6"/>
      <c r="RVY124" s="6"/>
      <c r="RVZ124" s="6"/>
      <c r="RWA124" s="6"/>
      <c r="RWB124" s="6"/>
      <c r="RWC124" s="6"/>
      <c r="RWD124" s="6"/>
      <c r="RWE124" s="6"/>
      <c r="RWF124" s="6"/>
      <c r="RWG124" s="6"/>
      <c r="RWH124" s="6"/>
      <c r="RWI124" s="6"/>
      <c r="RWJ124" s="6"/>
      <c r="RWK124" s="6"/>
      <c r="RWL124" s="6"/>
      <c r="RWM124" s="6"/>
      <c r="RWN124" s="6"/>
      <c r="RWO124" s="6"/>
      <c r="RWP124" s="6"/>
      <c r="RWQ124" s="6"/>
      <c r="RWR124" s="6"/>
      <c r="RWS124" s="6"/>
      <c r="RWT124" s="6"/>
      <c r="RWU124" s="6"/>
      <c r="RWV124" s="6"/>
      <c r="RWW124" s="6"/>
      <c r="RWX124" s="6"/>
      <c r="RWY124" s="6"/>
      <c r="RWZ124" s="6"/>
      <c r="RXA124" s="6"/>
      <c r="RXB124" s="6"/>
      <c r="RXC124" s="6"/>
      <c r="RXD124" s="6"/>
      <c r="RXE124" s="6"/>
      <c r="RXF124" s="6"/>
      <c r="RXG124" s="6"/>
      <c r="RXH124" s="6"/>
      <c r="RXI124" s="6"/>
      <c r="RXJ124" s="6"/>
      <c r="RXK124" s="6"/>
      <c r="RXL124" s="6"/>
      <c r="RXM124" s="6"/>
      <c r="RXN124" s="6"/>
      <c r="RXO124" s="6"/>
      <c r="RXP124" s="6"/>
      <c r="RXQ124" s="6"/>
      <c r="RXR124" s="6"/>
      <c r="RXS124" s="6"/>
      <c r="RXT124" s="6"/>
      <c r="RXU124" s="6"/>
      <c r="RXV124" s="6"/>
      <c r="RXW124" s="6"/>
      <c r="RXX124" s="6"/>
      <c r="RXY124" s="6"/>
      <c r="RXZ124" s="6"/>
      <c r="RYA124" s="6"/>
      <c r="RYB124" s="6"/>
      <c r="RYC124" s="6"/>
      <c r="RYD124" s="6"/>
      <c r="RYE124" s="6"/>
      <c r="RYF124" s="6"/>
      <c r="RYG124" s="6"/>
      <c r="RYH124" s="6"/>
      <c r="RYI124" s="6"/>
      <c r="RYJ124" s="6"/>
      <c r="RYK124" s="6"/>
      <c r="RYL124" s="6"/>
      <c r="RYM124" s="6"/>
      <c r="RYN124" s="6"/>
      <c r="RYO124" s="6"/>
      <c r="RYP124" s="6"/>
      <c r="RYQ124" s="6"/>
      <c r="RYR124" s="6"/>
      <c r="RYS124" s="6"/>
      <c r="RYT124" s="6"/>
      <c r="RYU124" s="6"/>
      <c r="RYV124" s="6"/>
      <c r="RYW124" s="6"/>
      <c r="RYX124" s="6"/>
      <c r="RYY124" s="6"/>
      <c r="RYZ124" s="6"/>
      <c r="RZA124" s="6"/>
      <c r="RZB124" s="6"/>
      <c r="RZC124" s="6"/>
      <c r="RZD124" s="6"/>
      <c r="RZE124" s="6"/>
      <c r="RZF124" s="6"/>
      <c r="RZG124" s="6"/>
      <c r="RZH124" s="6"/>
      <c r="RZI124" s="6"/>
      <c r="RZJ124" s="6"/>
      <c r="RZK124" s="6"/>
      <c r="RZL124" s="6"/>
      <c r="RZM124" s="6"/>
      <c r="RZN124" s="6"/>
      <c r="RZO124" s="6"/>
      <c r="RZP124" s="6"/>
      <c r="RZQ124" s="6"/>
      <c r="RZR124" s="6"/>
      <c r="RZS124" s="6"/>
      <c r="RZT124" s="6"/>
      <c r="RZU124" s="6"/>
      <c r="RZV124" s="6"/>
      <c r="RZW124" s="6"/>
      <c r="RZX124" s="6"/>
      <c r="RZY124" s="6"/>
      <c r="RZZ124" s="6"/>
      <c r="SAA124" s="6"/>
      <c r="SAB124" s="6"/>
      <c r="SAC124" s="6"/>
      <c r="SAD124" s="6"/>
      <c r="SAE124" s="6"/>
      <c r="SAF124" s="6"/>
      <c r="SAG124" s="6"/>
      <c r="SAH124" s="6"/>
      <c r="SAI124" s="6"/>
      <c r="SAJ124" s="6"/>
      <c r="SAK124" s="6"/>
      <c r="SAL124" s="6"/>
      <c r="SAM124" s="6"/>
      <c r="SAN124" s="6"/>
      <c r="SAO124" s="6"/>
      <c r="SAP124" s="6"/>
      <c r="SAQ124" s="6"/>
      <c r="SAR124" s="6"/>
      <c r="SAS124" s="6"/>
      <c r="SAT124" s="6"/>
      <c r="SAU124" s="6"/>
      <c r="SAV124" s="6"/>
      <c r="SAW124" s="6"/>
      <c r="SAX124" s="6"/>
      <c r="SAY124" s="6"/>
      <c r="SAZ124" s="6"/>
      <c r="SBA124" s="6"/>
      <c r="SBB124" s="6"/>
      <c r="SBC124" s="6"/>
      <c r="SBD124" s="6"/>
      <c r="SBE124" s="6"/>
      <c r="SBF124" s="6"/>
      <c r="SBG124" s="6"/>
      <c r="SBH124" s="6"/>
      <c r="SBI124" s="6"/>
      <c r="SBJ124" s="6"/>
      <c r="SBK124" s="6"/>
      <c r="SBL124" s="6"/>
      <c r="SBM124" s="6"/>
      <c r="SBN124" s="6"/>
      <c r="SBO124" s="6"/>
      <c r="SBP124" s="6"/>
      <c r="SBQ124" s="6"/>
      <c r="SBR124" s="6"/>
      <c r="SBS124" s="6"/>
      <c r="SBT124" s="6"/>
      <c r="SBU124" s="6"/>
      <c r="SBV124" s="6"/>
      <c r="SBW124" s="6"/>
      <c r="SBX124" s="6"/>
      <c r="SBY124" s="6"/>
      <c r="SBZ124" s="6"/>
      <c r="SCA124" s="6"/>
      <c r="SCB124" s="6"/>
      <c r="SCC124" s="6"/>
      <c r="SCD124" s="6"/>
      <c r="SCE124" s="6"/>
      <c r="SCF124" s="6"/>
      <c r="SCG124" s="6"/>
      <c r="SCH124" s="6"/>
      <c r="SCI124" s="6"/>
      <c r="SCJ124" s="6"/>
      <c r="SCK124" s="6"/>
      <c r="SCL124" s="6"/>
      <c r="SCM124" s="6"/>
      <c r="SCN124" s="6"/>
      <c r="SCO124" s="6"/>
      <c r="SCP124" s="6"/>
      <c r="SCQ124" s="6"/>
      <c r="SCR124" s="6"/>
      <c r="SCS124" s="6"/>
      <c r="SCT124" s="6"/>
      <c r="SCU124" s="6"/>
      <c r="SCV124" s="6"/>
      <c r="SCW124" s="6"/>
      <c r="SCX124" s="6"/>
      <c r="SCY124" s="6"/>
      <c r="SCZ124" s="6"/>
      <c r="SDA124" s="6"/>
      <c r="SDB124" s="6"/>
      <c r="SDC124" s="6"/>
      <c r="SDD124" s="6"/>
      <c r="SDE124" s="6"/>
      <c r="SDF124" s="6"/>
      <c r="SDG124" s="6"/>
      <c r="SDH124" s="6"/>
      <c r="SDI124" s="6"/>
      <c r="SDJ124" s="6"/>
      <c r="SDK124" s="6"/>
      <c r="SDL124" s="6"/>
      <c r="SDM124" s="6"/>
      <c r="SDN124" s="6"/>
      <c r="SDO124" s="6"/>
      <c r="SDP124" s="6"/>
      <c r="SDQ124" s="6"/>
      <c r="SDR124" s="6"/>
      <c r="SDS124" s="6"/>
      <c r="SDT124" s="6"/>
      <c r="SDU124" s="6"/>
      <c r="SDV124" s="6"/>
      <c r="SDW124" s="6"/>
      <c r="SDX124" s="6"/>
      <c r="SDY124" s="6"/>
      <c r="SDZ124" s="6"/>
      <c r="SEA124" s="6"/>
      <c r="SEB124" s="6"/>
      <c r="SEC124" s="6"/>
      <c r="SED124" s="6"/>
      <c r="SEE124" s="6"/>
      <c r="SEF124" s="6"/>
      <c r="SEG124" s="6"/>
      <c r="SEH124" s="6"/>
      <c r="SEI124" s="6"/>
      <c r="SEJ124" s="6"/>
      <c r="SEK124" s="6"/>
      <c r="SEL124" s="6"/>
      <c r="SEM124" s="6"/>
      <c r="SEN124" s="6"/>
      <c r="SEO124" s="6"/>
      <c r="SEP124" s="6"/>
      <c r="SEQ124" s="6"/>
      <c r="SER124" s="6"/>
      <c r="SES124" s="6"/>
      <c r="SET124" s="6"/>
      <c r="SEU124" s="6"/>
      <c r="SEV124" s="6"/>
      <c r="SEW124" s="6"/>
      <c r="SEX124" s="6"/>
      <c r="SEY124" s="6"/>
      <c r="SEZ124" s="6"/>
      <c r="SFA124" s="6"/>
      <c r="SFB124" s="6"/>
      <c r="SFC124" s="6"/>
      <c r="SFD124" s="6"/>
      <c r="SFE124" s="6"/>
      <c r="SFF124" s="6"/>
      <c r="SFG124" s="6"/>
      <c r="SFH124" s="6"/>
      <c r="SFI124" s="6"/>
      <c r="SFJ124" s="6"/>
      <c r="SFK124" s="6"/>
      <c r="SFL124" s="6"/>
      <c r="SFM124" s="6"/>
      <c r="SFN124" s="6"/>
      <c r="SFO124" s="6"/>
      <c r="SFP124" s="6"/>
      <c r="SFQ124" s="6"/>
      <c r="SFR124" s="6"/>
      <c r="SFS124" s="6"/>
      <c r="SFT124" s="6"/>
      <c r="SFU124" s="6"/>
      <c r="SFV124" s="6"/>
      <c r="SFW124" s="6"/>
      <c r="SFX124" s="6"/>
      <c r="SFY124" s="6"/>
      <c r="SFZ124" s="6"/>
      <c r="SGA124" s="6"/>
      <c r="SGB124" s="6"/>
      <c r="SGC124" s="6"/>
      <c r="SGD124" s="6"/>
      <c r="SGE124" s="6"/>
      <c r="SGF124" s="6"/>
      <c r="SGG124" s="6"/>
      <c r="SGH124" s="6"/>
      <c r="SGI124" s="6"/>
      <c r="SGJ124" s="6"/>
      <c r="SGK124" s="6"/>
      <c r="SGL124" s="6"/>
      <c r="SGM124" s="6"/>
      <c r="SGN124" s="6"/>
      <c r="SGO124" s="6"/>
      <c r="SGP124" s="6"/>
      <c r="SGQ124" s="6"/>
      <c r="SGR124" s="6"/>
      <c r="SGS124" s="6"/>
      <c r="SGT124" s="6"/>
      <c r="SGU124" s="6"/>
      <c r="SGV124" s="6"/>
      <c r="SGW124" s="6"/>
      <c r="SGX124" s="6"/>
      <c r="SGY124" s="6"/>
      <c r="SGZ124" s="6"/>
      <c r="SHA124" s="6"/>
      <c r="SHB124" s="6"/>
      <c r="SHC124" s="6"/>
      <c r="SHD124" s="6"/>
      <c r="SHE124" s="6"/>
      <c r="SHF124" s="6"/>
      <c r="SHG124" s="6"/>
      <c r="SHH124" s="6"/>
      <c r="SHI124" s="6"/>
      <c r="SHJ124" s="6"/>
      <c r="SHK124" s="6"/>
      <c r="SHL124" s="6"/>
      <c r="SHM124" s="6"/>
      <c r="SHN124" s="6"/>
      <c r="SHO124" s="6"/>
      <c r="SHP124" s="6"/>
      <c r="SHQ124" s="6"/>
      <c r="SHR124" s="6"/>
      <c r="SHS124" s="6"/>
      <c r="SHT124" s="6"/>
      <c r="SHU124" s="6"/>
      <c r="SHV124" s="6"/>
      <c r="SHW124" s="6"/>
      <c r="SHX124" s="6"/>
      <c r="SHY124" s="6"/>
      <c r="SHZ124" s="6"/>
      <c r="SIA124" s="6"/>
      <c r="SIB124" s="6"/>
      <c r="SIC124" s="6"/>
      <c r="SID124" s="6"/>
      <c r="SIE124" s="6"/>
      <c r="SIF124" s="6"/>
      <c r="SIG124" s="6"/>
      <c r="SIH124" s="6"/>
      <c r="SII124" s="6"/>
      <c r="SIJ124" s="6"/>
      <c r="SIK124" s="6"/>
      <c r="SIL124" s="6"/>
      <c r="SIM124" s="6"/>
      <c r="SIN124" s="6"/>
      <c r="SIO124" s="6"/>
      <c r="SIP124" s="6"/>
      <c r="SIQ124" s="6"/>
      <c r="SIR124" s="6"/>
      <c r="SIS124" s="6"/>
      <c r="SIT124" s="6"/>
      <c r="SIU124" s="6"/>
      <c r="SIV124" s="6"/>
      <c r="SIW124" s="6"/>
      <c r="SIX124" s="6"/>
      <c r="SIY124" s="6"/>
      <c r="SIZ124" s="6"/>
      <c r="SJA124" s="6"/>
      <c r="SJB124" s="6"/>
      <c r="SJC124" s="6"/>
      <c r="SJD124" s="6"/>
      <c r="SJE124" s="6"/>
      <c r="SJF124" s="6"/>
      <c r="SJG124" s="6"/>
      <c r="SJH124" s="6"/>
      <c r="SJI124" s="6"/>
      <c r="SJJ124" s="6"/>
      <c r="SJK124" s="6"/>
      <c r="SJL124" s="6"/>
      <c r="SJM124" s="6"/>
      <c r="SJN124" s="6"/>
      <c r="SJO124" s="6"/>
      <c r="SJP124" s="6"/>
      <c r="SJQ124" s="6"/>
      <c r="SJR124" s="6"/>
      <c r="SJS124" s="6"/>
      <c r="SJT124" s="6"/>
      <c r="SJU124" s="6"/>
      <c r="SJV124" s="6"/>
      <c r="SJW124" s="6"/>
      <c r="SJX124" s="6"/>
      <c r="SJY124" s="6"/>
      <c r="SJZ124" s="6"/>
      <c r="SKA124" s="6"/>
      <c r="SKB124" s="6"/>
      <c r="SKC124" s="6"/>
      <c r="SKD124" s="6"/>
      <c r="SKE124" s="6"/>
      <c r="SKF124" s="6"/>
      <c r="SKG124" s="6"/>
      <c r="SKH124" s="6"/>
      <c r="SKI124" s="6"/>
      <c r="SKJ124" s="6"/>
      <c r="SKK124" s="6"/>
      <c r="SKL124" s="6"/>
      <c r="SKM124" s="6"/>
      <c r="SKN124" s="6"/>
      <c r="SKO124" s="6"/>
      <c r="SKP124" s="6"/>
      <c r="SKQ124" s="6"/>
      <c r="SKR124" s="6"/>
      <c r="SKS124" s="6"/>
      <c r="SKT124" s="6"/>
      <c r="SKU124" s="6"/>
      <c r="SKV124" s="6"/>
      <c r="SKW124" s="6"/>
      <c r="SKX124" s="6"/>
      <c r="SKY124" s="6"/>
      <c r="SKZ124" s="6"/>
      <c r="SLA124" s="6"/>
      <c r="SLB124" s="6"/>
      <c r="SLC124" s="6"/>
      <c r="SLD124" s="6"/>
      <c r="SLE124" s="6"/>
      <c r="SLF124" s="6"/>
      <c r="SLG124" s="6"/>
      <c r="SLH124" s="6"/>
      <c r="SLI124" s="6"/>
      <c r="SLJ124" s="6"/>
      <c r="SLK124" s="6"/>
      <c r="SLL124" s="6"/>
      <c r="SLM124" s="6"/>
      <c r="SLN124" s="6"/>
      <c r="SLO124" s="6"/>
      <c r="SLP124" s="6"/>
      <c r="SLQ124" s="6"/>
      <c r="SLR124" s="6"/>
      <c r="SLS124" s="6"/>
      <c r="SLT124" s="6"/>
      <c r="SLU124" s="6"/>
      <c r="SLV124" s="6"/>
      <c r="SLW124" s="6"/>
      <c r="SLX124" s="6"/>
      <c r="SLY124" s="6"/>
      <c r="SLZ124" s="6"/>
      <c r="SMA124" s="6"/>
      <c r="SMB124" s="6"/>
      <c r="SMC124" s="6"/>
      <c r="SMD124" s="6"/>
      <c r="SME124" s="6"/>
      <c r="SMF124" s="6"/>
      <c r="SMG124" s="6"/>
      <c r="SMH124" s="6"/>
      <c r="SMI124" s="6"/>
      <c r="SMJ124" s="6"/>
      <c r="SMK124" s="6"/>
      <c r="SML124" s="6"/>
      <c r="SMM124" s="6"/>
      <c r="SMN124" s="6"/>
      <c r="SMO124" s="6"/>
      <c r="SMP124" s="6"/>
      <c r="SMQ124" s="6"/>
      <c r="SMR124" s="6"/>
      <c r="SMS124" s="6"/>
      <c r="SMT124" s="6"/>
      <c r="SMU124" s="6"/>
      <c r="SMV124" s="6"/>
      <c r="SMW124" s="6"/>
      <c r="SMX124" s="6"/>
      <c r="SMY124" s="6"/>
      <c r="SMZ124" s="6"/>
      <c r="SNA124" s="6"/>
      <c r="SNB124" s="6"/>
      <c r="SNC124" s="6"/>
      <c r="SND124" s="6"/>
      <c r="SNE124" s="6"/>
      <c r="SNF124" s="6"/>
      <c r="SNG124" s="6"/>
      <c r="SNH124" s="6"/>
      <c r="SNI124" s="6"/>
      <c r="SNJ124" s="6"/>
      <c r="SNK124" s="6"/>
      <c r="SNL124" s="6"/>
      <c r="SNM124" s="6"/>
      <c r="SNN124" s="6"/>
      <c r="SNO124" s="6"/>
      <c r="SNP124" s="6"/>
      <c r="SNQ124" s="6"/>
      <c r="SNR124" s="6"/>
      <c r="SNS124" s="6"/>
      <c r="SNT124" s="6"/>
      <c r="SNU124" s="6"/>
      <c r="SNV124" s="6"/>
      <c r="SNW124" s="6"/>
      <c r="SNX124" s="6"/>
      <c r="SNY124" s="6"/>
      <c r="SNZ124" s="6"/>
      <c r="SOA124" s="6"/>
      <c r="SOB124" s="6"/>
      <c r="SOC124" s="6"/>
      <c r="SOD124" s="6"/>
      <c r="SOE124" s="6"/>
      <c r="SOF124" s="6"/>
      <c r="SOG124" s="6"/>
      <c r="SOH124" s="6"/>
      <c r="SOI124" s="6"/>
      <c r="SOJ124" s="6"/>
      <c r="SOK124" s="6"/>
      <c r="SOL124" s="6"/>
      <c r="SOM124" s="6"/>
      <c r="SON124" s="6"/>
      <c r="SOO124" s="6"/>
      <c r="SOP124" s="6"/>
      <c r="SOQ124" s="6"/>
      <c r="SOR124" s="6"/>
      <c r="SOS124" s="6"/>
      <c r="SOT124" s="6"/>
      <c r="SOU124" s="6"/>
      <c r="SOV124" s="6"/>
      <c r="SOW124" s="6"/>
      <c r="SOX124" s="6"/>
      <c r="SOY124" s="6"/>
      <c r="SOZ124" s="6"/>
      <c r="SPA124" s="6"/>
      <c r="SPB124" s="6"/>
      <c r="SPC124" s="6"/>
      <c r="SPD124" s="6"/>
      <c r="SPE124" s="6"/>
      <c r="SPF124" s="6"/>
      <c r="SPG124" s="6"/>
      <c r="SPH124" s="6"/>
      <c r="SPI124" s="6"/>
      <c r="SPJ124" s="6"/>
      <c r="SPK124" s="6"/>
      <c r="SPL124" s="6"/>
      <c r="SPM124" s="6"/>
      <c r="SPN124" s="6"/>
      <c r="SPO124" s="6"/>
      <c r="SPP124" s="6"/>
      <c r="SPQ124" s="6"/>
      <c r="SPR124" s="6"/>
      <c r="SPS124" s="6"/>
      <c r="SPT124" s="6"/>
      <c r="SPU124" s="6"/>
      <c r="SPV124" s="6"/>
      <c r="SPW124" s="6"/>
      <c r="SPX124" s="6"/>
      <c r="SPY124" s="6"/>
      <c r="SPZ124" s="6"/>
      <c r="SQA124" s="6"/>
      <c r="SQB124" s="6"/>
      <c r="SQC124" s="6"/>
      <c r="SQD124" s="6"/>
      <c r="SQE124" s="6"/>
      <c r="SQF124" s="6"/>
      <c r="SQG124" s="6"/>
      <c r="SQH124" s="6"/>
      <c r="SQI124" s="6"/>
      <c r="SQJ124" s="6"/>
      <c r="SQK124" s="6"/>
      <c r="SQL124" s="6"/>
      <c r="SQM124" s="6"/>
      <c r="SQN124" s="6"/>
      <c r="SQO124" s="6"/>
      <c r="SQP124" s="6"/>
      <c r="SQQ124" s="6"/>
      <c r="SQR124" s="6"/>
      <c r="SQS124" s="6"/>
      <c r="SQT124" s="6"/>
      <c r="SQU124" s="6"/>
      <c r="SQV124" s="6"/>
      <c r="SQW124" s="6"/>
      <c r="SQX124" s="6"/>
      <c r="SQY124" s="6"/>
      <c r="SQZ124" s="6"/>
      <c r="SRA124" s="6"/>
      <c r="SRB124" s="6"/>
      <c r="SRC124" s="6"/>
      <c r="SRD124" s="6"/>
      <c r="SRE124" s="6"/>
      <c r="SRF124" s="6"/>
      <c r="SRG124" s="6"/>
      <c r="SRH124" s="6"/>
      <c r="SRI124" s="6"/>
      <c r="SRJ124" s="6"/>
      <c r="SRK124" s="6"/>
      <c r="SRL124" s="6"/>
      <c r="SRM124" s="6"/>
      <c r="SRN124" s="6"/>
      <c r="SRO124" s="6"/>
      <c r="SRP124" s="6"/>
      <c r="SRQ124" s="6"/>
      <c r="SRR124" s="6"/>
      <c r="SRS124" s="6"/>
      <c r="SRT124" s="6"/>
      <c r="SRU124" s="6"/>
      <c r="SRV124" s="6"/>
      <c r="SRW124" s="6"/>
      <c r="SRX124" s="6"/>
      <c r="SRY124" s="6"/>
      <c r="SRZ124" s="6"/>
      <c r="SSA124" s="6"/>
      <c r="SSB124" s="6"/>
      <c r="SSC124" s="6"/>
      <c r="SSD124" s="6"/>
      <c r="SSE124" s="6"/>
      <c r="SSF124" s="6"/>
      <c r="SSG124" s="6"/>
      <c r="SSH124" s="6"/>
      <c r="SSI124" s="6"/>
      <c r="SSJ124" s="6"/>
      <c r="SSK124" s="6"/>
      <c r="SSL124" s="6"/>
      <c r="SSM124" s="6"/>
      <c r="SSN124" s="6"/>
      <c r="SSO124" s="6"/>
      <c r="SSP124" s="6"/>
      <c r="SSQ124" s="6"/>
      <c r="SSR124" s="6"/>
      <c r="SSS124" s="6"/>
      <c r="SST124" s="6"/>
      <c r="SSU124" s="6"/>
      <c r="SSV124" s="6"/>
      <c r="SSW124" s="6"/>
      <c r="SSX124" s="6"/>
      <c r="SSY124" s="6"/>
      <c r="SSZ124" s="6"/>
      <c r="STA124" s="6"/>
      <c r="STB124" s="6"/>
      <c r="STC124" s="6"/>
      <c r="STD124" s="6"/>
      <c r="STE124" s="6"/>
      <c r="STF124" s="6"/>
      <c r="STG124" s="6"/>
      <c r="STH124" s="6"/>
      <c r="STI124" s="6"/>
      <c r="STJ124" s="6"/>
      <c r="STK124" s="6"/>
      <c r="STL124" s="6"/>
      <c r="STM124" s="6"/>
      <c r="STN124" s="6"/>
      <c r="STO124" s="6"/>
      <c r="STP124" s="6"/>
      <c r="STQ124" s="6"/>
      <c r="STR124" s="6"/>
      <c r="STS124" s="6"/>
      <c r="STT124" s="6"/>
      <c r="STU124" s="6"/>
      <c r="STV124" s="6"/>
      <c r="STW124" s="6"/>
      <c r="STX124" s="6"/>
      <c r="STY124" s="6"/>
      <c r="STZ124" s="6"/>
      <c r="SUA124" s="6"/>
      <c r="SUB124" s="6"/>
      <c r="SUC124" s="6"/>
      <c r="SUD124" s="6"/>
      <c r="SUE124" s="6"/>
      <c r="SUF124" s="6"/>
      <c r="SUG124" s="6"/>
      <c r="SUH124" s="6"/>
      <c r="SUI124" s="6"/>
      <c r="SUJ124" s="6"/>
      <c r="SUK124" s="6"/>
      <c r="SUL124" s="6"/>
      <c r="SUM124" s="6"/>
      <c r="SUN124" s="6"/>
      <c r="SUO124" s="6"/>
      <c r="SUP124" s="6"/>
      <c r="SUQ124" s="6"/>
      <c r="SUR124" s="6"/>
      <c r="SUS124" s="6"/>
      <c r="SUT124" s="6"/>
      <c r="SUU124" s="6"/>
      <c r="SUV124" s="6"/>
      <c r="SUW124" s="6"/>
      <c r="SUX124" s="6"/>
      <c r="SUY124" s="6"/>
      <c r="SUZ124" s="6"/>
      <c r="SVA124" s="6"/>
      <c r="SVB124" s="6"/>
      <c r="SVC124" s="6"/>
      <c r="SVD124" s="6"/>
      <c r="SVE124" s="6"/>
      <c r="SVF124" s="6"/>
      <c r="SVG124" s="6"/>
      <c r="SVH124" s="6"/>
      <c r="SVI124" s="6"/>
      <c r="SVJ124" s="6"/>
      <c r="SVK124" s="6"/>
      <c r="SVL124" s="6"/>
      <c r="SVM124" s="6"/>
      <c r="SVN124" s="6"/>
      <c r="SVO124" s="6"/>
      <c r="SVP124" s="6"/>
      <c r="SVQ124" s="6"/>
      <c r="SVR124" s="6"/>
      <c r="SVS124" s="6"/>
      <c r="SVT124" s="6"/>
      <c r="SVU124" s="6"/>
      <c r="SVV124" s="6"/>
      <c r="SVW124" s="6"/>
      <c r="SVX124" s="6"/>
      <c r="SVY124" s="6"/>
      <c r="SVZ124" s="6"/>
      <c r="SWA124" s="6"/>
      <c r="SWB124" s="6"/>
      <c r="SWC124" s="6"/>
      <c r="SWD124" s="6"/>
      <c r="SWE124" s="6"/>
      <c r="SWF124" s="6"/>
      <c r="SWG124" s="6"/>
      <c r="SWH124" s="6"/>
      <c r="SWI124" s="6"/>
      <c r="SWJ124" s="6"/>
      <c r="SWK124" s="6"/>
      <c r="SWL124" s="6"/>
      <c r="SWM124" s="6"/>
      <c r="SWN124" s="6"/>
      <c r="SWO124" s="6"/>
      <c r="SWP124" s="6"/>
      <c r="SWQ124" s="6"/>
      <c r="SWR124" s="6"/>
      <c r="SWS124" s="6"/>
      <c r="SWT124" s="6"/>
      <c r="SWU124" s="6"/>
      <c r="SWV124" s="6"/>
      <c r="SWW124" s="6"/>
      <c r="SWX124" s="6"/>
      <c r="SWY124" s="6"/>
      <c r="SWZ124" s="6"/>
      <c r="SXA124" s="6"/>
      <c r="SXB124" s="6"/>
      <c r="SXC124" s="6"/>
      <c r="SXD124" s="6"/>
      <c r="SXE124" s="6"/>
      <c r="SXF124" s="6"/>
      <c r="SXG124" s="6"/>
      <c r="SXH124" s="6"/>
      <c r="SXI124" s="6"/>
      <c r="SXJ124" s="6"/>
      <c r="SXK124" s="6"/>
      <c r="SXL124" s="6"/>
      <c r="SXM124" s="6"/>
      <c r="SXN124" s="6"/>
      <c r="SXO124" s="6"/>
      <c r="SXP124" s="6"/>
      <c r="SXQ124" s="6"/>
      <c r="SXR124" s="6"/>
      <c r="SXS124" s="6"/>
      <c r="SXT124" s="6"/>
      <c r="SXU124" s="6"/>
      <c r="SXV124" s="6"/>
      <c r="SXW124" s="6"/>
      <c r="SXX124" s="6"/>
      <c r="SXY124" s="6"/>
      <c r="SXZ124" s="6"/>
      <c r="SYA124" s="6"/>
      <c r="SYB124" s="6"/>
      <c r="SYC124" s="6"/>
      <c r="SYD124" s="6"/>
      <c r="SYE124" s="6"/>
      <c r="SYF124" s="6"/>
      <c r="SYG124" s="6"/>
      <c r="SYH124" s="6"/>
      <c r="SYI124" s="6"/>
      <c r="SYJ124" s="6"/>
      <c r="SYK124" s="6"/>
      <c r="SYL124" s="6"/>
      <c r="SYM124" s="6"/>
      <c r="SYN124" s="6"/>
      <c r="SYO124" s="6"/>
      <c r="SYP124" s="6"/>
      <c r="SYQ124" s="6"/>
      <c r="SYR124" s="6"/>
      <c r="SYS124" s="6"/>
      <c r="SYT124" s="6"/>
      <c r="SYU124" s="6"/>
      <c r="SYV124" s="6"/>
      <c r="SYW124" s="6"/>
      <c r="SYX124" s="6"/>
      <c r="SYY124" s="6"/>
      <c r="SYZ124" s="6"/>
      <c r="SZA124" s="6"/>
      <c r="SZB124" s="6"/>
      <c r="SZC124" s="6"/>
      <c r="SZD124" s="6"/>
      <c r="SZE124" s="6"/>
      <c r="SZF124" s="6"/>
      <c r="SZG124" s="6"/>
      <c r="SZH124" s="6"/>
      <c r="SZI124" s="6"/>
      <c r="SZJ124" s="6"/>
      <c r="SZK124" s="6"/>
      <c r="SZL124" s="6"/>
      <c r="SZM124" s="6"/>
      <c r="SZN124" s="6"/>
      <c r="SZO124" s="6"/>
      <c r="SZP124" s="6"/>
      <c r="SZQ124" s="6"/>
      <c r="SZR124" s="6"/>
      <c r="SZS124" s="6"/>
      <c r="SZT124" s="6"/>
      <c r="SZU124" s="6"/>
      <c r="SZV124" s="6"/>
      <c r="SZW124" s="6"/>
      <c r="SZX124" s="6"/>
      <c r="SZY124" s="6"/>
      <c r="SZZ124" s="6"/>
      <c r="TAA124" s="6"/>
      <c r="TAB124" s="6"/>
      <c r="TAC124" s="6"/>
      <c r="TAD124" s="6"/>
      <c r="TAE124" s="6"/>
      <c r="TAF124" s="6"/>
      <c r="TAG124" s="6"/>
      <c r="TAH124" s="6"/>
      <c r="TAI124" s="6"/>
      <c r="TAJ124" s="6"/>
      <c r="TAK124" s="6"/>
      <c r="TAL124" s="6"/>
      <c r="TAM124" s="6"/>
      <c r="TAN124" s="6"/>
      <c r="TAO124" s="6"/>
      <c r="TAP124" s="6"/>
      <c r="TAQ124" s="6"/>
      <c r="TAR124" s="6"/>
      <c r="TAS124" s="6"/>
      <c r="TAT124" s="6"/>
      <c r="TAU124" s="6"/>
      <c r="TAV124" s="6"/>
      <c r="TAW124" s="6"/>
      <c r="TAX124" s="6"/>
      <c r="TAY124" s="6"/>
      <c r="TAZ124" s="6"/>
      <c r="TBA124" s="6"/>
      <c r="TBB124" s="6"/>
      <c r="TBC124" s="6"/>
      <c r="TBD124" s="6"/>
      <c r="TBE124" s="6"/>
      <c r="TBF124" s="6"/>
      <c r="TBG124" s="6"/>
      <c r="TBH124" s="6"/>
      <c r="TBI124" s="6"/>
      <c r="TBJ124" s="6"/>
      <c r="TBK124" s="6"/>
      <c r="TBL124" s="6"/>
      <c r="TBM124" s="6"/>
      <c r="TBN124" s="6"/>
      <c r="TBO124" s="6"/>
      <c r="TBP124" s="6"/>
      <c r="TBQ124" s="6"/>
      <c r="TBR124" s="6"/>
      <c r="TBS124" s="6"/>
      <c r="TBT124" s="6"/>
      <c r="TBU124" s="6"/>
      <c r="TBV124" s="6"/>
      <c r="TBW124" s="6"/>
      <c r="TBX124" s="6"/>
      <c r="TBY124" s="6"/>
      <c r="TBZ124" s="6"/>
      <c r="TCA124" s="6"/>
      <c r="TCB124" s="6"/>
      <c r="TCC124" s="6"/>
      <c r="TCD124" s="6"/>
      <c r="TCE124" s="6"/>
      <c r="TCF124" s="6"/>
      <c r="TCG124" s="6"/>
      <c r="TCH124" s="6"/>
      <c r="TCI124" s="6"/>
      <c r="TCJ124" s="6"/>
      <c r="TCK124" s="6"/>
      <c r="TCL124" s="6"/>
      <c r="TCM124" s="6"/>
      <c r="TCN124" s="6"/>
      <c r="TCO124" s="6"/>
      <c r="TCP124" s="6"/>
      <c r="TCQ124" s="6"/>
      <c r="TCR124" s="6"/>
      <c r="TCS124" s="6"/>
      <c r="TCT124" s="6"/>
      <c r="TCU124" s="6"/>
      <c r="TCV124" s="6"/>
      <c r="TCW124" s="6"/>
      <c r="TCX124" s="6"/>
      <c r="TCY124" s="6"/>
      <c r="TCZ124" s="6"/>
      <c r="TDA124" s="6"/>
      <c r="TDB124" s="6"/>
      <c r="TDC124" s="6"/>
      <c r="TDD124" s="6"/>
      <c r="TDE124" s="6"/>
      <c r="TDF124" s="6"/>
      <c r="TDG124" s="6"/>
      <c r="TDH124" s="6"/>
      <c r="TDI124" s="6"/>
      <c r="TDJ124" s="6"/>
      <c r="TDK124" s="6"/>
      <c r="TDL124" s="6"/>
      <c r="TDM124" s="6"/>
      <c r="TDN124" s="6"/>
      <c r="TDO124" s="6"/>
      <c r="TDP124" s="6"/>
      <c r="TDQ124" s="6"/>
      <c r="TDR124" s="6"/>
      <c r="TDS124" s="6"/>
      <c r="TDT124" s="6"/>
      <c r="TDU124" s="6"/>
      <c r="TDV124" s="6"/>
      <c r="TDW124" s="6"/>
      <c r="TDX124" s="6"/>
      <c r="TDY124" s="6"/>
      <c r="TDZ124" s="6"/>
      <c r="TEA124" s="6"/>
      <c r="TEB124" s="6"/>
      <c r="TEC124" s="6"/>
      <c r="TED124" s="6"/>
      <c r="TEE124" s="6"/>
      <c r="TEF124" s="6"/>
      <c r="TEG124" s="6"/>
      <c r="TEH124" s="6"/>
      <c r="TEI124" s="6"/>
      <c r="TEJ124" s="6"/>
      <c r="TEK124" s="6"/>
      <c r="TEL124" s="6"/>
      <c r="TEM124" s="6"/>
      <c r="TEN124" s="6"/>
      <c r="TEO124" s="6"/>
      <c r="TEP124" s="6"/>
      <c r="TEQ124" s="6"/>
      <c r="TER124" s="6"/>
      <c r="TES124" s="6"/>
      <c r="TET124" s="6"/>
      <c r="TEU124" s="6"/>
      <c r="TEV124" s="6"/>
      <c r="TEW124" s="6"/>
      <c r="TEX124" s="6"/>
      <c r="TEY124" s="6"/>
      <c r="TEZ124" s="6"/>
      <c r="TFA124" s="6"/>
      <c r="TFB124" s="6"/>
      <c r="TFC124" s="6"/>
      <c r="TFD124" s="6"/>
      <c r="TFE124" s="6"/>
      <c r="TFF124" s="6"/>
      <c r="TFG124" s="6"/>
      <c r="TFH124" s="6"/>
      <c r="TFI124" s="6"/>
      <c r="TFJ124" s="6"/>
      <c r="TFK124" s="6"/>
      <c r="TFL124" s="6"/>
      <c r="TFM124" s="6"/>
      <c r="TFN124" s="6"/>
      <c r="TFO124" s="6"/>
      <c r="TFP124" s="6"/>
      <c r="TFQ124" s="6"/>
      <c r="TFR124" s="6"/>
      <c r="TFS124" s="6"/>
      <c r="TFT124" s="6"/>
      <c r="TFU124" s="6"/>
      <c r="TFV124" s="6"/>
      <c r="TFW124" s="6"/>
      <c r="TFX124" s="6"/>
      <c r="TFY124" s="6"/>
      <c r="TFZ124" s="6"/>
      <c r="TGA124" s="6"/>
      <c r="TGB124" s="6"/>
      <c r="TGC124" s="6"/>
      <c r="TGD124" s="6"/>
      <c r="TGE124" s="6"/>
      <c r="TGF124" s="6"/>
      <c r="TGG124" s="6"/>
      <c r="TGH124" s="6"/>
      <c r="TGI124" s="6"/>
      <c r="TGJ124" s="6"/>
      <c r="TGK124" s="6"/>
      <c r="TGL124" s="6"/>
      <c r="TGM124" s="6"/>
      <c r="TGN124" s="6"/>
      <c r="TGO124" s="6"/>
      <c r="TGP124" s="6"/>
      <c r="TGQ124" s="6"/>
      <c r="TGR124" s="6"/>
      <c r="TGS124" s="6"/>
      <c r="TGT124" s="6"/>
      <c r="TGU124" s="6"/>
      <c r="TGV124" s="6"/>
      <c r="TGW124" s="6"/>
      <c r="TGX124" s="6"/>
      <c r="TGY124" s="6"/>
      <c r="TGZ124" s="6"/>
      <c r="THA124" s="6"/>
      <c r="THB124" s="6"/>
      <c r="THC124" s="6"/>
      <c r="THD124" s="6"/>
      <c r="THE124" s="6"/>
      <c r="THF124" s="6"/>
      <c r="THG124" s="6"/>
      <c r="THH124" s="6"/>
      <c r="THI124" s="6"/>
      <c r="THJ124" s="6"/>
      <c r="THK124" s="6"/>
      <c r="THL124" s="6"/>
      <c r="THM124" s="6"/>
      <c r="THN124" s="6"/>
      <c r="THO124" s="6"/>
      <c r="THP124" s="6"/>
      <c r="THQ124" s="6"/>
      <c r="THR124" s="6"/>
      <c r="THS124" s="6"/>
      <c r="THT124" s="6"/>
      <c r="THU124" s="6"/>
      <c r="THV124" s="6"/>
      <c r="THW124" s="6"/>
      <c r="THX124" s="6"/>
      <c r="THY124" s="6"/>
      <c r="THZ124" s="6"/>
      <c r="TIA124" s="6"/>
      <c r="TIB124" s="6"/>
      <c r="TIC124" s="6"/>
      <c r="TID124" s="6"/>
      <c r="TIE124" s="6"/>
      <c r="TIF124" s="6"/>
      <c r="TIG124" s="6"/>
      <c r="TIH124" s="6"/>
      <c r="TII124" s="6"/>
      <c r="TIJ124" s="6"/>
      <c r="TIK124" s="6"/>
      <c r="TIL124" s="6"/>
      <c r="TIM124" s="6"/>
      <c r="TIN124" s="6"/>
      <c r="TIO124" s="6"/>
      <c r="TIP124" s="6"/>
      <c r="TIQ124" s="6"/>
      <c r="TIR124" s="6"/>
      <c r="TIS124" s="6"/>
      <c r="TIT124" s="6"/>
      <c r="TIU124" s="6"/>
      <c r="TIV124" s="6"/>
      <c r="TIW124" s="6"/>
      <c r="TIX124" s="6"/>
      <c r="TIY124" s="6"/>
      <c r="TIZ124" s="6"/>
      <c r="TJA124" s="6"/>
      <c r="TJB124" s="6"/>
      <c r="TJC124" s="6"/>
      <c r="TJD124" s="6"/>
      <c r="TJE124" s="6"/>
      <c r="TJF124" s="6"/>
      <c r="TJG124" s="6"/>
      <c r="TJH124" s="6"/>
      <c r="TJI124" s="6"/>
      <c r="TJJ124" s="6"/>
      <c r="TJK124" s="6"/>
      <c r="TJL124" s="6"/>
      <c r="TJM124" s="6"/>
      <c r="TJN124" s="6"/>
      <c r="TJO124" s="6"/>
      <c r="TJP124" s="6"/>
      <c r="TJQ124" s="6"/>
      <c r="TJR124" s="6"/>
      <c r="TJS124" s="6"/>
      <c r="TJT124" s="6"/>
      <c r="TJU124" s="6"/>
      <c r="TJV124" s="6"/>
      <c r="TJW124" s="6"/>
      <c r="TJX124" s="6"/>
      <c r="TJY124" s="6"/>
      <c r="TJZ124" s="6"/>
      <c r="TKA124" s="6"/>
      <c r="TKB124" s="6"/>
      <c r="TKC124" s="6"/>
      <c r="TKD124" s="6"/>
      <c r="TKE124" s="6"/>
      <c r="TKF124" s="6"/>
      <c r="TKG124" s="6"/>
      <c r="TKH124" s="6"/>
      <c r="TKI124" s="6"/>
      <c r="TKJ124" s="6"/>
      <c r="TKK124" s="6"/>
      <c r="TKL124" s="6"/>
      <c r="TKM124" s="6"/>
      <c r="TKN124" s="6"/>
      <c r="TKO124" s="6"/>
      <c r="TKP124" s="6"/>
      <c r="TKQ124" s="6"/>
      <c r="TKR124" s="6"/>
      <c r="TKS124" s="6"/>
      <c r="TKT124" s="6"/>
      <c r="TKU124" s="6"/>
      <c r="TKV124" s="6"/>
      <c r="TKW124" s="6"/>
      <c r="TKX124" s="6"/>
      <c r="TKY124" s="6"/>
      <c r="TKZ124" s="6"/>
      <c r="TLA124" s="6"/>
      <c r="TLB124" s="6"/>
      <c r="TLC124" s="6"/>
      <c r="TLD124" s="6"/>
      <c r="TLE124" s="6"/>
      <c r="TLF124" s="6"/>
      <c r="TLG124" s="6"/>
      <c r="TLH124" s="6"/>
      <c r="TLI124" s="6"/>
      <c r="TLJ124" s="6"/>
      <c r="TLK124" s="6"/>
      <c r="TLL124" s="6"/>
      <c r="TLM124" s="6"/>
      <c r="TLN124" s="6"/>
      <c r="TLO124" s="6"/>
      <c r="TLP124" s="6"/>
      <c r="TLQ124" s="6"/>
      <c r="TLR124" s="6"/>
      <c r="TLS124" s="6"/>
      <c r="TLT124" s="6"/>
      <c r="TLU124" s="6"/>
      <c r="TLV124" s="6"/>
      <c r="TLW124" s="6"/>
      <c r="TLX124" s="6"/>
      <c r="TLY124" s="6"/>
      <c r="TLZ124" s="6"/>
      <c r="TMA124" s="6"/>
      <c r="TMB124" s="6"/>
      <c r="TMC124" s="6"/>
      <c r="TMD124" s="6"/>
      <c r="TME124" s="6"/>
      <c r="TMF124" s="6"/>
      <c r="TMG124" s="6"/>
      <c r="TMH124" s="6"/>
      <c r="TMI124" s="6"/>
      <c r="TMJ124" s="6"/>
      <c r="TMK124" s="6"/>
      <c r="TML124" s="6"/>
      <c r="TMM124" s="6"/>
      <c r="TMN124" s="6"/>
      <c r="TMO124" s="6"/>
      <c r="TMP124" s="6"/>
      <c r="TMQ124" s="6"/>
      <c r="TMR124" s="6"/>
      <c r="TMS124" s="6"/>
      <c r="TMT124" s="6"/>
      <c r="TMU124" s="6"/>
      <c r="TMV124" s="6"/>
      <c r="TMW124" s="6"/>
      <c r="TMX124" s="6"/>
      <c r="TMY124" s="6"/>
      <c r="TMZ124" s="6"/>
      <c r="TNA124" s="6"/>
      <c r="TNB124" s="6"/>
      <c r="TNC124" s="6"/>
      <c r="TND124" s="6"/>
      <c r="TNE124" s="6"/>
      <c r="TNF124" s="6"/>
      <c r="TNG124" s="6"/>
      <c r="TNH124" s="6"/>
      <c r="TNI124" s="6"/>
      <c r="TNJ124" s="6"/>
      <c r="TNK124" s="6"/>
      <c r="TNL124" s="6"/>
      <c r="TNM124" s="6"/>
      <c r="TNN124" s="6"/>
      <c r="TNO124" s="6"/>
      <c r="TNP124" s="6"/>
      <c r="TNQ124" s="6"/>
      <c r="TNR124" s="6"/>
      <c r="TNS124" s="6"/>
      <c r="TNT124" s="6"/>
      <c r="TNU124" s="6"/>
      <c r="TNV124" s="6"/>
      <c r="TNW124" s="6"/>
      <c r="TNX124" s="6"/>
      <c r="TNY124" s="6"/>
      <c r="TNZ124" s="6"/>
      <c r="TOA124" s="6"/>
      <c r="TOB124" s="6"/>
      <c r="TOC124" s="6"/>
      <c r="TOD124" s="6"/>
      <c r="TOE124" s="6"/>
      <c r="TOF124" s="6"/>
      <c r="TOG124" s="6"/>
      <c r="TOH124" s="6"/>
      <c r="TOI124" s="6"/>
      <c r="TOJ124" s="6"/>
      <c r="TOK124" s="6"/>
      <c r="TOL124" s="6"/>
      <c r="TOM124" s="6"/>
      <c r="TON124" s="6"/>
      <c r="TOO124" s="6"/>
      <c r="TOP124" s="6"/>
      <c r="TOQ124" s="6"/>
      <c r="TOR124" s="6"/>
      <c r="TOS124" s="6"/>
      <c r="TOT124" s="6"/>
      <c r="TOU124" s="6"/>
      <c r="TOV124" s="6"/>
      <c r="TOW124" s="6"/>
      <c r="TOX124" s="6"/>
      <c r="TOY124" s="6"/>
      <c r="TOZ124" s="6"/>
      <c r="TPA124" s="6"/>
      <c r="TPB124" s="6"/>
      <c r="TPC124" s="6"/>
      <c r="TPD124" s="6"/>
      <c r="TPE124" s="6"/>
      <c r="TPF124" s="6"/>
      <c r="TPG124" s="6"/>
      <c r="TPH124" s="6"/>
      <c r="TPI124" s="6"/>
      <c r="TPJ124" s="6"/>
      <c r="TPK124" s="6"/>
      <c r="TPL124" s="6"/>
      <c r="TPM124" s="6"/>
      <c r="TPN124" s="6"/>
      <c r="TPO124" s="6"/>
      <c r="TPP124" s="6"/>
      <c r="TPQ124" s="6"/>
      <c r="TPR124" s="6"/>
      <c r="TPS124" s="6"/>
      <c r="TPT124" s="6"/>
      <c r="TPU124" s="6"/>
      <c r="TPV124" s="6"/>
      <c r="TPW124" s="6"/>
      <c r="TPX124" s="6"/>
      <c r="TPY124" s="6"/>
      <c r="TPZ124" s="6"/>
      <c r="TQA124" s="6"/>
      <c r="TQB124" s="6"/>
      <c r="TQC124" s="6"/>
      <c r="TQD124" s="6"/>
      <c r="TQE124" s="6"/>
      <c r="TQF124" s="6"/>
      <c r="TQG124" s="6"/>
      <c r="TQH124" s="6"/>
      <c r="TQI124" s="6"/>
      <c r="TQJ124" s="6"/>
      <c r="TQK124" s="6"/>
      <c r="TQL124" s="6"/>
      <c r="TQM124" s="6"/>
      <c r="TQN124" s="6"/>
      <c r="TQO124" s="6"/>
      <c r="TQP124" s="6"/>
      <c r="TQQ124" s="6"/>
      <c r="TQR124" s="6"/>
      <c r="TQS124" s="6"/>
      <c r="TQT124" s="6"/>
      <c r="TQU124" s="6"/>
      <c r="TQV124" s="6"/>
      <c r="TQW124" s="6"/>
      <c r="TQX124" s="6"/>
      <c r="TQY124" s="6"/>
      <c r="TQZ124" s="6"/>
      <c r="TRA124" s="6"/>
      <c r="TRB124" s="6"/>
      <c r="TRC124" s="6"/>
      <c r="TRD124" s="6"/>
      <c r="TRE124" s="6"/>
      <c r="TRF124" s="6"/>
      <c r="TRG124" s="6"/>
      <c r="TRH124" s="6"/>
      <c r="TRI124" s="6"/>
      <c r="TRJ124" s="6"/>
      <c r="TRK124" s="6"/>
      <c r="TRL124" s="6"/>
      <c r="TRM124" s="6"/>
      <c r="TRN124" s="6"/>
      <c r="TRO124" s="6"/>
      <c r="TRP124" s="6"/>
      <c r="TRQ124" s="6"/>
      <c r="TRR124" s="6"/>
      <c r="TRS124" s="6"/>
      <c r="TRT124" s="6"/>
      <c r="TRU124" s="6"/>
      <c r="TRV124" s="6"/>
      <c r="TRW124" s="6"/>
      <c r="TRX124" s="6"/>
      <c r="TRY124" s="6"/>
      <c r="TRZ124" s="6"/>
      <c r="TSA124" s="6"/>
      <c r="TSB124" s="6"/>
      <c r="TSC124" s="6"/>
      <c r="TSD124" s="6"/>
      <c r="TSE124" s="6"/>
      <c r="TSF124" s="6"/>
      <c r="TSG124" s="6"/>
      <c r="TSH124" s="6"/>
      <c r="TSI124" s="6"/>
      <c r="TSJ124" s="6"/>
      <c r="TSK124" s="6"/>
      <c r="TSL124" s="6"/>
      <c r="TSM124" s="6"/>
      <c r="TSN124" s="6"/>
      <c r="TSO124" s="6"/>
      <c r="TSP124" s="6"/>
      <c r="TSQ124" s="6"/>
      <c r="TSR124" s="6"/>
      <c r="TSS124" s="6"/>
      <c r="TST124" s="6"/>
      <c r="TSU124" s="6"/>
      <c r="TSV124" s="6"/>
      <c r="TSW124" s="6"/>
      <c r="TSX124" s="6"/>
      <c r="TSY124" s="6"/>
      <c r="TSZ124" s="6"/>
      <c r="TTA124" s="6"/>
      <c r="TTB124" s="6"/>
      <c r="TTC124" s="6"/>
      <c r="TTD124" s="6"/>
      <c r="TTE124" s="6"/>
      <c r="TTF124" s="6"/>
      <c r="TTG124" s="6"/>
      <c r="TTH124" s="6"/>
      <c r="TTI124" s="6"/>
      <c r="TTJ124" s="6"/>
      <c r="TTK124" s="6"/>
      <c r="TTL124" s="6"/>
      <c r="TTM124" s="6"/>
      <c r="TTN124" s="6"/>
      <c r="TTO124" s="6"/>
      <c r="TTP124" s="6"/>
      <c r="TTQ124" s="6"/>
      <c r="TTR124" s="6"/>
      <c r="TTS124" s="6"/>
      <c r="TTT124" s="6"/>
      <c r="TTU124" s="6"/>
      <c r="TTV124" s="6"/>
      <c r="TTW124" s="6"/>
      <c r="TTX124" s="6"/>
      <c r="TTY124" s="6"/>
      <c r="TTZ124" s="6"/>
      <c r="TUA124" s="6"/>
      <c r="TUB124" s="6"/>
      <c r="TUC124" s="6"/>
      <c r="TUD124" s="6"/>
      <c r="TUE124" s="6"/>
      <c r="TUF124" s="6"/>
      <c r="TUG124" s="6"/>
      <c r="TUH124" s="6"/>
      <c r="TUI124" s="6"/>
      <c r="TUJ124" s="6"/>
      <c r="TUK124" s="6"/>
      <c r="TUL124" s="6"/>
      <c r="TUM124" s="6"/>
      <c r="TUN124" s="6"/>
      <c r="TUO124" s="6"/>
      <c r="TUP124" s="6"/>
      <c r="TUQ124" s="6"/>
      <c r="TUR124" s="6"/>
      <c r="TUS124" s="6"/>
      <c r="TUT124" s="6"/>
      <c r="TUU124" s="6"/>
      <c r="TUV124" s="6"/>
      <c r="TUW124" s="6"/>
      <c r="TUX124" s="6"/>
      <c r="TUY124" s="6"/>
      <c r="TUZ124" s="6"/>
      <c r="TVA124" s="6"/>
      <c r="TVB124" s="6"/>
      <c r="TVC124" s="6"/>
      <c r="TVD124" s="6"/>
      <c r="TVE124" s="6"/>
      <c r="TVF124" s="6"/>
      <c r="TVG124" s="6"/>
      <c r="TVH124" s="6"/>
      <c r="TVI124" s="6"/>
      <c r="TVJ124" s="6"/>
      <c r="TVK124" s="6"/>
      <c r="TVL124" s="6"/>
      <c r="TVM124" s="6"/>
      <c r="TVN124" s="6"/>
      <c r="TVO124" s="6"/>
      <c r="TVP124" s="6"/>
      <c r="TVQ124" s="6"/>
      <c r="TVR124" s="6"/>
      <c r="TVS124" s="6"/>
      <c r="TVT124" s="6"/>
      <c r="TVU124" s="6"/>
      <c r="TVV124" s="6"/>
      <c r="TVW124" s="6"/>
      <c r="TVX124" s="6"/>
      <c r="TVY124" s="6"/>
      <c r="TVZ124" s="6"/>
      <c r="TWA124" s="6"/>
      <c r="TWB124" s="6"/>
      <c r="TWC124" s="6"/>
      <c r="TWD124" s="6"/>
      <c r="TWE124" s="6"/>
      <c r="TWF124" s="6"/>
      <c r="TWG124" s="6"/>
      <c r="TWH124" s="6"/>
      <c r="TWI124" s="6"/>
      <c r="TWJ124" s="6"/>
      <c r="TWK124" s="6"/>
      <c r="TWL124" s="6"/>
      <c r="TWM124" s="6"/>
      <c r="TWN124" s="6"/>
      <c r="TWO124" s="6"/>
      <c r="TWP124" s="6"/>
      <c r="TWQ124" s="6"/>
      <c r="TWR124" s="6"/>
      <c r="TWS124" s="6"/>
      <c r="TWT124" s="6"/>
      <c r="TWU124" s="6"/>
      <c r="TWV124" s="6"/>
      <c r="TWW124" s="6"/>
      <c r="TWX124" s="6"/>
      <c r="TWY124" s="6"/>
      <c r="TWZ124" s="6"/>
      <c r="TXA124" s="6"/>
      <c r="TXB124" s="6"/>
      <c r="TXC124" s="6"/>
      <c r="TXD124" s="6"/>
      <c r="TXE124" s="6"/>
      <c r="TXF124" s="6"/>
      <c r="TXG124" s="6"/>
      <c r="TXH124" s="6"/>
      <c r="TXI124" s="6"/>
      <c r="TXJ124" s="6"/>
      <c r="TXK124" s="6"/>
      <c r="TXL124" s="6"/>
      <c r="TXM124" s="6"/>
      <c r="TXN124" s="6"/>
      <c r="TXO124" s="6"/>
      <c r="TXP124" s="6"/>
      <c r="TXQ124" s="6"/>
      <c r="TXR124" s="6"/>
      <c r="TXS124" s="6"/>
      <c r="TXT124" s="6"/>
      <c r="TXU124" s="6"/>
      <c r="TXV124" s="6"/>
      <c r="TXW124" s="6"/>
      <c r="TXX124" s="6"/>
      <c r="TXY124" s="6"/>
      <c r="TXZ124" s="6"/>
      <c r="TYA124" s="6"/>
      <c r="TYB124" s="6"/>
      <c r="TYC124" s="6"/>
      <c r="TYD124" s="6"/>
      <c r="TYE124" s="6"/>
      <c r="TYF124" s="6"/>
      <c r="TYG124" s="6"/>
      <c r="TYH124" s="6"/>
      <c r="TYI124" s="6"/>
      <c r="TYJ124" s="6"/>
      <c r="TYK124" s="6"/>
      <c r="TYL124" s="6"/>
      <c r="TYM124" s="6"/>
      <c r="TYN124" s="6"/>
      <c r="TYO124" s="6"/>
      <c r="TYP124" s="6"/>
      <c r="TYQ124" s="6"/>
      <c r="TYR124" s="6"/>
      <c r="TYS124" s="6"/>
      <c r="TYT124" s="6"/>
      <c r="TYU124" s="6"/>
      <c r="TYV124" s="6"/>
      <c r="TYW124" s="6"/>
      <c r="TYX124" s="6"/>
      <c r="TYY124" s="6"/>
      <c r="TYZ124" s="6"/>
      <c r="TZA124" s="6"/>
      <c r="TZB124" s="6"/>
      <c r="TZC124" s="6"/>
      <c r="TZD124" s="6"/>
      <c r="TZE124" s="6"/>
      <c r="TZF124" s="6"/>
      <c r="TZG124" s="6"/>
      <c r="TZH124" s="6"/>
      <c r="TZI124" s="6"/>
      <c r="TZJ124" s="6"/>
      <c r="TZK124" s="6"/>
      <c r="TZL124" s="6"/>
      <c r="TZM124" s="6"/>
      <c r="TZN124" s="6"/>
      <c r="TZO124" s="6"/>
      <c r="TZP124" s="6"/>
      <c r="TZQ124" s="6"/>
      <c r="TZR124" s="6"/>
      <c r="TZS124" s="6"/>
      <c r="TZT124" s="6"/>
      <c r="TZU124" s="6"/>
      <c r="TZV124" s="6"/>
      <c r="TZW124" s="6"/>
      <c r="TZX124" s="6"/>
      <c r="TZY124" s="6"/>
      <c r="TZZ124" s="6"/>
      <c r="UAA124" s="6"/>
      <c r="UAB124" s="6"/>
      <c r="UAC124" s="6"/>
      <c r="UAD124" s="6"/>
      <c r="UAE124" s="6"/>
      <c r="UAF124" s="6"/>
      <c r="UAG124" s="6"/>
      <c r="UAH124" s="6"/>
      <c r="UAI124" s="6"/>
      <c r="UAJ124" s="6"/>
      <c r="UAK124" s="6"/>
      <c r="UAL124" s="6"/>
      <c r="UAM124" s="6"/>
      <c r="UAN124" s="6"/>
      <c r="UAO124" s="6"/>
      <c r="UAP124" s="6"/>
      <c r="UAQ124" s="6"/>
      <c r="UAR124" s="6"/>
      <c r="UAS124" s="6"/>
      <c r="UAT124" s="6"/>
      <c r="UAU124" s="6"/>
      <c r="UAV124" s="6"/>
      <c r="UAW124" s="6"/>
      <c r="UAX124" s="6"/>
      <c r="UAY124" s="6"/>
      <c r="UAZ124" s="6"/>
      <c r="UBA124" s="6"/>
      <c r="UBB124" s="6"/>
      <c r="UBC124" s="6"/>
      <c r="UBD124" s="6"/>
      <c r="UBE124" s="6"/>
      <c r="UBF124" s="6"/>
      <c r="UBG124" s="6"/>
      <c r="UBH124" s="6"/>
      <c r="UBI124" s="6"/>
      <c r="UBJ124" s="6"/>
      <c r="UBK124" s="6"/>
      <c r="UBL124" s="6"/>
      <c r="UBM124" s="6"/>
      <c r="UBN124" s="6"/>
      <c r="UBO124" s="6"/>
      <c r="UBP124" s="6"/>
      <c r="UBQ124" s="6"/>
      <c r="UBR124" s="6"/>
      <c r="UBS124" s="6"/>
      <c r="UBT124" s="6"/>
      <c r="UBU124" s="6"/>
      <c r="UBV124" s="6"/>
      <c r="UBW124" s="6"/>
      <c r="UBX124" s="6"/>
      <c r="UBY124" s="6"/>
      <c r="UBZ124" s="6"/>
      <c r="UCA124" s="6"/>
      <c r="UCB124" s="6"/>
      <c r="UCC124" s="6"/>
      <c r="UCD124" s="6"/>
      <c r="UCE124" s="6"/>
      <c r="UCF124" s="6"/>
      <c r="UCG124" s="6"/>
      <c r="UCH124" s="6"/>
      <c r="UCI124" s="6"/>
      <c r="UCJ124" s="6"/>
      <c r="UCK124" s="6"/>
      <c r="UCL124" s="6"/>
      <c r="UCM124" s="6"/>
      <c r="UCN124" s="6"/>
      <c r="UCO124" s="6"/>
      <c r="UCP124" s="6"/>
      <c r="UCQ124" s="6"/>
      <c r="UCR124" s="6"/>
      <c r="UCS124" s="6"/>
      <c r="UCT124" s="6"/>
      <c r="UCU124" s="6"/>
      <c r="UCV124" s="6"/>
      <c r="UCW124" s="6"/>
      <c r="UCX124" s="6"/>
      <c r="UCY124" s="6"/>
      <c r="UCZ124" s="6"/>
      <c r="UDA124" s="6"/>
      <c r="UDB124" s="6"/>
      <c r="UDC124" s="6"/>
      <c r="UDD124" s="6"/>
      <c r="UDE124" s="6"/>
      <c r="UDF124" s="6"/>
      <c r="UDG124" s="6"/>
      <c r="UDH124" s="6"/>
      <c r="UDI124" s="6"/>
      <c r="UDJ124" s="6"/>
      <c r="UDK124" s="6"/>
      <c r="UDL124" s="6"/>
      <c r="UDM124" s="6"/>
      <c r="UDN124" s="6"/>
      <c r="UDO124" s="6"/>
      <c r="UDP124" s="6"/>
      <c r="UDQ124" s="6"/>
      <c r="UDR124" s="6"/>
      <c r="UDS124" s="6"/>
      <c r="UDT124" s="6"/>
      <c r="UDU124" s="6"/>
      <c r="UDV124" s="6"/>
      <c r="UDW124" s="6"/>
      <c r="UDX124" s="6"/>
      <c r="UDY124" s="6"/>
      <c r="UDZ124" s="6"/>
      <c r="UEA124" s="6"/>
      <c r="UEB124" s="6"/>
      <c r="UEC124" s="6"/>
      <c r="UED124" s="6"/>
      <c r="UEE124" s="6"/>
      <c r="UEF124" s="6"/>
      <c r="UEG124" s="6"/>
      <c r="UEH124" s="6"/>
      <c r="UEI124" s="6"/>
      <c r="UEJ124" s="6"/>
      <c r="UEK124" s="6"/>
      <c r="UEL124" s="6"/>
      <c r="UEM124" s="6"/>
      <c r="UEN124" s="6"/>
      <c r="UEO124" s="6"/>
      <c r="UEP124" s="6"/>
      <c r="UEQ124" s="6"/>
      <c r="UER124" s="6"/>
      <c r="UES124" s="6"/>
      <c r="UET124" s="6"/>
      <c r="UEU124" s="6"/>
      <c r="UEV124" s="6"/>
      <c r="UEW124" s="6"/>
      <c r="UEX124" s="6"/>
      <c r="UEY124" s="6"/>
      <c r="UEZ124" s="6"/>
      <c r="UFA124" s="6"/>
      <c r="UFB124" s="6"/>
      <c r="UFC124" s="6"/>
      <c r="UFD124" s="6"/>
      <c r="UFE124" s="6"/>
      <c r="UFF124" s="6"/>
      <c r="UFG124" s="6"/>
      <c r="UFH124" s="6"/>
      <c r="UFI124" s="6"/>
      <c r="UFJ124" s="6"/>
      <c r="UFK124" s="6"/>
      <c r="UFL124" s="6"/>
      <c r="UFM124" s="6"/>
      <c r="UFN124" s="6"/>
      <c r="UFO124" s="6"/>
      <c r="UFP124" s="6"/>
      <c r="UFQ124" s="6"/>
      <c r="UFR124" s="6"/>
      <c r="UFS124" s="6"/>
      <c r="UFT124" s="6"/>
      <c r="UFU124" s="6"/>
      <c r="UFV124" s="6"/>
      <c r="UFW124" s="6"/>
      <c r="UFX124" s="6"/>
      <c r="UFY124" s="6"/>
      <c r="UFZ124" s="6"/>
      <c r="UGA124" s="6"/>
      <c r="UGB124" s="6"/>
      <c r="UGC124" s="6"/>
      <c r="UGD124" s="6"/>
      <c r="UGE124" s="6"/>
      <c r="UGF124" s="6"/>
      <c r="UGG124" s="6"/>
      <c r="UGH124" s="6"/>
      <c r="UGI124" s="6"/>
      <c r="UGJ124" s="6"/>
      <c r="UGK124" s="6"/>
      <c r="UGL124" s="6"/>
      <c r="UGM124" s="6"/>
      <c r="UGN124" s="6"/>
      <c r="UGO124" s="6"/>
      <c r="UGP124" s="6"/>
      <c r="UGQ124" s="6"/>
      <c r="UGR124" s="6"/>
      <c r="UGS124" s="6"/>
      <c r="UGT124" s="6"/>
      <c r="UGU124" s="6"/>
      <c r="UGV124" s="6"/>
      <c r="UGW124" s="6"/>
      <c r="UGX124" s="6"/>
      <c r="UGY124" s="6"/>
      <c r="UGZ124" s="6"/>
      <c r="UHA124" s="6"/>
      <c r="UHB124" s="6"/>
      <c r="UHC124" s="6"/>
      <c r="UHD124" s="6"/>
      <c r="UHE124" s="6"/>
      <c r="UHF124" s="6"/>
      <c r="UHG124" s="6"/>
      <c r="UHH124" s="6"/>
      <c r="UHI124" s="6"/>
      <c r="UHJ124" s="6"/>
      <c r="UHK124" s="6"/>
      <c r="UHL124" s="6"/>
      <c r="UHM124" s="6"/>
      <c r="UHN124" s="6"/>
      <c r="UHO124" s="6"/>
      <c r="UHP124" s="6"/>
      <c r="UHQ124" s="6"/>
      <c r="UHR124" s="6"/>
      <c r="UHS124" s="6"/>
      <c r="UHT124" s="6"/>
      <c r="UHU124" s="6"/>
      <c r="UHV124" s="6"/>
      <c r="UHW124" s="6"/>
      <c r="UHX124" s="6"/>
      <c r="UHY124" s="6"/>
      <c r="UHZ124" s="6"/>
      <c r="UIA124" s="6"/>
      <c r="UIB124" s="6"/>
      <c r="UIC124" s="6"/>
      <c r="UID124" s="6"/>
      <c r="UIE124" s="6"/>
      <c r="UIF124" s="6"/>
      <c r="UIG124" s="6"/>
      <c r="UIH124" s="6"/>
      <c r="UII124" s="6"/>
      <c r="UIJ124" s="6"/>
      <c r="UIK124" s="6"/>
      <c r="UIL124" s="6"/>
      <c r="UIM124" s="6"/>
      <c r="UIN124" s="6"/>
      <c r="UIO124" s="6"/>
      <c r="UIP124" s="6"/>
      <c r="UIQ124" s="6"/>
      <c r="UIR124" s="6"/>
      <c r="UIS124" s="6"/>
      <c r="UIT124" s="6"/>
      <c r="UIU124" s="6"/>
      <c r="UIV124" s="6"/>
      <c r="UIW124" s="6"/>
      <c r="UIX124" s="6"/>
      <c r="UIY124" s="6"/>
      <c r="UIZ124" s="6"/>
      <c r="UJA124" s="6"/>
      <c r="UJB124" s="6"/>
      <c r="UJC124" s="6"/>
      <c r="UJD124" s="6"/>
      <c r="UJE124" s="6"/>
      <c r="UJF124" s="6"/>
      <c r="UJG124" s="6"/>
      <c r="UJH124" s="6"/>
      <c r="UJI124" s="6"/>
      <c r="UJJ124" s="6"/>
      <c r="UJK124" s="6"/>
      <c r="UJL124" s="6"/>
      <c r="UJM124" s="6"/>
      <c r="UJN124" s="6"/>
      <c r="UJO124" s="6"/>
      <c r="UJP124" s="6"/>
      <c r="UJQ124" s="6"/>
      <c r="UJR124" s="6"/>
      <c r="UJS124" s="6"/>
      <c r="UJT124" s="6"/>
      <c r="UJU124" s="6"/>
      <c r="UJV124" s="6"/>
      <c r="UJW124" s="6"/>
      <c r="UJX124" s="6"/>
      <c r="UJY124" s="6"/>
      <c r="UJZ124" s="6"/>
      <c r="UKA124" s="6"/>
      <c r="UKB124" s="6"/>
      <c r="UKC124" s="6"/>
      <c r="UKD124" s="6"/>
      <c r="UKE124" s="6"/>
      <c r="UKF124" s="6"/>
      <c r="UKG124" s="6"/>
      <c r="UKH124" s="6"/>
      <c r="UKI124" s="6"/>
      <c r="UKJ124" s="6"/>
      <c r="UKK124" s="6"/>
      <c r="UKL124" s="6"/>
      <c r="UKM124" s="6"/>
      <c r="UKN124" s="6"/>
      <c r="UKO124" s="6"/>
      <c r="UKP124" s="6"/>
      <c r="UKQ124" s="6"/>
      <c r="UKR124" s="6"/>
      <c r="UKS124" s="6"/>
      <c r="UKT124" s="6"/>
      <c r="UKU124" s="6"/>
      <c r="UKV124" s="6"/>
      <c r="UKW124" s="6"/>
      <c r="UKX124" s="6"/>
      <c r="UKY124" s="6"/>
      <c r="UKZ124" s="6"/>
      <c r="ULA124" s="6"/>
      <c r="ULB124" s="6"/>
      <c r="ULC124" s="6"/>
      <c r="ULD124" s="6"/>
      <c r="ULE124" s="6"/>
      <c r="ULF124" s="6"/>
      <c r="ULG124" s="6"/>
      <c r="ULH124" s="6"/>
      <c r="ULI124" s="6"/>
      <c r="ULJ124" s="6"/>
      <c r="ULK124" s="6"/>
      <c r="ULL124" s="6"/>
      <c r="ULM124" s="6"/>
      <c r="ULN124" s="6"/>
      <c r="ULO124" s="6"/>
      <c r="ULP124" s="6"/>
      <c r="ULQ124" s="6"/>
      <c r="ULR124" s="6"/>
      <c r="ULS124" s="6"/>
      <c r="ULT124" s="6"/>
      <c r="ULU124" s="6"/>
      <c r="ULV124" s="6"/>
      <c r="ULW124" s="6"/>
      <c r="ULX124" s="6"/>
      <c r="ULY124" s="6"/>
      <c r="ULZ124" s="6"/>
      <c r="UMA124" s="6"/>
      <c r="UMB124" s="6"/>
      <c r="UMC124" s="6"/>
      <c r="UMD124" s="6"/>
      <c r="UME124" s="6"/>
      <c r="UMF124" s="6"/>
      <c r="UMG124" s="6"/>
      <c r="UMH124" s="6"/>
      <c r="UMI124" s="6"/>
      <c r="UMJ124" s="6"/>
      <c r="UMK124" s="6"/>
      <c r="UML124" s="6"/>
      <c r="UMM124" s="6"/>
      <c r="UMN124" s="6"/>
      <c r="UMO124" s="6"/>
      <c r="UMP124" s="6"/>
      <c r="UMQ124" s="6"/>
      <c r="UMR124" s="6"/>
      <c r="UMS124" s="6"/>
      <c r="UMT124" s="6"/>
      <c r="UMU124" s="6"/>
      <c r="UMV124" s="6"/>
      <c r="UMW124" s="6"/>
      <c r="UMX124" s="6"/>
      <c r="UMY124" s="6"/>
      <c r="UMZ124" s="6"/>
      <c r="UNA124" s="6"/>
      <c r="UNB124" s="6"/>
      <c r="UNC124" s="6"/>
      <c r="UND124" s="6"/>
      <c r="UNE124" s="6"/>
      <c r="UNF124" s="6"/>
      <c r="UNG124" s="6"/>
      <c r="UNH124" s="6"/>
      <c r="UNI124" s="6"/>
      <c r="UNJ124" s="6"/>
      <c r="UNK124" s="6"/>
      <c r="UNL124" s="6"/>
      <c r="UNM124" s="6"/>
      <c r="UNN124" s="6"/>
      <c r="UNO124" s="6"/>
      <c r="UNP124" s="6"/>
      <c r="UNQ124" s="6"/>
      <c r="UNR124" s="6"/>
      <c r="UNS124" s="6"/>
      <c r="UNT124" s="6"/>
      <c r="UNU124" s="6"/>
      <c r="UNV124" s="6"/>
      <c r="UNW124" s="6"/>
      <c r="UNX124" s="6"/>
      <c r="UNY124" s="6"/>
      <c r="UNZ124" s="6"/>
      <c r="UOA124" s="6"/>
      <c r="UOB124" s="6"/>
      <c r="UOC124" s="6"/>
      <c r="UOD124" s="6"/>
      <c r="UOE124" s="6"/>
      <c r="UOF124" s="6"/>
      <c r="UOG124" s="6"/>
      <c r="UOH124" s="6"/>
      <c r="UOI124" s="6"/>
      <c r="UOJ124" s="6"/>
      <c r="UOK124" s="6"/>
      <c r="UOL124" s="6"/>
      <c r="UOM124" s="6"/>
      <c r="UON124" s="6"/>
      <c r="UOO124" s="6"/>
      <c r="UOP124" s="6"/>
      <c r="UOQ124" s="6"/>
      <c r="UOR124" s="6"/>
      <c r="UOS124" s="6"/>
      <c r="UOT124" s="6"/>
      <c r="UOU124" s="6"/>
      <c r="UOV124" s="6"/>
      <c r="UOW124" s="6"/>
      <c r="UOX124" s="6"/>
      <c r="UOY124" s="6"/>
      <c r="UOZ124" s="6"/>
      <c r="UPA124" s="6"/>
      <c r="UPB124" s="6"/>
      <c r="UPC124" s="6"/>
      <c r="UPD124" s="6"/>
      <c r="UPE124" s="6"/>
      <c r="UPF124" s="6"/>
      <c r="UPG124" s="6"/>
      <c r="UPH124" s="6"/>
      <c r="UPI124" s="6"/>
      <c r="UPJ124" s="6"/>
      <c r="UPK124" s="6"/>
      <c r="UPL124" s="6"/>
      <c r="UPM124" s="6"/>
      <c r="UPN124" s="6"/>
      <c r="UPO124" s="6"/>
      <c r="UPP124" s="6"/>
      <c r="UPQ124" s="6"/>
      <c r="UPR124" s="6"/>
      <c r="UPS124" s="6"/>
      <c r="UPT124" s="6"/>
      <c r="UPU124" s="6"/>
      <c r="UPV124" s="6"/>
      <c r="UPW124" s="6"/>
      <c r="UPX124" s="6"/>
      <c r="UPY124" s="6"/>
      <c r="UPZ124" s="6"/>
      <c r="UQA124" s="6"/>
      <c r="UQB124" s="6"/>
      <c r="UQC124" s="6"/>
      <c r="UQD124" s="6"/>
      <c r="UQE124" s="6"/>
      <c r="UQF124" s="6"/>
      <c r="UQG124" s="6"/>
      <c r="UQH124" s="6"/>
      <c r="UQI124" s="6"/>
      <c r="UQJ124" s="6"/>
      <c r="UQK124" s="6"/>
      <c r="UQL124" s="6"/>
      <c r="UQM124" s="6"/>
      <c r="UQN124" s="6"/>
      <c r="UQO124" s="6"/>
      <c r="UQP124" s="6"/>
      <c r="UQQ124" s="6"/>
      <c r="UQR124" s="6"/>
      <c r="UQS124" s="6"/>
      <c r="UQT124" s="6"/>
      <c r="UQU124" s="6"/>
      <c r="UQV124" s="6"/>
      <c r="UQW124" s="6"/>
      <c r="UQX124" s="6"/>
      <c r="UQY124" s="6"/>
      <c r="UQZ124" s="6"/>
      <c r="URA124" s="6"/>
      <c r="URB124" s="6"/>
      <c r="URC124" s="6"/>
      <c r="URD124" s="6"/>
      <c r="URE124" s="6"/>
      <c r="URF124" s="6"/>
      <c r="URG124" s="6"/>
      <c r="URH124" s="6"/>
      <c r="URI124" s="6"/>
      <c r="URJ124" s="6"/>
      <c r="URK124" s="6"/>
      <c r="URL124" s="6"/>
      <c r="URM124" s="6"/>
      <c r="URN124" s="6"/>
      <c r="URO124" s="6"/>
      <c r="URP124" s="6"/>
      <c r="URQ124" s="6"/>
      <c r="URR124" s="6"/>
      <c r="URS124" s="6"/>
      <c r="URT124" s="6"/>
      <c r="URU124" s="6"/>
      <c r="URV124" s="6"/>
      <c r="URW124" s="6"/>
      <c r="URX124" s="6"/>
      <c r="URY124" s="6"/>
      <c r="URZ124" s="6"/>
      <c r="USA124" s="6"/>
      <c r="USB124" s="6"/>
      <c r="USC124" s="6"/>
      <c r="USD124" s="6"/>
      <c r="USE124" s="6"/>
      <c r="USF124" s="6"/>
      <c r="USG124" s="6"/>
      <c r="USH124" s="6"/>
      <c r="USI124" s="6"/>
      <c r="USJ124" s="6"/>
      <c r="USK124" s="6"/>
      <c r="USL124" s="6"/>
      <c r="USM124" s="6"/>
      <c r="USN124" s="6"/>
      <c r="USO124" s="6"/>
      <c r="USP124" s="6"/>
      <c r="USQ124" s="6"/>
      <c r="USR124" s="6"/>
      <c r="USS124" s="6"/>
      <c r="UST124" s="6"/>
      <c r="USU124" s="6"/>
      <c r="USV124" s="6"/>
      <c r="USW124" s="6"/>
      <c r="USX124" s="6"/>
      <c r="USY124" s="6"/>
      <c r="USZ124" s="6"/>
      <c r="UTA124" s="6"/>
      <c r="UTB124" s="6"/>
      <c r="UTC124" s="6"/>
      <c r="UTD124" s="6"/>
      <c r="UTE124" s="6"/>
      <c r="UTF124" s="6"/>
      <c r="UTG124" s="6"/>
      <c r="UTH124" s="6"/>
      <c r="UTI124" s="6"/>
      <c r="UTJ124" s="6"/>
      <c r="UTK124" s="6"/>
      <c r="UTL124" s="6"/>
      <c r="UTM124" s="6"/>
      <c r="UTN124" s="6"/>
      <c r="UTO124" s="6"/>
      <c r="UTP124" s="6"/>
      <c r="UTQ124" s="6"/>
      <c r="UTR124" s="6"/>
      <c r="UTS124" s="6"/>
      <c r="UTT124" s="6"/>
      <c r="UTU124" s="6"/>
      <c r="UTV124" s="6"/>
      <c r="UTW124" s="6"/>
      <c r="UTX124" s="6"/>
      <c r="UTY124" s="6"/>
      <c r="UTZ124" s="6"/>
      <c r="UUA124" s="6"/>
      <c r="UUB124" s="6"/>
      <c r="UUC124" s="6"/>
      <c r="UUD124" s="6"/>
      <c r="UUE124" s="6"/>
      <c r="UUF124" s="6"/>
      <c r="UUG124" s="6"/>
      <c r="UUH124" s="6"/>
      <c r="UUI124" s="6"/>
      <c r="UUJ124" s="6"/>
      <c r="UUK124" s="6"/>
      <c r="UUL124" s="6"/>
      <c r="UUM124" s="6"/>
      <c r="UUN124" s="6"/>
      <c r="UUO124" s="6"/>
      <c r="UUP124" s="6"/>
      <c r="UUQ124" s="6"/>
      <c r="UUR124" s="6"/>
      <c r="UUS124" s="6"/>
      <c r="UUT124" s="6"/>
      <c r="UUU124" s="6"/>
      <c r="UUV124" s="6"/>
      <c r="UUW124" s="6"/>
      <c r="UUX124" s="6"/>
      <c r="UUY124" s="6"/>
      <c r="UUZ124" s="6"/>
      <c r="UVA124" s="6"/>
      <c r="UVB124" s="6"/>
      <c r="UVC124" s="6"/>
      <c r="UVD124" s="6"/>
      <c r="UVE124" s="6"/>
      <c r="UVF124" s="6"/>
      <c r="UVG124" s="6"/>
      <c r="UVH124" s="6"/>
      <c r="UVI124" s="6"/>
      <c r="UVJ124" s="6"/>
      <c r="UVK124" s="6"/>
      <c r="UVL124" s="6"/>
      <c r="UVM124" s="6"/>
      <c r="UVN124" s="6"/>
      <c r="UVO124" s="6"/>
      <c r="UVP124" s="6"/>
      <c r="UVQ124" s="6"/>
      <c r="UVR124" s="6"/>
      <c r="UVS124" s="6"/>
      <c r="UVT124" s="6"/>
      <c r="UVU124" s="6"/>
      <c r="UVV124" s="6"/>
      <c r="UVW124" s="6"/>
      <c r="UVX124" s="6"/>
      <c r="UVY124" s="6"/>
      <c r="UVZ124" s="6"/>
      <c r="UWA124" s="6"/>
      <c r="UWB124" s="6"/>
      <c r="UWC124" s="6"/>
      <c r="UWD124" s="6"/>
      <c r="UWE124" s="6"/>
      <c r="UWF124" s="6"/>
      <c r="UWG124" s="6"/>
      <c r="UWH124" s="6"/>
      <c r="UWI124" s="6"/>
      <c r="UWJ124" s="6"/>
      <c r="UWK124" s="6"/>
      <c r="UWL124" s="6"/>
      <c r="UWM124" s="6"/>
      <c r="UWN124" s="6"/>
      <c r="UWO124" s="6"/>
      <c r="UWP124" s="6"/>
      <c r="UWQ124" s="6"/>
      <c r="UWR124" s="6"/>
      <c r="UWS124" s="6"/>
      <c r="UWT124" s="6"/>
      <c r="UWU124" s="6"/>
      <c r="UWV124" s="6"/>
      <c r="UWW124" s="6"/>
      <c r="UWX124" s="6"/>
      <c r="UWY124" s="6"/>
      <c r="UWZ124" s="6"/>
      <c r="UXA124" s="6"/>
      <c r="UXB124" s="6"/>
      <c r="UXC124" s="6"/>
      <c r="UXD124" s="6"/>
      <c r="UXE124" s="6"/>
      <c r="UXF124" s="6"/>
      <c r="UXG124" s="6"/>
      <c r="UXH124" s="6"/>
      <c r="UXI124" s="6"/>
      <c r="UXJ124" s="6"/>
      <c r="UXK124" s="6"/>
      <c r="UXL124" s="6"/>
      <c r="UXM124" s="6"/>
      <c r="UXN124" s="6"/>
      <c r="UXO124" s="6"/>
      <c r="UXP124" s="6"/>
      <c r="UXQ124" s="6"/>
      <c r="UXR124" s="6"/>
      <c r="UXS124" s="6"/>
      <c r="UXT124" s="6"/>
      <c r="UXU124" s="6"/>
      <c r="UXV124" s="6"/>
      <c r="UXW124" s="6"/>
      <c r="UXX124" s="6"/>
      <c r="UXY124" s="6"/>
      <c r="UXZ124" s="6"/>
      <c r="UYA124" s="6"/>
      <c r="UYB124" s="6"/>
      <c r="UYC124" s="6"/>
      <c r="UYD124" s="6"/>
      <c r="UYE124" s="6"/>
      <c r="UYF124" s="6"/>
      <c r="UYG124" s="6"/>
      <c r="UYH124" s="6"/>
      <c r="UYI124" s="6"/>
      <c r="UYJ124" s="6"/>
      <c r="UYK124" s="6"/>
      <c r="UYL124" s="6"/>
      <c r="UYM124" s="6"/>
      <c r="UYN124" s="6"/>
      <c r="UYO124" s="6"/>
      <c r="UYP124" s="6"/>
      <c r="UYQ124" s="6"/>
      <c r="UYR124" s="6"/>
      <c r="UYS124" s="6"/>
      <c r="UYT124" s="6"/>
      <c r="UYU124" s="6"/>
      <c r="UYV124" s="6"/>
      <c r="UYW124" s="6"/>
      <c r="UYX124" s="6"/>
      <c r="UYY124" s="6"/>
      <c r="UYZ124" s="6"/>
      <c r="UZA124" s="6"/>
      <c r="UZB124" s="6"/>
      <c r="UZC124" s="6"/>
      <c r="UZD124" s="6"/>
      <c r="UZE124" s="6"/>
      <c r="UZF124" s="6"/>
      <c r="UZG124" s="6"/>
      <c r="UZH124" s="6"/>
      <c r="UZI124" s="6"/>
      <c r="UZJ124" s="6"/>
      <c r="UZK124" s="6"/>
      <c r="UZL124" s="6"/>
      <c r="UZM124" s="6"/>
      <c r="UZN124" s="6"/>
      <c r="UZO124" s="6"/>
      <c r="UZP124" s="6"/>
      <c r="UZQ124" s="6"/>
      <c r="UZR124" s="6"/>
      <c r="UZS124" s="6"/>
      <c r="UZT124" s="6"/>
      <c r="UZU124" s="6"/>
      <c r="UZV124" s="6"/>
      <c r="UZW124" s="6"/>
      <c r="UZX124" s="6"/>
      <c r="UZY124" s="6"/>
      <c r="UZZ124" s="6"/>
      <c r="VAA124" s="6"/>
      <c r="VAB124" s="6"/>
      <c r="VAC124" s="6"/>
      <c r="VAD124" s="6"/>
      <c r="VAE124" s="6"/>
      <c r="VAF124" s="6"/>
      <c r="VAG124" s="6"/>
      <c r="VAH124" s="6"/>
      <c r="VAI124" s="6"/>
      <c r="VAJ124" s="6"/>
      <c r="VAK124" s="6"/>
      <c r="VAL124" s="6"/>
      <c r="VAM124" s="6"/>
      <c r="VAN124" s="6"/>
      <c r="VAO124" s="6"/>
      <c r="VAP124" s="6"/>
      <c r="VAQ124" s="6"/>
      <c r="VAR124" s="6"/>
      <c r="VAS124" s="6"/>
      <c r="VAT124" s="6"/>
      <c r="VAU124" s="6"/>
      <c r="VAV124" s="6"/>
      <c r="VAW124" s="6"/>
      <c r="VAX124" s="6"/>
      <c r="VAY124" s="6"/>
      <c r="VAZ124" s="6"/>
      <c r="VBA124" s="6"/>
      <c r="VBB124" s="6"/>
      <c r="VBC124" s="6"/>
      <c r="VBD124" s="6"/>
      <c r="VBE124" s="6"/>
      <c r="VBF124" s="6"/>
      <c r="VBG124" s="6"/>
      <c r="VBH124" s="6"/>
      <c r="VBI124" s="6"/>
      <c r="VBJ124" s="6"/>
      <c r="VBK124" s="6"/>
      <c r="VBL124" s="6"/>
      <c r="VBM124" s="6"/>
      <c r="VBN124" s="6"/>
      <c r="VBO124" s="6"/>
      <c r="VBP124" s="6"/>
      <c r="VBQ124" s="6"/>
      <c r="VBR124" s="6"/>
      <c r="VBS124" s="6"/>
      <c r="VBT124" s="6"/>
      <c r="VBU124" s="6"/>
      <c r="VBV124" s="6"/>
      <c r="VBW124" s="6"/>
      <c r="VBX124" s="6"/>
      <c r="VBY124" s="6"/>
      <c r="VBZ124" s="6"/>
      <c r="VCA124" s="6"/>
      <c r="VCB124" s="6"/>
      <c r="VCC124" s="6"/>
      <c r="VCD124" s="6"/>
      <c r="VCE124" s="6"/>
      <c r="VCF124" s="6"/>
      <c r="VCG124" s="6"/>
      <c r="VCH124" s="6"/>
      <c r="VCI124" s="6"/>
      <c r="VCJ124" s="6"/>
      <c r="VCK124" s="6"/>
      <c r="VCL124" s="6"/>
      <c r="VCM124" s="6"/>
      <c r="VCN124" s="6"/>
      <c r="VCO124" s="6"/>
      <c r="VCP124" s="6"/>
      <c r="VCQ124" s="6"/>
      <c r="VCR124" s="6"/>
      <c r="VCS124" s="6"/>
      <c r="VCT124" s="6"/>
      <c r="VCU124" s="6"/>
      <c r="VCV124" s="6"/>
      <c r="VCW124" s="6"/>
      <c r="VCX124" s="6"/>
      <c r="VCY124" s="6"/>
      <c r="VCZ124" s="6"/>
      <c r="VDA124" s="6"/>
      <c r="VDB124" s="6"/>
      <c r="VDC124" s="6"/>
      <c r="VDD124" s="6"/>
      <c r="VDE124" s="6"/>
      <c r="VDF124" s="6"/>
      <c r="VDG124" s="6"/>
      <c r="VDH124" s="6"/>
      <c r="VDI124" s="6"/>
      <c r="VDJ124" s="6"/>
      <c r="VDK124" s="6"/>
      <c r="VDL124" s="6"/>
      <c r="VDM124" s="6"/>
      <c r="VDN124" s="6"/>
      <c r="VDO124" s="6"/>
      <c r="VDP124" s="6"/>
      <c r="VDQ124" s="6"/>
      <c r="VDR124" s="6"/>
      <c r="VDS124" s="6"/>
      <c r="VDT124" s="6"/>
      <c r="VDU124" s="6"/>
      <c r="VDV124" s="6"/>
      <c r="VDW124" s="6"/>
      <c r="VDX124" s="6"/>
      <c r="VDY124" s="6"/>
      <c r="VDZ124" s="6"/>
      <c r="VEA124" s="6"/>
      <c r="VEB124" s="6"/>
      <c r="VEC124" s="6"/>
      <c r="VED124" s="6"/>
      <c r="VEE124" s="6"/>
      <c r="VEF124" s="6"/>
      <c r="VEG124" s="6"/>
      <c r="VEH124" s="6"/>
      <c r="VEI124" s="6"/>
      <c r="VEJ124" s="6"/>
      <c r="VEK124" s="6"/>
      <c r="VEL124" s="6"/>
      <c r="VEM124" s="6"/>
      <c r="VEN124" s="6"/>
      <c r="VEO124" s="6"/>
      <c r="VEP124" s="6"/>
      <c r="VEQ124" s="6"/>
      <c r="VER124" s="6"/>
      <c r="VES124" s="6"/>
      <c r="VET124" s="6"/>
      <c r="VEU124" s="6"/>
      <c r="VEV124" s="6"/>
      <c r="VEW124" s="6"/>
      <c r="VEX124" s="6"/>
      <c r="VEY124" s="6"/>
      <c r="VEZ124" s="6"/>
      <c r="VFA124" s="6"/>
      <c r="VFB124" s="6"/>
      <c r="VFC124" s="6"/>
      <c r="VFD124" s="6"/>
      <c r="VFE124" s="6"/>
      <c r="VFF124" s="6"/>
      <c r="VFG124" s="6"/>
      <c r="VFH124" s="6"/>
      <c r="VFI124" s="6"/>
      <c r="VFJ124" s="6"/>
      <c r="VFK124" s="6"/>
      <c r="VFL124" s="6"/>
      <c r="VFM124" s="6"/>
      <c r="VFN124" s="6"/>
      <c r="VFO124" s="6"/>
      <c r="VFP124" s="6"/>
      <c r="VFQ124" s="6"/>
      <c r="VFR124" s="6"/>
      <c r="VFS124" s="6"/>
      <c r="VFT124" s="6"/>
      <c r="VFU124" s="6"/>
      <c r="VFV124" s="6"/>
      <c r="VFW124" s="6"/>
      <c r="VFX124" s="6"/>
      <c r="VFY124" s="6"/>
      <c r="VFZ124" s="6"/>
      <c r="VGA124" s="6"/>
      <c r="VGB124" s="6"/>
      <c r="VGC124" s="6"/>
      <c r="VGD124" s="6"/>
      <c r="VGE124" s="6"/>
      <c r="VGF124" s="6"/>
      <c r="VGG124" s="6"/>
      <c r="VGH124" s="6"/>
      <c r="VGI124" s="6"/>
      <c r="VGJ124" s="6"/>
      <c r="VGK124" s="6"/>
      <c r="VGL124" s="6"/>
      <c r="VGM124" s="6"/>
      <c r="VGN124" s="6"/>
      <c r="VGO124" s="6"/>
      <c r="VGP124" s="6"/>
      <c r="VGQ124" s="6"/>
      <c r="VGR124" s="6"/>
      <c r="VGS124" s="6"/>
      <c r="VGT124" s="6"/>
      <c r="VGU124" s="6"/>
      <c r="VGV124" s="6"/>
      <c r="VGW124" s="6"/>
      <c r="VGX124" s="6"/>
      <c r="VGY124" s="6"/>
      <c r="VGZ124" s="6"/>
      <c r="VHA124" s="6"/>
      <c r="VHB124" s="6"/>
      <c r="VHC124" s="6"/>
      <c r="VHD124" s="6"/>
      <c r="VHE124" s="6"/>
      <c r="VHF124" s="6"/>
      <c r="VHG124" s="6"/>
      <c r="VHH124" s="6"/>
      <c r="VHI124" s="6"/>
      <c r="VHJ124" s="6"/>
      <c r="VHK124" s="6"/>
      <c r="VHL124" s="6"/>
      <c r="VHM124" s="6"/>
      <c r="VHN124" s="6"/>
      <c r="VHO124" s="6"/>
      <c r="VHP124" s="6"/>
      <c r="VHQ124" s="6"/>
      <c r="VHR124" s="6"/>
      <c r="VHS124" s="6"/>
      <c r="VHT124" s="6"/>
      <c r="VHU124" s="6"/>
      <c r="VHV124" s="6"/>
      <c r="VHW124" s="6"/>
      <c r="VHX124" s="6"/>
      <c r="VHY124" s="6"/>
      <c r="VHZ124" s="6"/>
      <c r="VIA124" s="6"/>
      <c r="VIB124" s="6"/>
      <c r="VIC124" s="6"/>
      <c r="VID124" s="6"/>
      <c r="VIE124" s="6"/>
      <c r="VIF124" s="6"/>
      <c r="VIG124" s="6"/>
      <c r="VIH124" s="6"/>
      <c r="VII124" s="6"/>
      <c r="VIJ124" s="6"/>
      <c r="VIK124" s="6"/>
      <c r="VIL124" s="6"/>
      <c r="VIM124" s="6"/>
      <c r="VIN124" s="6"/>
      <c r="VIO124" s="6"/>
      <c r="VIP124" s="6"/>
      <c r="VIQ124" s="6"/>
      <c r="VIR124" s="6"/>
      <c r="VIS124" s="6"/>
      <c r="VIT124" s="6"/>
      <c r="VIU124" s="6"/>
      <c r="VIV124" s="6"/>
      <c r="VIW124" s="6"/>
      <c r="VIX124" s="6"/>
      <c r="VIY124" s="6"/>
      <c r="VIZ124" s="6"/>
      <c r="VJA124" s="6"/>
      <c r="VJB124" s="6"/>
      <c r="VJC124" s="6"/>
      <c r="VJD124" s="6"/>
      <c r="VJE124" s="6"/>
      <c r="VJF124" s="6"/>
      <c r="VJG124" s="6"/>
      <c r="VJH124" s="6"/>
      <c r="VJI124" s="6"/>
      <c r="VJJ124" s="6"/>
      <c r="VJK124" s="6"/>
      <c r="VJL124" s="6"/>
      <c r="VJM124" s="6"/>
      <c r="VJN124" s="6"/>
      <c r="VJO124" s="6"/>
      <c r="VJP124" s="6"/>
      <c r="VJQ124" s="6"/>
      <c r="VJR124" s="6"/>
      <c r="VJS124" s="6"/>
      <c r="VJT124" s="6"/>
      <c r="VJU124" s="6"/>
      <c r="VJV124" s="6"/>
      <c r="VJW124" s="6"/>
      <c r="VJX124" s="6"/>
      <c r="VJY124" s="6"/>
      <c r="VJZ124" s="6"/>
      <c r="VKA124" s="6"/>
      <c r="VKB124" s="6"/>
      <c r="VKC124" s="6"/>
      <c r="VKD124" s="6"/>
      <c r="VKE124" s="6"/>
      <c r="VKF124" s="6"/>
      <c r="VKG124" s="6"/>
      <c r="VKH124" s="6"/>
      <c r="VKI124" s="6"/>
      <c r="VKJ124" s="6"/>
      <c r="VKK124" s="6"/>
      <c r="VKL124" s="6"/>
      <c r="VKM124" s="6"/>
      <c r="VKN124" s="6"/>
      <c r="VKO124" s="6"/>
      <c r="VKP124" s="6"/>
      <c r="VKQ124" s="6"/>
      <c r="VKR124" s="6"/>
      <c r="VKS124" s="6"/>
      <c r="VKT124" s="6"/>
      <c r="VKU124" s="6"/>
      <c r="VKV124" s="6"/>
      <c r="VKW124" s="6"/>
      <c r="VKX124" s="6"/>
      <c r="VKY124" s="6"/>
      <c r="VKZ124" s="6"/>
      <c r="VLA124" s="6"/>
      <c r="VLB124" s="6"/>
      <c r="VLC124" s="6"/>
      <c r="VLD124" s="6"/>
      <c r="VLE124" s="6"/>
      <c r="VLF124" s="6"/>
      <c r="VLG124" s="6"/>
      <c r="VLH124" s="6"/>
      <c r="VLI124" s="6"/>
      <c r="VLJ124" s="6"/>
      <c r="VLK124" s="6"/>
      <c r="VLL124" s="6"/>
      <c r="VLM124" s="6"/>
      <c r="VLN124" s="6"/>
      <c r="VLO124" s="6"/>
      <c r="VLP124" s="6"/>
      <c r="VLQ124" s="6"/>
      <c r="VLR124" s="6"/>
      <c r="VLS124" s="6"/>
      <c r="VLT124" s="6"/>
      <c r="VLU124" s="6"/>
      <c r="VLV124" s="6"/>
      <c r="VLW124" s="6"/>
      <c r="VLX124" s="6"/>
      <c r="VLY124" s="6"/>
      <c r="VLZ124" s="6"/>
      <c r="VMA124" s="6"/>
      <c r="VMB124" s="6"/>
      <c r="VMC124" s="6"/>
      <c r="VMD124" s="6"/>
      <c r="VME124" s="6"/>
      <c r="VMF124" s="6"/>
      <c r="VMG124" s="6"/>
      <c r="VMH124" s="6"/>
      <c r="VMI124" s="6"/>
      <c r="VMJ124" s="6"/>
      <c r="VMK124" s="6"/>
      <c r="VML124" s="6"/>
      <c r="VMM124" s="6"/>
      <c r="VMN124" s="6"/>
      <c r="VMO124" s="6"/>
      <c r="VMP124" s="6"/>
      <c r="VMQ124" s="6"/>
      <c r="VMR124" s="6"/>
      <c r="VMS124" s="6"/>
      <c r="VMT124" s="6"/>
      <c r="VMU124" s="6"/>
      <c r="VMV124" s="6"/>
      <c r="VMW124" s="6"/>
      <c r="VMX124" s="6"/>
      <c r="VMY124" s="6"/>
      <c r="VMZ124" s="6"/>
      <c r="VNA124" s="6"/>
      <c r="VNB124" s="6"/>
      <c r="VNC124" s="6"/>
      <c r="VND124" s="6"/>
      <c r="VNE124" s="6"/>
      <c r="VNF124" s="6"/>
      <c r="VNG124" s="6"/>
      <c r="VNH124" s="6"/>
      <c r="VNI124" s="6"/>
      <c r="VNJ124" s="6"/>
      <c r="VNK124" s="6"/>
      <c r="VNL124" s="6"/>
      <c r="VNM124" s="6"/>
      <c r="VNN124" s="6"/>
      <c r="VNO124" s="6"/>
      <c r="VNP124" s="6"/>
      <c r="VNQ124" s="6"/>
      <c r="VNR124" s="6"/>
      <c r="VNS124" s="6"/>
      <c r="VNT124" s="6"/>
      <c r="VNU124" s="6"/>
      <c r="VNV124" s="6"/>
      <c r="VNW124" s="6"/>
      <c r="VNX124" s="6"/>
      <c r="VNY124" s="6"/>
      <c r="VNZ124" s="6"/>
      <c r="VOA124" s="6"/>
      <c r="VOB124" s="6"/>
      <c r="VOC124" s="6"/>
      <c r="VOD124" s="6"/>
      <c r="VOE124" s="6"/>
      <c r="VOF124" s="6"/>
      <c r="VOG124" s="6"/>
      <c r="VOH124" s="6"/>
      <c r="VOI124" s="6"/>
      <c r="VOJ124" s="6"/>
      <c r="VOK124" s="6"/>
      <c r="VOL124" s="6"/>
      <c r="VOM124" s="6"/>
      <c r="VON124" s="6"/>
      <c r="VOO124" s="6"/>
      <c r="VOP124" s="6"/>
      <c r="VOQ124" s="6"/>
      <c r="VOR124" s="6"/>
      <c r="VOS124" s="6"/>
      <c r="VOT124" s="6"/>
      <c r="VOU124" s="6"/>
      <c r="VOV124" s="6"/>
      <c r="VOW124" s="6"/>
      <c r="VOX124" s="6"/>
      <c r="VOY124" s="6"/>
      <c r="VOZ124" s="6"/>
      <c r="VPA124" s="6"/>
      <c r="VPB124" s="6"/>
      <c r="VPC124" s="6"/>
      <c r="VPD124" s="6"/>
      <c r="VPE124" s="6"/>
      <c r="VPF124" s="6"/>
      <c r="VPG124" s="6"/>
      <c r="VPH124" s="6"/>
      <c r="VPI124" s="6"/>
      <c r="VPJ124" s="6"/>
      <c r="VPK124" s="6"/>
      <c r="VPL124" s="6"/>
      <c r="VPM124" s="6"/>
      <c r="VPN124" s="6"/>
      <c r="VPO124" s="6"/>
      <c r="VPP124" s="6"/>
      <c r="VPQ124" s="6"/>
      <c r="VPR124" s="6"/>
      <c r="VPS124" s="6"/>
      <c r="VPT124" s="6"/>
      <c r="VPU124" s="6"/>
      <c r="VPV124" s="6"/>
      <c r="VPW124" s="6"/>
      <c r="VPX124" s="6"/>
      <c r="VPY124" s="6"/>
      <c r="VPZ124" s="6"/>
      <c r="VQA124" s="6"/>
      <c r="VQB124" s="6"/>
      <c r="VQC124" s="6"/>
      <c r="VQD124" s="6"/>
      <c r="VQE124" s="6"/>
      <c r="VQF124" s="6"/>
      <c r="VQG124" s="6"/>
      <c r="VQH124" s="6"/>
      <c r="VQI124" s="6"/>
      <c r="VQJ124" s="6"/>
      <c r="VQK124" s="6"/>
      <c r="VQL124" s="6"/>
      <c r="VQM124" s="6"/>
      <c r="VQN124" s="6"/>
      <c r="VQO124" s="6"/>
      <c r="VQP124" s="6"/>
      <c r="VQQ124" s="6"/>
      <c r="VQR124" s="6"/>
      <c r="VQS124" s="6"/>
      <c r="VQT124" s="6"/>
      <c r="VQU124" s="6"/>
      <c r="VQV124" s="6"/>
      <c r="VQW124" s="6"/>
      <c r="VQX124" s="6"/>
      <c r="VQY124" s="6"/>
      <c r="VQZ124" s="6"/>
      <c r="VRA124" s="6"/>
      <c r="VRB124" s="6"/>
      <c r="VRC124" s="6"/>
      <c r="VRD124" s="6"/>
      <c r="VRE124" s="6"/>
      <c r="VRF124" s="6"/>
      <c r="VRG124" s="6"/>
      <c r="VRH124" s="6"/>
      <c r="VRI124" s="6"/>
      <c r="VRJ124" s="6"/>
      <c r="VRK124" s="6"/>
      <c r="VRL124" s="6"/>
      <c r="VRM124" s="6"/>
      <c r="VRN124" s="6"/>
      <c r="VRO124" s="6"/>
      <c r="VRP124" s="6"/>
      <c r="VRQ124" s="6"/>
      <c r="VRR124" s="6"/>
      <c r="VRS124" s="6"/>
      <c r="VRT124" s="6"/>
      <c r="VRU124" s="6"/>
      <c r="VRV124" s="6"/>
      <c r="VRW124" s="6"/>
      <c r="VRX124" s="6"/>
      <c r="VRY124" s="6"/>
      <c r="VRZ124" s="6"/>
      <c r="VSA124" s="6"/>
      <c r="VSB124" s="6"/>
      <c r="VSC124" s="6"/>
      <c r="VSD124" s="6"/>
      <c r="VSE124" s="6"/>
      <c r="VSF124" s="6"/>
      <c r="VSG124" s="6"/>
      <c r="VSH124" s="6"/>
      <c r="VSI124" s="6"/>
      <c r="VSJ124" s="6"/>
      <c r="VSK124" s="6"/>
      <c r="VSL124" s="6"/>
      <c r="VSM124" s="6"/>
      <c r="VSN124" s="6"/>
      <c r="VSO124" s="6"/>
      <c r="VSP124" s="6"/>
      <c r="VSQ124" s="6"/>
      <c r="VSR124" s="6"/>
      <c r="VSS124" s="6"/>
      <c r="VST124" s="6"/>
      <c r="VSU124" s="6"/>
      <c r="VSV124" s="6"/>
      <c r="VSW124" s="6"/>
      <c r="VSX124" s="6"/>
      <c r="VSY124" s="6"/>
      <c r="VSZ124" s="6"/>
      <c r="VTA124" s="6"/>
      <c r="VTB124" s="6"/>
      <c r="VTC124" s="6"/>
      <c r="VTD124" s="6"/>
      <c r="VTE124" s="6"/>
      <c r="VTF124" s="6"/>
      <c r="VTG124" s="6"/>
      <c r="VTH124" s="6"/>
      <c r="VTI124" s="6"/>
      <c r="VTJ124" s="6"/>
      <c r="VTK124" s="6"/>
      <c r="VTL124" s="6"/>
      <c r="VTM124" s="6"/>
      <c r="VTN124" s="6"/>
      <c r="VTO124" s="6"/>
      <c r="VTP124" s="6"/>
      <c r="VTQ124" s="6"/>
      <c r="VTR124" s="6"/>
      <c r="VTS124" s="6"/>
      <c r="VTT124" s="6"/>
      <c r="VTU124" s="6"/>
      <c r="VTV124" s="6"/>
      <c r="VTW124" s="6"/>
      <c r="VTX124" s="6"/>
      <c r="VTY124" s="6"/>
      <c r="VTZ124" s="6"/>
      <c r="VUA124" s="6"/>
      <c r="VUB124" s="6"/>
      <c r="VUC124" s="6"/>
      <c r="VUD124" s="6"/>
      <c r="VUE124" s="6"/>
      <c r="VUF124" s="6"/>
      <c r="VUG124" s="6"/>
      <c r="VUH124" s="6"/>
      <c r="VUI124" s="6"/>
      <c r="VUJ124" s="6"/>
      <c r="VUK124" s="6"/>
      <c r="VUL124" s="6"/>
      <c r="VUM124" s="6"/>
      <c r="VUN124" s="6"/>
      <c r="VUO124" s="6"/>
      <c r="VUP124" s="6"/>
      <c r="VUQ124" s="6"/>
      <c r="VUR124" s="6"/>
      <c r="VUS124" s="6"/>
      <c r="VUT124" s="6"/>
      <c r="VUU124" s="6"/>
      <c r="VUV124" s="6"/>
      <c r="VUW124" s="6"/>
      <c r="VUX124" s="6"/>
      <c r="VUY124" s="6"/>
      <c r="VUZ124" s="6"/>
      <c r="VVA124" s="6"/>
      <c r="VVB124" s="6"/>
      <c r="VVC124" s="6"/>
      <c r="VVD124" s="6"/>
      <c r="VVE124" s="6"/>
      <c r="VVF124" s="6"/>
      <c r="VVG124" s="6"/>
      <c r="VVH124" s="6"/>
      <c r="VVI124" s="6"/>
      <c r="VVJ124" s="6"/>
      <c r="VVK124" s="6"/>
      <c r="VVL124" s="6"/>
      <c r="VVM124" s="6"/>
      <c r="VVN124" s="6"/>
      <c r="VVO124" s="6"/>
      <c r="VVP124" s="6"/>
      <c r="VVQ124" s="6"/>
      <c r="VVR124" s="6"/>
      <c r="VVS124" s="6"/>
      <c r="VVT124" s="6"/>
      <c r="VVU124" s="6"/>
      <c r="VVV124" s="6"/>
      <c r="VVW124" s="6"/>
      <c r="VVX124" s="6"/>
      <c r="VVY124" s="6"/>
      <c r="VVZ124" s="6"/>
      <c r="VWA124" s="6"/>
      <c r="VWB124" s="6"/>
      <c r="VWC124" s="6"/>
      <c r="VWD124" s="6"/>
      <c r="VWE124" s="6"/>
      <c r="VWF124" s="6"/>
      <c r="VWG124" s="6"/>
      <c r="VWH124" s="6"/>
      <c r="VWI124" s="6"/>
      <c r="VWJ124" s="6"/>
      <c r="VWK124" s="6"/>
      <c r="VWL124" s="6"/>
      <c r="VWM124" s="6"/>
      <c r="VWN124" s="6"/>
      <c r="VWO124" s="6"/>
      <c r="VWP124" s="6"/>
      <c r="VWQ124" s="6"/>
      <c r="VWR124" s="6"/>
      <c r="VWS124" s="6"/>
      <c r="VWT124" s="6"/>
      <c r="VWU124" s="6"/>
      <c r="VWV124" s="6"/>
      <c r="VWW124" s="6"/>
      <c r="VWX124" s="6"/>
      <c r="VWY124" s="6"/>
      <c r="VWZ124" s="6"/>
      <c r="VXA124" s="6"/>
      <c r="VXB124" s="6"/>
      <c r="VXC124" s="6"/>
      <c r="VXD124" s="6"/>
      <c r="VXE124" s="6"/>
      <c r="VXF124" s="6"/>
      <c r="VXG124" s="6"/>
      <c r="VXH124" s="6"/>
      <c r="VXI124" s="6"/>
      <c r="VXJ124" s="6"/>
      <c r="VXK124" s="6"/>
      <c r="VXL124" s="6"/>
      <c r="VXM124" s="6"/>
      <c r="VXN124" s="6"/>
      <c r="VXO124" s="6"/>
      <c r="VXP124" s="6"/>
      <c r="VXQ124" s="6"/>
      <c r="VXR124" s="6"/>
      <c r="VXS124" s="6"/>
      <c r="VXT124" s="6"/>
      <c r="VXU124" s="6"/>
      <c r="VXV124" s="6"/>
      <c r="VXW124" s="6"/>
      <c r="VXX124" s="6"/>
      <c r="VXY124" s="6"/>
      <c r="VXZ124" s="6"/>
      <c r="VYA124" s="6"/>
      <c r="VYB124" s="6"/>
      <c r="VYC124" s="6"/>
      <c r="VYD124" s="6"/>
      <c r="VYE124" s="6"/>
      <c r="VYF124" s="6"/>
      <c r="VYG124" s="6"/>
      <c r="VYH124" s="6"/>
      <c r="VYI124" s="6"/>
      <c r="VYJ124" s="6"/>
      <c r="VYK124" s="6"/>
      <c r="VYL124" s="6"/>
      <c r="VYM124" s="6"/>
      <c r="VYN124" s="6"/>
      <c r="VYO124" s="6"/>
      <c r="VYP124" s="6"/>
      <c r="VYQ124" s="6"/>
      <c r="VYR124" s="6"/>
      <c r="VYS124" s="6"/>
      <c r="VYT124" s="6"/>
      <c r="VYU124" s="6"/>
      <c r="VYV124" s="6"/>
      <c r="VYW124" s="6"/>
      <c r="VYX124" s="6"/>
      <c r="VYY124" s="6"/>
      <c r="VYZ124" s="6"/>
      <c r="VZA124" s="6"/>
      <c r="VZB124" s="6"/>
      <c r="VZC124" s="6"/>
      <c r="VZD124" s="6"/>
      <c r="VZE124" s="6"/>
      <c r="VZF124" s="6"/>
      <c r="VZG124" s="6"/>
      <c r="VZH124" s="6"/>
      <c r="VZI124" s="6"/>
      <c r="VZJ124" s="6"/>
      <c r="VZK124" s="6"/>
      <c r="VZL124" s="6"/>
      <c r="VZM124" s="6"/>
      <c r="VZN124" s="6"/>
      <c r="VZO124" s="6"/>
      <c r="VZP124" s="6"/>
      <c r="VZQ124" s="6"/>
      <c r="VZR124" s="6"/>
      <c r="VZS124" s="6"/>
      <c r="VZT124" s="6"/>
      <c r="VZU124" s="6"/>
      <c r="VZV124" s="6"/>
      <c r="VZW124" s="6"/>
      <c r="VZX124" s="6"/>
      <c r="VZY124" s="6"/>
      <c r="VZZ124" s="6"/>
      <c r="WAA124" s="6"/>
      <c r="WAB124" s="6"/>
      <c r="WAC124" s="6"/>
      <c r="WAD124" s="6"/>
      <c r="WAE124" s="6"/>
      <c r="WAF124" s="6"/>
      <c r="WAG124" s="6"/>
      <c r="WAH124" s="6"/>
      <c r="WAI124" s="6"/>
      <c r="WAJ124" s="6"/>
      <c r="WAK124" s="6"/>
      <c r="WAL124" s="6"/>
      <c r="WAM124" s="6"/>
      <c r="WAN124" s="6"/>
      <c r="WAO124" s="6"/>
      <c r="WAP124" s="6"/>
      <c r="WAQ124" s="6"/>
      <c r="WAR124" s="6"/>
      <c r="WAS124" s="6"/>
      <c r="WAT124" s="6"/>
      <c r="WAU124" s="6"/>
      <c r="WAV124" s="6"/>
      <c r="WAW124" s="6"/>
      <c r="WAX124" s="6"/>
      <c r="WAY124" s="6"/>
      <c r="WAZ124" s="6"/>
      <c r="WBA124" s="6"/>
      <c r="WBB124" s="6"/>
      <c r="WBC124" s="6"/>
      <c r="WBD124" s="6"/>
      <c r="WBE124" s="6"/>
      <c r="WBF124" s="6"/>
      <c r="WBG124" s="6"/>
      <c r="WBH124" s="6"/>
      <c r="WBI124" s="6"/>
      <c r="WBJ124" s="6"/>
      <c r="WBK124" s="6"/>
      <c r="WBL124" s="6"/>
      <c r="WBM124" s="6"/>
      <c r="WBN124" s="6"/>
      <c r="WBO124" s="6"/>
      <c r="WBP124" s="6"/>
      <c r="WBQ124" s="6"/>
      <c r="WBR124" s="6"/>
      <c r="WBS124" s="6"/>
      <c r="WBT124" s="6"/>
      <c r="WBU124" s="6"/>
      <c r="WBV124" s="6"/>
      <c r="WBW124" s="6"/>
      <c r="WBX124" s="6"/>
      <c r="WBY124" s="6"/>
      <c r="WBZ124" s="6"/>
      <c r="WCA124" s="6"/>
      <c r="WCB124" s="6"/>
      <c r="WCC124" s="6"/>
      <c r="WCD124" s="6"/>
      <c r="WCE124" s="6"/>
      <c r="WCF124" s="6"/>
      <c r="WCG124" s="6"/>
      <c r="WCH124" s="6"/>
      <c r="WCI124" s="6"/>
      <c r="WCJ124" s="6"/>
      <c r="WCK124" s="6"/>
      <c r="WCL124" s="6"/>
      <c r="WCM124" s="6"/>
      <c r="WCN124" s="6"/>
      <c r="WCO124" s="6"/>
      <c r="WCP124" s="6"/>
      <c r="WCQ124" s="6"/>
      <c r="WCR124" s="6"/>
      <c r="WCS124" s="6"/>
      <c r="WCT124" s="6"/>
      <c r="WCU124" s="6"/>
      <c r="WCV124" s="6"/>
      <c r="WCW124" s="6"/>
      <c r="WCX124" s="6"/>
      <c r="WCY124" s="6"/>
      <c r="WCZ124" s="6"/>
      <c r="WDA124" s="6"/>
      <c r="WDB124" s="6"/>
      <c r="WDC124" s="6"/>
      <c r="WDD124" s="6"/>
      <c r="WDE124" s="6"/>
      <c r="WDF124" s="6"/>
      <c r="WDG124" s="6"/>
      <c r="WDH124" s="6"/>
      <c r="WDI124" s="6"/>
      <c r="WDJ124" s="6"/>
      <c r="WDK124" s="6"/>
      <c r="WDL124" s="6"/>
      <c r="WDM124" s="6"/>
      <c r="WDN124" s="6"/>
      <c r="WDO124" s="6"/>
      <c r="WDP124" s="6"/>
      <c r="WDQ124" s="6"/>
      <c r="WDR124" s="6"/>
      <c r="WDS124" s="6"/>
      <c r="WDT124" s="6"/>
      <c r="WDU124" s="6"/>
      <c r="WDV124" s="6"/>
      <c r="WDW124" s="6"/>
      <c r="WDX124" s="6"/>
      <c r="WDY124" s="6"/>
      <c r="WDZ124" s="6"/>
      <c r="WEA124" s="6"/>
      <c r="WEB124" s="6"/>
      <c r="WEC124" s="6"/>
      <c r="WED124" s="6"/>
      <c r="WEE124" s="6"/>
      <c r="WEF124" s="6"/>
      <c r="WEG124" s="6"/>
      <c r="WEH124" s="6"/>
      <c r="WEI124" s="6"/>
      <c r="WEJ124" s="6"/>
      <c r="WEK124" s="6"/>
      <c r="WEL124" s="6"/>
      <c r="WEM124" s="6"/>
      <c r="WEN124" s="6"/>
      <c r="WEO124" s="6"/>
      <c r="WEP124" s="6"/>
      <c r="WEQ124" s="6"/>
      <c r="WER124" s="6"/>
      <c r="WES124" s="6"/>
      <c r="WET124" s="6"/>
      <c r="WEU124" s="6"/>
      <c r="WEV124" s="6"/>
      <c r="WEW124" s="6"/>
      <c r="WEX124" s="6"/>
      <c r="WEY124" s="6"/>
      <c r="WEZ124" s="6"/>
      <c r="WFA124" s="6"/>
      <c r="WFB124" s="6"/>
      <c r="WFC124" s="6"/>
      <c r="WFD124" s="6"/>
      <c r="WFE124" s="6"/>
      <c r="WFF124" s="6"/>
      <c r="WFG124" s="6"/>
      <c r="WFH124" s="6"/>
      <c r="WFI124" s="6"/>
      <c r="WFJ124" s="6"/>
      <c r="WFK124" s="6"/>
      <c r="WFL124" s="6"/>
      <c r="WFM124" s="6"/>
      <c r="WFN124" s="6"/>
      <c r="WFO124" s="6"/>
      <c r="WFP124" s="6"/>
      <c r="WFQ124" s="6"/>
      <c r="WFR124" s="6"/>
      <c r="WFS124" s="6"/>
      <c r="WFT124" s="6"/>
      <c r="WFU124" s="6"/>
      <c r="WFV124" s="6"/>
      <c r="WFW124" s="6"/>
      <c r="WFX124" s="6"/>
      <c r="WFY124" s="6"/>
      <c r="WFZ124" s="6"/>
      <c r="WGA124" s="6"/>
      <c r="WGB124" s="6"/>
      <c r="WGC124" s="6"/>
      <c r="WGD124" s="6"/>
      <c r="WGE124" s="6"/>
      <c r="WGF124" s="6"/>
      <c r="WGG124" s="6"/>
      <c r="WGH124" s="6"/>
      <c r="WGI124" s="6"/>
      <c r="WGJ124" s="6"/>
      <c r="WGK124" s="6"/>
      <c r="WGL124" s="6"/>
      <c r="WGM124" s="6"/>
      <c r="WGN124" s="6"/>
      <c r="WGO124" s="6"/>
      <c r="WGP124" s="6"/>
      <c r="WGQ124" s="6"/>
      <c r="WGR124" s="6"/>
      <c r="WGS124" s="6"/>
      <c r="WGT124" s="6"/>
      <c r="WGU124" s="6"/>
      <c r="WGV124" s="6"/>
      <c r="WGW124" s="6"/>
      <c r="WGX124" s="6"/>
      <c r="WGY124" s="6"/>
      <c r="WGZ124" s="6"/>
      <c r="WHA124" s="6"/>
      <c r="WHB124" s="6"/>
      <c r="WHC124" s="6"/>
      <c r="WHD124" s="6"/>
      <c r="WHE124" s="6"/>
      <c r="WHF124" s="6"/>
      <c r="WHG124" s="6"/>
      <c r="WHH124" s="6"/>
      <c r="WHI124" s="6"/>
      <c r="WHJ124" s="6"/>
      <c r="WHK124" s="6"/>
      <c r="WHL124" s="6"/>
      <c r="WHM124" s="6"/>
      <c r="WHN124" s="6"/>
      <c r="WHO124" s="6"/>
      <c r="WHP124" s="6"/>
      <c r="WHQ124" s="6"/>
      <c r="WHR124" s="6"/>
      <c r="WHS124" s="6"/>
      <c r="WHT124" s="6"/>
      <c r="WHU124" s="6"/>
      <c r="WHV124" s="6"/>
      <c r="WHW124" s="6"/>
      <c r="WHX124" s="6"/>
      <c r="WHY124" s="6"/>
      <c r="WHZ124" s="6"/>
      <c r="WIA124" s="6"/>
      <c r="WIB124" s="6"/>
      <c r="WIC124" s="6"/>
      <c r="WID124" s="6"/>
      <c r="WIE124" s="6"/>
      <c r="WIF124" s="6"/>
      <c r="WIG124" s="6"/>
      <c r="WIH124" s="6"/>
      <c r="WII124" s="6"/>
      <c r="WIJ124" s="6"/>
      <c r="WIK124" s="6"/>
      <c r="WIL124" s="6"/>
      <c r="WIM124" s="6"/>
      <c r="WIN124" s="6"/>
      <c r="WIO124" s="6"/>
      <c r="WIP124" s="6"/>
      <c r="WIQ124" s="6"/>
      <c r="WIR124" s="6"/>
      <c r="WIS124" s="6"/>
      <c r="WIT124" s="6"/>
      <c r="WIU124" s="6"/>
      <c r="WIV124" s="6"/>
      <c r="WIW124" s="6"/>
      <c r="WIX124" s="6"/>
      <c r="WIY124" s="6"/>
      <c r="WIZ124" s="6"/>
      <c r="WJA124" s="6"/>
      <c r="WJB124" s="6"/>
      <c r="WJC124" s="6"/>
      <c r="WJD124" s="6"/>
      <c r="WJE124" s="6"/>
      <c r="WJF124" s="6"/>
      <c r="WJG124" s="6"/>
      <c r="WJH124" s="6"/>
      <c r="WJI124" s="6"/>
      <c r="WJJ124" s="6"/>
      <c r="WJK124" s="6"/>
      <c r="WJL124" s="6"/>
      <c r="WJM124" s="6"/>
      <c r="WJN124" s="6"/>
      <c r="WJO124" s="6"/>
      <c r="WJP124" s="6"/>
      <c r="WJQ124" s="6"/>
      <c r="WJR124" s="6"/>
      <c r="WJS124" s="6"/>
      <c r="WJT124" s="6"/>
      <c r="WJU124" s="6"/>
      <c r="WJV124" s="6"/>
      <c r="WJW124" s="6"/>
      <c r="WJX124" s="6"/>
      <c r="WJY124" s="6"/>
      <c r="WJZ124" s="6"/>
      <c r="WKA124" s="6"/>
      <c r="WKB124" s="6"/>
      <c r="WKC124" s="6"/>
      <c r="WKD124" s="6"/>
      <c r="WKE124" s="6"/>
      <c r="WKF124" s="6"/>
      <c r="WKG124" s="6"/>
      <c r="WKH124" s="6"/>
      <c r="WKI124" s="6"/>
      <c r="WKJ124" s="6"/>
      <c r="WKK124" s="6"/>
      <c r="WKL124" s="6"/>
      <c r="WKM124" s="6"/>
      <c r="WKN124" s="6"/>
      <c r="WKO124" s="6"/>
      <c r="WKP124" s="6"/>
      <c r="WKQ124" s="6"/>
      <c r="WKR124" s="6"/>
      <c r="WKS124" s="6"/>
      <c r="WKT124" s="6"/>
      <c r="WKU124" s="6"/>
      <c r="WKV124" s="6"/>
      <c r="WKW124" s="6"/>
      <c r="WKX124" s="6"/>
      <c r="WKY124" s="6"/>
      <c r="WKZ124" s="6"/>
      <c r="WLA124" s="6"/>
      <c r="WLB124" s="6"/>
      <c r="WLC124" s="6"/>
      <c r="WLD124" s="6"/>
      <c r="WLE124" s="6"/>
      <c r="WLF124" s="6"/>
      <c r="WLG124" s="6"/>
      <c r="WLH124" s="6"/>
      <c r="WLI124" s="6"/>
      <c r="WLJ124" s="6"/>
      <c r="WLK124" s="6"/>
      <c r="WLL124" s="6"/>
      <c r="WLM124" s="6"/>
      <c r="WLN124" s="6"/>
      <c r="WLO124" s="6"/>
      <c r="WLP124" s="6"/>
      <c r="WLQ124" s="6"/>
      <c r="WLR124" s="6"/>
      <c r="WLS124" s="6"/>
      <c r="WLT124" s="6"/>
      <c r="WLU124" s="6"/>
      <c r="WLV124" s="6"/>
      <c r="WLW124" s="6"/>
      <c r="WLX124" s="6"/>
      <c r="WLY124" s="6"/>
      <c r="WLZ124" s="6"/>
      <c r="WMA124" s="6"/>
      <c r="WMB124" s="6"/>
      <c r="WMC124" s="6"/>
      <c r="WMD124" s="6"/>
      <c r="WME124" s="6"/>
      <c r="WMF124" s="6"/>
      <c r="WMG124" s="6"/>
      <c r="WMH124" s="6"/>
      <c r="WMI124" s="6"/>
      <c r="WMJ124" s="6"/>
      <c r="WMK124" s="6"/>
      <c r="WML124" s="6"/>
      <c r="WMM124" s="6"/>
      <c r="WMN124" s="6"/>
      <c r="WMO124" s="6"/>
      <c r="WMP124" s="6"/>
      <c r="WMQ124" s="6"/>
      <c r="WMR124" s="6"/>
      <c r="WMS124" s="6"/>
      <c r="WMT124" s="6"/>
      <c r="WMU124" s="6"/>
      <c r="WMV124" s="6"/>
      <c r="WMW124" s="6"/>
      <c r="WMX124" s="6"/>
      <c r="WMY124" s="6"/>
      <c r="WMZ124" s="6"/>
      <c r="WNA124" s="6"/>
      <c r="WNB124" s="6"/>
      <c r="WNC124" s="6"/>
      <c r="WND124" s="6"/>
      <c r="WNE124" s="6"/>
      <c r="WNF124" s="6"/>
      <c r="WNG124" s="6"/>
      <c r="WNH124" s="6"/>
      <c r="WNI124" s="6"/>
      <c r="WNJ124" s="6"/>
      <c r="WNK124" s="6"/>
      <c r="WNL124" s="6"/>
      <c r="WNM124" s="6"/>
      <c r="WNN124" s="6"/>
      <c r="WNO124" s="6"/>
      <c r="WNP124" s="6"/>
      <c r="WNQ124" s="6"/>
      <c r="WNR124" s="6"/>
      <c r="WNS124" s="6"/>
      <c r="WNT124" s="6"/>
      <c r="WNU124" s="6"/>
      <c r="WNV124" s="6"/>
      <c r="WNW124" s="6"/>
      <c r="WNX124" s="6"/>
      <c r="WNY124" s="6"/>
      <c r="WNZ124" s="6"/>
      <c r="WOA124" s="6"/>
      <c r="WOB124" s="6"/>
      <c r="WOC124" s="6"/>
      <c r="WOD124" s="6"/>
      <c r="WOE124" s="6"/>
      <c r="WOF124" s="6"/>
      <c r="WOG124" s="6"/>
      <c r="WOH124" s="6"/>
      <c r="WOI124" s="6"/>
      <c r="WOJ124" s="6"/>
      <c r="WOK124" s="6"/>
      <c r="WOL124" s="6"/>
      <c r="WOM124" s="6"/>
      <c r="WON124" s="6"/>
      <c r="WOO124" s="6"/>
      <c r="WOP124" s="6"/>
      <c r="WOQ124" s="6"/>
      <c r="WOR124" s="6"/>
      <c r="WOS124" s="6"/>
      <c r="WOT124" s="6"/>
      <c r="WOU124" s="6"/>
      <c r="WOV124" s="6"/>
      <c r="WOW124" s="6"/>
      <c r="WOX124" s="6"/>
      <c r="WOY124" s="6"/>
      <c r="WOZ124" s="6"/>
      <c r="WPA124" s="6"/>
      <c r="WPB124" s="6"/>
      <c r="WPC124" s="6"/>
      <c r="WPD124" s="6"/>
      <c r="WPE124" s="6"/>
      <c r="WPF124" s="6"/>
      <c r="WPG124" s="6"/>
      <c r="WPH124" s="6"/>
      <c r="WPI124" s="6"/>
      <c r="WPJ124" s="6"/>
      <c r="WPK124" s="6"/>
      <c r="WPL124" s="6"/>
      <c r="WPM124" s="6"/>
      <c r="WPN124" s="6"/>
      <c r="WPO124" s="6"/>
      <c r="WPP124" s="6"/>
      <c r="WPQ124" s="6"/>
      <c r="WPR124" s="6"/>
      <c r="WPS124" s="6"/>
      <c r="WPT124" s="6"/>
      <c r="WPU124" s="6"/>
      <c r="WPV124" s="6"/>
      <c r="WPW124" s="6"/>
      <c r="WPX124" s="6"/>
      <c r="WPY124" s="6"/>
      <c r="WPZ124" s="6"/>
      <c r="WQA124" s="6"/>
      <c r="WQB124" s="6"/>
      <c r="WQC124" s="6"/>
      <c r="WQD124" s="6"/>
      <c r="WQE124" s="6"/>
      <c r="WQF124" s="6"/>
      <c r="WQG124" s="6"/>
      <c r="WQH124" s="6"/>
      <c r="WQI124" s="6"/>
      <c r="WQJ124" s="6"/>
      <c r="WQK124" s="6"/>
      <c r="WQL124" s="6"/>
      <c r="WQM124" s="6"/>
      <c r="WQN124" s="6"/>
      <c r="WQO124" s="6"/>
      <c r="WQP124" s="6"/>
      <c r="WQQ124" s="6"/>
      <c r="WQR124" s="6"/>
      <c r="WQS124" s="6"/>
      <c r="WQT124" s="6"/>
      <c r="WQU124" s="6"/>
      <c r="WQV124" s="6"/>
      <c r="WQW124" s="6"/>
      <c r="WQX124" s="6"/>
      <c r="WQY124" s="6"/>
      <c r="WQZ124" s="6"/>
      <c r="WRA124" s="6"/>
      <c r="WRB124" s="6"/>
      <c r="WRC124" s="6"/>
      <c r="WRD124" s="6"/>
      <c r="WRE124" s="6"/>
      <c r="WRF124" s="6"/>
      <c r="WRG124" s="6"/>
      <c r="WRH124" s="6"/>
      <c r="WRI124" s="6"/>
      <c r="WRJ124" s="6"/>
      <c r="WRK124" s="6"/>
      <c r="WRL124" s="6"/>
      <c r="WRM124" s="6"/>
      <c r="WRN124" s="6"/>
      <c r="WRO124" s="6"/>
      <c r="WRP124" s="6"/>
      <c r="WRQ124" s="6"/>
      <c r="WRR124" s="6"/>
      <c r="WRS124" s="6"/>
      <c r="WRT124" s="6"/>
      <c r="WRU124" s="6"/>
      <c r="WRV124" s="6"/>
      <c r="WRW124" s="6"/>
      <c r="WRX124" s="6"/>
      <c r="WRY124" s="6"/>
      <c r="WRZ124" s="6"/>
      <c r="WSA124" s="6"/>
      <c r="WSB124" s="6"/>
      <c r="WSC124" s="6"/>
      <c r="WSD124" s="6"/>
      <c r="WSE124" s="6"/>
      <c r="WSF124" s="6"/>
      <c r="WSG124" s="6"/>
      <c r="WSH124" s="6"/>
      <c r="WSI124" s="6"/>
      <c r="WSJ124" s="6"/>
      <c r="WSK124" s="6"/>
      <c r="WSL124" s="6"/>
      <c r="WSM124" s="6"/>
      <c r="WSN124" s="6"/>
      <c r="WSO124" s="6"/>
      <c r="WSP124" s="6"/>
      <c r="WSQ124" s="6"/>
      <c r="WSR124" s="6"/>
      <c r="WSS124" s="6"/>
      <c r="WST124" s="6"/>
      <c r="WSU124" s="6"/>
      <c r="WSV124" s="6"/>
      <c r="WSW124" s="6"/>
      <c r="WSX124" s="6"/>
      <c r="WSY124" s="6"/>
      <c r="WSZ124" s="6"/>
      <c r="WTA124" s="6"/>
      <c r="WTB124" s="6"/>
      <c r="WTC124" s="6"/>
      <c r="WTD124" s="6"/>
      <c r="WTE124" s="6"/>
      <c r="WTF124" s="6"/>
      <c r="WTG124" s="6"/>
      <c r="WTH124" s="6"/>
      <c r="WTI124" s="6"/>
      <c r="WTJ124" s="6"/>
      <c r="WTK124" s="6"/>
      <c r="WTL124" s="6"/>
      <c r="WTM124" s="6"/>
      <c r="WTN124" s="6"/>
      <c r="WTO124" s="6"/>
      <c r="WTP124" s="6"/>
      <c r="WTQ124" s="6"/>
      <c r="WTR124" s="6"/>
      <c r="WTS124" s="6"/>
      <c r="WTT124" s="6"/>
      <c r="WTU124" s="6"/>
      <c r="WTV124" s="6"/>
      <c r="WTW124" s="6"/>
      <c r="WTX124" s="6"/>
      <c r="WTY124" s="6"/>
      <c r="WTZ124" s="6"/>
      <c r="WUA124" s="6"/>
      <c r="WUB124" s="6"/>
      <c r="WUC124" s="6"/>
      <c r="WUD124" s="6"/>
      <c r="WUE124" s="6"/>
      <c r="WUF124" s="6"/>
      <c r="WUG124" s="6"/>
      <c r="WUH124" s="6"/>
      <c r="WUI124" s="6"/>
      <c r="WUJ124" s="6"/>
      <c r="WUK124" s="6"/>
      <c r="WUL124" s="6"/>
      <c r="WUM124" s="6"/>
      <c r="WUN124" s="6"/>
      <c r="WUO124" s="6"/>
      <c r="WUP124" s="6"/>
      <c r="WUQ124" s="6"/>
      <c r="WUR124" s="6"/>
      <c r="WUS124" s="6"/>
      <c r="WUT124" s="6"/>
      <c r="WUU124" s="6"/>
      <c r="WUV124" s="6"/>
      <c r="WUW124" s="6"/>
      <c r="WUX124" s="6"/>
      <c r="WUY124" s="6"/>
      <c r="WUZ124" s="6"/>
      <c r="WVA124" s="6"/>
      <c r="WVB124" s="6"/>
      <c r="WVC124" s="6"/>
      <c r="WVD124" s="6"/>
      <c r="WVE124" s="6"/>
      <c r="WVF124" s="6"/>
      <c r="WVG124" s="6"/>
      <c r="WVH124" s="6"/>
      <c r="WVI124" s="6"/>
      <c r="WVJ124" s="6"/>
      <c r="WVK124" s="6"/>
      <c r="WVL124" s="6"/>
      <c r="WVM124" s="6"/>
      <c r="WVN124" s="6"/>
      <c r="WVO124" s="6"/>
      <c r="WVP124" s="6"/>
      <c r="WVQ124" s="6"/>
      <c r="WVR124" s="6"/>
      <c r="WVS124" s="6"/>
      <c r="WVT124" s="6"/>
      <c r="WVU124" s="6"/>
      <c r="WVV124" s="6"/>
      <c r="WVW124" s="6"/>
      <c r="WVX124" s="6"/>
      <c r="WVY124" s="6"/>
      <c r="WVZ124" s="6"/>
      <c r="WWA124" s="6"/>
      <c r="WWB124" s="6"/>
      <c r="WWC124" s="6"/>
      <c r="WWD124" s="6"/>
      <c r="WWE124" s="6"/>
      <c r="WWF124" s="6"/>
      <c r="WWG124" s="6"/>
      <c r="WWH124" s="6"/>
      <c r="WWI124" s="6"/>
      <c r="WWJ124" s="6"/>
      <c r="WWK124" s="6"/>
      <c r="WWL124" s="6"/>
      <c r="WWM124" s="6"/>
      <c r="WWN124" s="6"/>
      <c r="WWO124" s="6"/>
      <c r="WWP124" s="6"/>
      <c r="WWQ124" s="6"/>
      <c r="WWR124" s="6"/>
      <c r="WWS124" s="6"/>
      <c r="WWT124" s="6"/>
      <c r="WWU124" s="6"/>
      <c r="WWV124" s="6"/>
      <c r="WWW124" s="6"/>
      <c r="WWX124" s="6"/>
      <c r="WWY124" s="6"/>
      <c r="WWZ124" s="6"/>
      <c r="WXA124" s="6"/>
      <c r="WXB124" s="6"/>
      <c r="WXC124" s="6"/>
      <c r="WXD124" s="6"/>
      <c r="WXE124" s="6"/>
      <c r="WXF124" s="6"/>
      <c r="WXG124" s="6"/>
      <c r="WXH124" s="6"/>
      <c r="WXI124" s="6"/>
      <c r="WXJ124" s="6"/>
      <c r="WXK124" s="6"/>
      <c r="WXL124" s="6"/>
      <c r="WXM124" s="6"/>
      <c r="WXN124" s="6"/>
      <c r="WXO124" s="6"/>
      <c r="WXP124" s="6"/>
      <c r="WXQ124" s="6"/>
      <c r="WXR124" s="6"/>
      <c r="WXS124" s="6"/>
      <c r="WXT124" s="6"/>
      <c r="WXU124" s="6"/>
      <c r="WXV124" s="6"/>
      <c r="WXW124" s="6"/>
      <c r="WXX124" s="6"/>
      <c r="WXY124" s="6"/>
      <c r="WXZ124" s="6"/>
      <c r="WYA124" s="6"/>
      <c r="WYB124" s="6"/>
      <c r="WYC124" s="6"/>
      <c r="WYD124" s="6"/>
      <c r="WYE124" s="6"/>
      <c r="WYF124" s="6"/>
      <c r="WYG124" s="6"/>
      <c r="WYH124" s="6"/>
      <c r="WYI124" s="6"/>
      <c r="WYJ124" s="6"/>
      <c r="WYK124" s="6"/>
      <c r="WYL124" s="6"/>
      <c r="WYM124" s="6"/>
      <c r="WYN124" s="6"/>
      <c r="WYO124" s="6"/>
      <c r="WYP124" s="6"/>
      <c r="WYQ124" s="6"/>
      <c r="WYR124" s="6"/>
      <c r="WYS124" s="6"/>
      <c r="WYT124" s="6"/>
      <c r="WYU124" s="6"/>
      <c r="WYV124" s="6"/>
      <c r="WYW124" s="6"/>
      <c r="WYX124" s="6"/>
      <c r="WYY124" s="6"/>
      <c r="WYZ124" s="6"/>
      <c r="WZA124" s="6"/>
      <c r="WZB124" s="6"/>
      <c r="WZC124" s="6"/>
      <c r="WZD124" s="6"/>
      <c r="WZE124" s="6"/>
      <c r="WZF124" s="6"/>
      <c r="WZG124" s="6"/>
      <c r="WZH124" s="6"/>
      <c r="WZI124" s="6"/>
      <c r="WZJ124" s="6"/>
      <c r="WZK124" s="6"/>
      <c r="WZL124" s="6"/>
      <c r="WZM124" s="6"/>
      <c r="WZN124" s="6"/>
      <c r="WZO124" s="6"/>
      <c r="WZP124" s="6"/>
      <c r="WZQ124" s="6"/>
      <c r="WZR124" s="6"/>
      <c r="WZS124" s="6"/>
      <c r="WZT124" s="6"/>
      <c r="WZU124" s="6"/>
      <c r="WZV124" s="6"/>
      <c r="WZW124" s="6"/>
      <c r="WZX124" s="6"/>
      <c r="WZY124" s="6"/>
      <c r="WZZ124" s="6"/>
      <c r="XAA124" s="6"/>
      <c r="XAB124" s="6"/>
      <c r="XAC124" s="6"/>
      <c r="XAD124" s="6"/>
      <c r="XAE124" s="6"/>
      <c r="XAF124" s="6"/>
      <c r="XAG124" s="6"/>
      <c r="XAH124" s="6"/>
      <c r="XAI124" s="6"/>
      <c r="XAJ124" s="6"/>
      <c r="XAK124" s="6"/>
      <c r="XAL124" s="6"/>
      <c r="XAM124" s="6"/>
      <c r="XAN124" s="6"/>
      <c r="XAO124" s="6"/>
      <c r="XAP124" s="6"/>
      <c r="XAQ124" s="6"/>
      <c r="XAR124" s="6"/>
      <c r="XAS124" s="6"/>
      <c r="XAT124" s="6"/>
      <c r="XAU124" s="6"/>
      <c r="XAV124" s="6"/>
      <c r="XAW124" s="6"/>
      <c r="XAX124" s="6"/>
      <c r="XAY124" s="6"/>
      <c r="XAZ124" s="6"/>
      <c r="XBA124" s="6"/>
      <c r="XBB124" s="6"/>
      <c r="XBC124" s="6"/>
      <c r="XBD124" s="6"/>
      <c r="XBE124" s="6"/>
      <c r="XBF124" s="6"/>
      <c r="XBG124" s="6"/>
      <c r="XBH124" s="6"/>
      <c r="XBI124" s="6"/>
      <c r="XBJ124" s="6"/>
      <c r="XBK124" s="6"/>
      <c r="XBL124" s="6"/>
      <c r="XBM124" s="6"/>
      <c r="XBN124" s="6"/>
      <c r="XBO124" s="6"/>
      <c r="XBP124" s="6"/>
      <c r="XBQ124" s="6"/>
      <c r="XBR124" s="6"/>
      <c r="XBS124" s="6"/>
      <c r="XBT124" s="6"/>
      <c r="XBU124" s="6"/>
      <c r="XBV124" s="6"/>
      <c r="XBW124" s="6"/>
      <c r="XBX124" s="6"/>
      <c r="XBY124" s="6"/>
      <c r="XBZ124" s="6"/>
      <c r="XCA124" s="6"/>
      <c r="XCB124" s="6"/>
      <c r="XCC124" s="6"/>
      <c r="XCD124" s="6"/>
      <c r="XCE124" s="6"/>
      <c r="XCF124" s="6"/>
      <c r="XCG124" s="6"/>
      <c r="XCH124" s="6"/>
      <c r="XCI124" s="6"/>
      <c r="XCJ124" s="6"/>
      <c r="XCK124" s="6"/>
      <c r="XCL124" s="6"/>
      <c r="XCM124" s="6"/>
      <c r="XCN124" s="6"/>
      <c r="XCO124" s="6"/>
      <c r="XCP124" s="6"/>
      <c r="XCQ124" s="6"/>
      <c r="XCR124" s="6"/>
      <c r="XCS124" s="6"/>
      <c r="XCT124" s="6"/>
      <c r="XCU124" s="6"/>
      <c r="XCV124" s="6"/>
      <c r="XCW124" s="6"/>
      <c r="XCX124" s="6"/>
      <c r="XCY124" s="6"/>
      <c r="XCZ124" s="6"/>
      <c r="XDA124" s="6"/>
      <c r="XDB124" s="6"/>
      <c r="XDC124" s="6"/>
      <c r="XDD124" s="6"/>
      <c r="XDE124" s="6"/>
      <c r="XDF124" s="6"/>
      <c r="XDG124" s="6"/>
      <c r="XDH124" s="6"/>
      <c r="XDI124" s="6"/>
      <c r="XDJ124" s="6"/>
      <c r="XDK124" s="6"/>
      <c r="XDL124" s="6"/>
      <c r="XDM124" s="6"/>
      <c r="XDN124" s="6"/>
      <c r="XDO124" s="6"/>
      <c r="XDP124" s="6"/>
      <c r="XDQ124" s="6"/>
      <c r="XDR124" s="6"/>
      <c r="XDS124" s="6"/>
      <c r="XDT124" s="6"/>
      <c r="XDU124" s="6"/>
      <c r="XDV124" s="6"/>
      <c r="XDW124" s="6"/>
      <c r="XDX124" s="6"/>
      <c r="XDY124" s="6"/>
      <c r="XDZ124" s="6"/>
      <c r="XEA124" s="6"/>
      <c r="XEB124" s="6"/>
      <c r="XEC124" s="6"/>
      <c r="XED124" s="6"/>
      <c r="XEE124" s="6"/>
      <c r="XEF124" s="6"/>
      <c r="XEG124" s="6"/>
      <c r="XEH124" s="6"/>
      <c r="XEI124" s="6"/>
      <c r="XEJ124" s="6"/>
      <c r="XEK124" s="6"/>
      <c r="XEL124" s="6"/>
      <c r="XEM124" s="6"/>
      <c r="XEN124" s="6"/>
      <c r="XEO124" s="6"/>
    </row>
    <row r="65434" spans="247:251" x14ac:dyDescent="0.25">
      <c r="IM65434" s="7" t="s">
        <v>170</v>
      </c>
      <c r="IN65434" s="7" t="s">
        <v>171</v>
      </c>
      <c r="IO65434" s="7" t="s">
        <v>172</v>
      </c>
      <c r="IP65434" s="7" t="s">
        <v>173</v>
      </c>
      <c r="IQ65434" s="7" t="s">
        <v>174</v>
      </c>
    </row>
    <row r="65435" spans="247:251" x14ac:dyDescent="0.25">
      <c r="IM65435" s="7" t="e">
        <f>#REF!&amp;$C$9</f>
        <v>#REF!</v>
      </c>
      <c r="IN65435" s="7" t="e">
        <f>#REF!</f>
        <v>#REF!</v>
      </c>
      <c r="IO65435" s="7" t="e">
        <f>$B$25&amp;" - "&amp;$B$27&amp;" - "&amp;#REF!&amp;" - "&amp;#REF!&amp;" - "&amp;#REF!&amp;" - "&amp;#REF!&amp;" - "&amp;#REF!&amp;" - "&amp;#REF!</f>
        <v>#REF!</v>
      </c>
      <c r="IP65435" s="7" t="e">
        <f>$A$31&amp;": "&amp;$I$31&amp;" - "&amp;#REF!&amp;": "&amp;#REF!&amp;" - "&amp;#REF!&amp;": "&amp;#REF!&amp;" - "&amp;#REF!&amp;": "&amp;#REF!&amp;" - "&amp;#REF!&amp;": "&amp;#REF!&amp;" - "&amp;#REF!&amp;": "&amp;#REF!&amp;" - "&amp;#REF!&amp;": "&amp;#REF!&amp;" - "&amp;$A$35&amp;": "&amp;$I$35&amp;" - "&amp;$A$36&amp;": "&amp;$I$36&amp;" - "&amp;#REF!&amp;": "&amp;#REF!&amp;" - "&amp;#REF!&amp;": "&amp;#REF!&amp;" - "&amp;#REF!&amp;": "&amp;#REF!&amp;" - "&amp;#REF!&amp;": "&amp;#REF!</f>
        <v>#REF!</v>
      </c>
      <c r="IQ65435" s="7" t="e">
        <f>#REF!</f>
        <v>#REF!</v>
      </c>
    </row>
  </sheetData>
  <mergeCells count="249">
    <mergeCell ref="A113:D114"/>
    <mergeCell ref="E113:G114"/>
    <mergeCell ref="H113:N114"/>
    <mergeCell ref="A115:D117"/>
    <mergeCell ref="E115:G117"/>
    <mergeCell ref="H115:K117"/>
    <mergeCell ref="L115:N115"/>
    <mergeCell ref="L116:N116"/>
    <mergeCell ref="L117:N117"/>
    <mergeCell ref="A107:L107"/>
    <mergeCell ref="M107:N107"/>
    <mergeCell ref="A109:D110"/>
    <mergeCell ref="E109:G110"/>
    <mergeCell ref="H109:N110"/>
    <mergeCell ref="A111:D112"/>
    <mergeCell ref="E111:G112"/>
    <mergeCell ref="H111:N112"/>
    <mergeCell ref="A105:D105"/>
    <mergeCell ref="E105:L105"/>
    <mergeCell ref="M105:N105"/>
    <mergeCell ref="A106:D106"/>
    <mergeCell ref="E106:L106"/>
    <mergeCell ref="M106:N106"/>
    <mergeCell ref="A102:N102"/>
    <mergeCell ref="A103:D103"/>
    <mergeCell ref="E103:L103"/>
    <mergeCell ref="M103:N103"/>
    <mergeCell ref="A104:D104"/>
    <mergeCell ref="E104:L104"/>
    <mergeCell ref="M104:N104"/>
    <mergeCell ref="B99:F99"/>
    <mergeCell ref="G99:H99"/>
    <mergeCell ref="I99:J99"/>
    <mergeCell ref="K99:L99"/>
    <mergeCell ref="M99:N99"/>
    <mergeCell ref="B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B89:F89"/>
    <mergeCell ref="G89:H89"/>
    <mergeCell ref="I89:J89"/>
    <mergeCell ref="K89:L89"/>
    <mergeCell ref="M89:N89"/>
    <mergeCell ref="B90:F90"/>
    <mergeCell ref="G90:H90"/>
    <mergeCell ref="I90:J90"/>
    <mergeCell ref="K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A83:N83"/>
    <mergeCell ref="B84:F84"/>
    <mergeCell ref="G84:H84"/>
    <mergeCell ref="I84:J84"/>
    <mergeCell ref="K84:L84"/>
    <mergeCell ref="M84:N84"/>
    <mergeCell ref="A76:B78"/>
    <mergeCell ref="C76:G78"/>
    <mergeCell ref="H76:I78"/>
    <mergeCell ref="J76:N78"/>
    <mergeCell ref="A79:B81"/>
    <mergeCell ref="C79:G81"/>
    <mergeCell ref="H79:I81"/>
    <mergeCell ref="J79:N81"/>
    <mergeCell ref="A72:B74"/>
    <mergeCell ref="C72:G74"/>
    <mergeCell ref="H72:I74"/>
    <mergeCell ref="J72:N74"/>
    <mergeCell ref="A75:G75"/>
    <mergeCell ref="H75:N75"/>
    <mergeCell ref="A68:G68"/>
    <mergeCell ref="H68:N68"/>
    <mergeCell ref="A69:B71"/>
    <mergeCell ref="C69:G71"/>
    <mergeCell ref="H69:I71"/>
    <mergeCell ref="J69:N71"/>
    <mergeCell ref="H65:L65"/>
    <mergeCell ref="M65:N65"/>
    <mergeCell ref="A66:E66"/>
    <mergeCell ref="F66:G66"/>
    <mergeCell ref="H66:L66"/>
    <mergeCell ref="M66:N66"/>
    <mergeCell ref="A57:B58"/>
    <mergeCell ref="A59:B60"/>
    <mergeCell ref="A61:B62"/>
    <mergeCell ref="A63:B64"/>
    <mergeCell ref="A65:E65"/>
    <mergeCell ref="F65:G65"/>
    <mergeCell ref="A49:B50"/>
    <mergeCell ref="A51:B52"/>
    <mergeCell ref="A55:B56"/>
    <mergeCell ref="A45:H45"/>
    <mergeCell ref="I45:J45"/>
    <mergeCell ref="K45:L45"/>
    <mergeCell ref="M45:N45"/>
    <mergeCell ref="A47:N47"/>
    <mergeCell ref="A48:B48"/>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6:H36"/>
    <mergeCell ref="I36:J36"/>
    <mergeCell ref="K36:L36"/>
    <mergeCell ref="M36:N36"/>
    <mergeCell ref="A34:H34"/>
    <mergeCell ref="I34:J34"/>
    <mergeCell ref="K34:L34"/>
    <mergeCell ref="M34:N34"/>
    <mergeCell ref="A35:H35"/>
    <mergeCell ref="I35:J35"/>
    <mergeCell ref="K35:L35"/>
    <mergeCell ref="M35:N35"/>
    <mergeCell ref="A33:H33"/>
    <mergeCell ref="I33:J33"/>
    <mergeCell ref="K33:L33"/>
    <mergeCell ref="M33:N33"/>
    <mergeCell ref="A31:H31"/>
    <mergeCell ref="I31:J31"/>
    <mergeCell ref="K31:L31"/>
    <mergeCell ref="M31:N31"/>
    <mergeCell ref="A32:H32"/>
    <mergeCell ref="I32:J32"/>
    <mergeCell ref="K32:L32"/>
    <mergeCell ref="M32:N32"/>
    <mergeCell ref="B28:G28"/>
    <mergeCell ref="I28:N28"/>
    <mergeCell ref="A29:N29"/>
    <mergeCell ref="A30:H30"/>
    <mergeCell ref="I30:J30"/>
    <mergeCell ref="K30:L30"/>
    <mergeCell ref="M30:N30"/>
    <mergeCell ref="B26:G26"/>
    <mergeCell ref="I26:N26"/>
    <mergeCell ref="B27:G27"/>
    <mergeCell ref="I27:N27"/>
    <mergeCell ref="B25:G25"/>
    <mergeCell ref="I25:N25"/>
    <mergeCell ref="A8:D8"/>
    <mergeCell ref="E8:H8"/>
    <mergeCell ref="I8:J8"/>
    <mergeCell ref="K8:L8"/>
    <mergeCell ref="M8:N8"/>
    <mergeCell ref="A9:B9"/>
    <mergeCell ref="C9:N9"/>
    <mergeCell ref="A1:N1"/>
    <mergeCell ref="A3:D3"/>
    <mergeCell ref="E3:H3"/>
    <mergeCell ref="I3:N3"/>
    <mergeCell ref="A10:B10"/>
    <mergeCell ref="C10:N10"/>
    <mergeCell ref="A11:B23"/>
    <mergeCell ref="C11:N23"/>
    <mergeCell ref="A24:N24"/>
    <mergeCell ref="O3:V3"/>
    <mergeCell ref="A4:D5"/>
    <mergeCell ref="E4:H5"/>
    <mergeCell ref="I4:N5"/>
    <mergeCell ref="A6:D7"/>
    <mergeCell ref="E6:H7"/>
    <mergeCell ref="I6:N6"/>
    <mergeCell ref="I7:J7"/>
    <mergeCell ref="K7:L7"/>
    <mergeCell ref="M7:N7"/>
  </mergeCells>
  <conditionalFormatting sqref="C59:N59 C55:M55 C57:N57 C61:N61 C63:N63 C53:N53 C49:N49 C51:N51">
    <cfRule type="cellIs" dxfId="9" priority="3" stopIfTrue="1" operator="equal">
      <formula>"x"</formula>
    </cfRule>
  </conditionalFormatting>
  <conditionalFormatting sqref="C50:N50 C52:N52 C54:N54 C60:N60 C58:N58 C56:N56 C62:N62 C64:N64">
    <cfRule type="cellIs" dxfId="8" priority="4" stopIfTrue="1" operator="equal">
      <formula>"x"</formula>
    </cfRule>
  </conditionalFormatting>
  <conditionalFormatting sqref="N55">
    <cfRule type="cellIs" dxfId="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G983081:WVR983100 C65577:N65596 IU65577:JF65596 SQ65577:TB65596 ACM65577:ACX65596 AMI65577:AMT65596 AWE65577:AWP65596 BGA65577:BGL65596 BPW65577:BQH65596 BZS65577:CAD65596 CJO65577:CJZ65596 CTK65577:CTV65596 DDG65577:DDR65596 DNC65577:DNN65596 DWY65577:DXJ65596 EGU65577:EHF65596 EQQ65577:ERB65596 FAM65577:FAX65596 FKI65577:FKT65596 FUE65577:FUP65596 GEA65577:GEL65596 GNW65577:GOH65596 GXS65577:GYD65596 HHO65577:HHZ65596 HRK65577:HRV65596 IBG65577:IBR65596 ILC65577:ILN65596 IUY65577:IVJ65596 JEU65577:JFF65596 JOQ65577:JPB65596 JYM65577:JYX65596 KII65577:KIT65596 KSE65577:KSP65596 LCA65577:LCL65596 LLW65577:LMH65596 LVS65577:LWD65596 MFO65577:MFZ65596 MPK65577:MPV65596 MZG65577:MZR65596 NJC65577:NJN65596 NSY65577:NTJ65596 OCU65577:ODF65596 OMQ65577:ONB65596 OWM65577:OWX65596 PGI65577:PGT65596 PQE65577:PQP65596 QAA65577:QAL65596 QJW65577:QKH65596 QTS65577:QUD65596 RDO65577:RDZ65596 RNK65577:RNV65596 RXG65577:RXR65596 SHC65577:SHN65596 SQY65577:SRJ65596 TAU65577:TBF65596 TKQ65577:TLB65596 TUM65577:TUX65596 UEI65577:UET65596 UOE65577:UOP65596 UYA65577:UYL65596 VHW65577:VIH65596 VRS65577:VSD65596 WBO65577:WBZ65596 WLK65577:WLV65596 WVG65577:WVR65596 C131113:N131132 IU131113:JF131132 SQ131113:TB131132 ACM131113:ACX131132 AMI131113:AMT131132 AWE131113:AWP131132 BGA131113:BGL131132 BPW131113:BQH131132 BZS131113:CAD131132 CJO131113:CJZ131132 CTK131113:CTV131132 DDG131113:DDR131132 DNC131113:DNN131132 DWY131113:DXJ131132 EGU131113:EHF131132 EQQ131113:ERB131132 FAM131113:FAX131132 FKI131113:FKT131132 FUE131113:FUP131132 GEA131113:GEL131132 GNW131113:GOH131132 GXS131113:GYD131132 HHO131113:HHZ131132 HRK131113:HRV131132 IBG131113:IBR131132 ILC131113:ILN131132 IUY131113:IVJ131132 JEU131113:JFF131132 JOQ131113:JPB131132 JYM131113:JYX131132 KII131113:KIT131132 KSE131113:KSP131132 LCA131113:LCL131132 LLW131113:LMH131132 LVS131113:LWD131132 MFO131113:MFZ131132 MPK131113:MPV131132 MZG131113:MZR131132 NJC131113:NJN131132 NSY131113:NTJ131132 OCU131113:ODF131132 OMQ131113:ONB131132 OWM131113:OWX131132 PGI131113:PGT131132 PQE131113:PQP131132 QAA131113:QAL131132 QJW131113:QKH131132 QTS131113:QUD131132 RDO131113:RDZ131132 RNK131113:RNV131132 RXG131113:RXR131132 SHC131113:SHN131132 SQY131113:SRJ131132 TAU131113:TBF131132 TKQ131113:TLB131132 TUM131113:TUX131132 UEI131113:UET131132 UOE131113:UOP131132 UYA131113:UYL131132 VHW131113:VIH131132 VRS131113:VSD131132 WBO131113:WBZ131132 WLK131113:WLV131132 WVG131113:WVR131132 C196649:N196668 IU196649:JF196668 SQ196649:TB196668 ACM196649:ACX196668 AMI196649:AMT196668 AWE196649:AWP196668 BGA196649:BGL196668 BPW196649:BQH196668 BZS196649:CAD196668 CJO196649:CJZ196668 CTK196649:CTV196668 DDG196649:DDR196668 DNC196649:DNN196668 DWY196649:DXJ196668 EGU196649:EHF196668 EQQ196649:ERB196668 FAM196649:FAX196668 FKI196649:FKT196668 FUE196649:FUP196668 GEA196649:GEL196668 GNW196649:GOH196668 GXS196649:GYD196668 HHO196649:HHZ196668 HRK196649:HRV196668 IBG196649:IBR196668 ILC196649:ILN196668 IUY196649:IVJ196668 JEU196649:JFF196668 JOQ196649:JPB196668 JYM196649:JYX196668 KII196649:KIT196668 KSE196649:KSP196668 LCA196649:LCL196668 LLW196649:LMH196668 LVS196649:LWD196668 MFO196649:MFZ196668 MPK196649:MPV196668 MZG196649:MZR196668 NJC196649:NJN196668 NSY196649:NTJ196668 OCU196649:ODF196668 OMQ196649:ONB196668 OWM196649:OWX196668 PGI196649:PGT196668 PQE196649:PQP196668 QAA196649:QAL196668 QJW196649:QKH196668 QTS196649:QUD196668 RDO196649:RDZ196668 RNK196649:RNV196668 RXG196649:RXR196668 SHC196649:SHN196668 SQY196649:SRJ196668 TAU196649:TBF196668 TKQ196649:TLB196668 TUM196649:TUX196668 UEI196649:UET196668 UOE196649:UOP196668 UYA196649:UYL196668 VHW196649:VIH196668 VRS196649:VSD196668 WBO196649:WBZ196668 WLK196649:WLV196668 WVG196649:WVR196668 C262185:N262204 IU262185:JF262204 SQ262185:TB262204 ACM262185:ACX262204 AMI262185:AMT262204 AWE262185:AWP262204 BGA262185:BGL262204 BPW262185:BQH262204 BZS262185:CAD262204 CJO262185:CJZ262204 CTK262185:CTV262204 DDG262185:DDR262204 DNC262185:DNN262204 DWY262185:DXJ262204 EGU262185:EHF262204 EQQ262185:ERB262204 FAM262185:FAX262204 FKI262185:FKT262204 FUE262185:FUP262204 GEA262185:GEL262204 GNW262185:GOH262204 GXS262185:GYD262204 HHO262185:HHZ262204 HRK262185:HRV262204 IBG262185:IBR262204 ILC262185:ILN262204 IUY262185:IVJ262204 JEU262185:JFF262204 JOQ262185:JPB262204 JYM262185:JYX262204 KII262185:KIT262204 KSE262185:KSP262204 LCA262185:LCL262204 LLW262185:LMH262204 LVS262185:LWD262204 MFO262185:MFZ262204 MPK262185:MPV262204 MZG262185:MZR262204 NJC262185:NJN262204 NSY262185:NTJ262204 OCU262185:ODF262204 OMQ262185:ONB262204 OWM262185:OWX262204 PGI262185:PGT262204 PQE262185:PQP262204 QAA262185:QAL262204 QJW262185:QKH262204 QTS262185:QUD262204 RDO262185:RDZ262204 RNK262185:RNV262204 RXG262185:RXR262204 SHC262185:SHN262204 SQY262185:SRJ262204 TAU262185:TBF262204 TKQ262185:TLB262204 TUM262185:TUX262204 UEI262185:UET262204 UOE262185:UOP262204 UYA262185:UYL262204 VHW262185:VIH262204 VRS262185:VSD262204 WBO262185:WBZ262204 WLK262185:WLV262204 WVG262185:WVR262204 C327721:N327740 IU327721:JF327740 SQ327721:TB327740 ACM327721:ACX327740 AMI327721:AMT327740 AWE327721:AWP327740 BGA327721:BGL327740 BPW327721:BQH327740 BZS327721:CAD327740 CJO327721:CJZ327740 CTK327721:CTV327740 DDG327721:DDR327740 DNC327721:DNN327740 DWY327721:DXJ327740 EGU327721:EHF327740 EQQ327721:ERB327740 FAM327721:FAX327740 FKI327721:FKT327740 FUE327721:FUP327740 GEA327721:GEL327740 GNW327721:GOH327740 GXS327721:GYD327740 HHO327721:HHZ327740 HRK327721:HRV327740 IBG327721:IBR327740 ILC327721:ILN327740 IUY327721:IVJ327740 JEU327721:JFF327740 JOQ327721:JPB327740 JYM327721:JYX327740 KII327721:KIT327740 KSE327721:KSP327740 LCA327721:LCL327740 LLW327721:LMH327740 LVS327721:LWD327740 MFO327721:MFZ327740 MPK327721:MPV327740 MZG327721:MZR327740 NJC327721:NJN327740 NSY327721:NTJ327740 OCU327721:ODF327740 OMQ327721:ONB327740 OWM327721:OWX327740 PGI327721:PGT327740 PQE327721:PQP327740 QAA327721:QAL327740 QJW327721:QKH327740 QTS327721:QUD327740 RDO327721:RDZ327740 RNK327721:RNV327740 RXG327721:RXR327740 SHC327721:SHN327740 SQY327721:SRJ327740 TAU327721:TBF327740 TKQ327721:TLB327740 TUM327721:TUX327740 UEI327721:UET327740 UOE327721:UOP327740 UYA327721:UYL327740 VHW327721:VIH327740 VRS327721:VSD327740 WBO327721:WBZ327740 WLK327721:WLV327740 WVG327721:WVR327740 C393257:N393276 IU393257:JF393276 SQ393257:TB393276 ACM393257:ACX393276 AMI393257:AMT393276 AWE393257:AWP393276 BGA393257:BGL393276 BPW393257:BQH393276 BZS393257:CAD393276 CJO393257:CJZ393276 CTK393257:CTV393276 DDG393257:DDR393276 DNC393257:DNN393276 DWY393257:DXJ393276 EGU393257:EHF393276 EQQ393257:ERB393276 FAM393257:FAX393276 FKI393257:FKT393276 FUE393257:FUP393276 GEA393257:GEL393276 GNW393257:GOH393276 GXS393257:GYD393276 HHO393257:HHZ393276 HRK393257:HRV393276 IBG393257:IBR393276 ILC393257:ILN393276 IUY393257:IVJ393276 JEU393257:JFF393276 JOQ393257:JPB393276 JYM393257:JYX393276 KII393257:KIT393276 KSE393257:KSP393276 LCA393257:LCL393276 LLW393257:LMH393276 LVS393257:LWD393276 MFO393257:MFZ393276 MPK393257:MPV393276 MZG393257:MZR393276 NJC393257:NJN393276 NSY393257:NTJ393276 OCU393257:ODF393276 OMQ393257:ONB393276 OWM393257:OWX393276 PGI393257:PGT393276 PQE393257:PQP393276 QAA393257:QAL393276 QJW393257:QKH393276 QTS393257:QUD393276 RDO393257:RDZ393276 RNK393257:RNV393276 RXG393257:RXR393276 SHC393257:SHN393276 SQY393257:SRJ393276 TAU393257:TBF393276 TKQ393257:TLB393276 TUM393257:TUX393276 UEI393257:UET393276 UOE393257:UOP393276 UYA393257:UYL393276 VHW393257:VIH393276 VRS393257:VSD393276 WBO393257:WBZ393276 WLK393257:WLV393276 WVG393257:WVR393276 C458793:N458812 IU458793:JF458812 SQ458793:TB458812 ACM458793:ACX458812 AMI458793:AMT458812 AWE458793:AWP458812 BGA458793:BGL458812 BPW458793:BQH458812 BZS458793:CAD458812 CJO458793:CJZ458812 CTK458793:CTV458812 DDG458793:DDR458812 DNC458793:DNN458812 DWY458793:DXJ458812 EGU458793:EHF458812 EQQ458793:ERB458812 FAM458793:FAX458812 FKI458793:FKT458812 FUE458793:FUP458812 GEA458793:GEL458812 GNW458793:GOH458812 GXS458793:GYD458812 HHO458793:HHZ458812 HRK458793:HRV458812 IBG458793:IBR458812 ILC458793:ILN458812 IUY458793:IVJ458812 JEU458793:JFF458812 JOQ458793:JPB458812 JYM458793:JYX458812 KII458793:KIT458812 KSE458793:KSP458812 LCA458793:LCL458812 LLW458793:LMH458812 LVS458793:LWD458812 MFO458793:MFZ458812 MPK458793:MPV458812 MZG458793:MZR458812 NJC458793:NJN458812 NSY458793:NTJ458812 OCU458793:ODF458812 OMQ458793:ONB458812 OWM458793:OWX458812 PGI458793:PGT458812 PQE458793:PQP458812 QAA458793:QAL458812 QJW458793:QKH458812 QTS458793:QUD458812 RDO458793:RDZ458812 RNK458793:RNV458812 RXG458793:RXR458812 SHC458793:SHN458812 SQY458793:SRJ458812 TAU458793:TBF458812 TKQ458793:TLB458812 TUM458793:TUX458812 UEI458793:UET458812 UOE458793:UOP458812 UYA458793:UYL458812 VHW458793:VIH458812 VRS458793:VSD458812 WBO458793:WBZ458812 WLK458793:WLV458812 WVG458793:WVR458812 C524329:N524348 IU524329:JF524348 SQ524329:TB524348 ACM524329:ACX524348 AMI524329:AMT524348 AWE524329:AWP524348 BGA524329:BGL524348 BPW524329:BQH524348 BZS524329:CAD524348 CJO524329:CJZ524348 CTK524329:CTV524348 DDG524329:DDR524348 DNC524329:DNN524348 DWY524329:DXJ524348 EGU524329:EHF524348 EQQ524329:ERB524348 FAM524329:FAX524348 FKI524329:FKT524348 FUE524329:FUP524348 GEA524329:GEL524348 GNW524329:GOH524348 GXS524329:GYD524348 HHO524329:HHZ524348 HRK524329:HRV524348 IBG524329:IBR524348 ILC524329:ILN524348 IUY524329:IVJ524348 JEU524329:JFF524348 JOQ524329:JPB524348 JYM524329:JYX524348 KII524329:KIT524348 KSE524329:KSP524348 LCA524329:LCL524348 LLW524329:LMH524348 LVS524329:LWD524348 MFO524329:MFZ524348 MPK524329:MPV524348 MZG524329:MZR524348 NJC524329:NJN524348 NSY524329:NTJ524348 OCU524329:ODF524348 OMQ524329:ONB524348 OWM524329:OWX524348 PGI524329:PGT524348 PQE524329:PQP524348 QAA524329:QAL524348 QJW524329:QKH524348 QTS524329:QUD524348 RDO524329:RDZ524348 RNK524329:RNV524348 RXG524329:RXR524348 SHC524329:SHN524348 SQY524329:SRJ524348 TAU524329:TBF524348 TKQ524329:TLB524348 TUM524329:TUX524348 UEI524329:UET524348 UOE524329:UOP524348 UYA524329:UYL524348 VHW524329:VIH524348 VRS524329:VSD524348 WBO524329:WBZ524348 WLK524329:WLV524348 WVG524329:WVR524348 C589865:N589884 IU589865:JF589884 SQ589865:TB589884 ACM589865:ACX589884 AMI589865:AMT589884 AWE589865:AWP589884 BGA589865:BGL589884 BPW589865:BQH589884 BZS589865:CAD589884 CJO589865:CJZ589884 CTK589865:CTV589884 DDG589865:DDR589884 DNC589865:DNN589884 DWY589865:DXJ589884 EGU589865:EHF589884 EQQ589865:ERB589884 FAM589865:FAX589884 FKI589865:FKT589884 FUE589865:FUP589884 GEA589865:GEL589884 GNW589865:GOH589884 GXS589865:GYD589884 HHO589865:HHZ589884 HRK589865:HRV589884 IBG589865:IBR589884 ILC589865:ILN589884 IUY589865:IVJ589884 JEU589865:JFF589884 JOQ589865:JPB589884 JYM589865:JYX589884 KII589865:KIT589884 KSE589865:KSP589884 LCA589865:LCL589884 LLW589865:LMH589884 LVS589865:LWD589884 MFO589865:MFZ589884 MPK589865:MPV589884 MZG589865:MZR589884 NJC589865:NJN589884 NSY589865:NTJ589884 OCU589865:ODF589884 OMQ589865:ONB589884 OWM589865:OWX589884 PGI589865:PGT589884 PQE589865:PQP589884 QAA589865:QAL589884 QJW589865:QKH589884 QTS589865:QUD589884 RDO589865:RDZ589884 RNK589865:RNV589884 RXG589865:RXR589884 SHC589865:SHN589884 SQY589865:SRJ589884 TAU589865:TBF589884 TKQ589865:TLB589884 TUM589865:TUX589884 UEI589865:UET589884 UOE589865:UOP589884 UYA589865:UYL589884 VHW589865:VIH589884 VRS589865:VSD589884 WBO589865:WBZ589884 WLK589865:WLV589884 WVG589865:WVR589884 C655401:N655420 IU655401:JF655420 SQ655401:TB655420 ACM655401:ACX655420 AMI655401:AMT655420 AWE655401:AWP655420 BGA655401:BGL655420 BPW655401:BQH655420 BZS655401:CAD655420 CJO655401:CJZ655420 CTK655401:CTV655420 DDG655401:DDR655420 DNC655401:DNN655420 DWY655401:DXJ655420 EGU655401:EHF655420 EQQ655401:ERB655420 FAM655401:FAX655420 FKI655401:FKT655420 FUE655401:FUP655420 GEA655401:GEL655420 GNW655401:GOH655420 GXS655401:GYD655420 HHO655401:HHZ655420 HRK655401:HRV655420 IBG655401:IBR655420 ILC655401:ILN655420 IUY655401:IVJ655420 JEU655401:JFF655420 JOQ655401:JPB655420 JYM655401:JYX655420 KII655401:KIT655420 KSE655401:KSP655420 LCA655401:LCL655420 LLW655401:LMH655420 LVS655401:LWD655420 MFO655401:MFZ655420 MPK655401:MPV655420 MZG655401:MZR655420 NJC655401:NJN655420 NSY655401:NTJ655420 OCU655401:ODF655420 OMQ655401:ONB655420 OWM655401:OWX655420 PGI655401:PGT655420 PQE655401:PQP655420 QAA655401:QAL655420 QJW655401:QKH655420 QTS655401:QUD655420 RDO655401:RDZ655420 RNK655401:RNV655420 RXG655401:RXR655420 SHC655401:SHN655420 SQY655401:SRJ655420 TAU655401:TBF655420 TKQ655401:TLB655420 TUM655401:TUX655420 UEI655401:UET655420 UOE655401:UOP655420 UYA655401:UYL655420 VHW655401:VIH655420 VRS655401:VSD655420 WBO655401:WBZ655420 WLK655401:WLV655420 WVG655401:WVR655420 C720937:N720956 IU720937:JF720956 SQ720937:TB720956 ACM720937:ACX720956 AMI720937:AMT720956 AWE720937:AWP720956 BGA720937:BGL720956 BPW720937:BQH720956 BZS720937:CAD720956 CJO720937:CJZ720956 CTK720937:CTV720956 DDG720937:DDR720956 DNC720937:DNN720956 DWY720937:DXJ720956 EGU720937:EHF720956 EQQ720937:ERB720956 FAM720937:FAX720956 FKI720937:FKT720956 FUE720937:FUP720956 GEA720937:GEL720956 GNW720937:GOH720956 GXS720937:GYD720956 HHO720937:HHZ720956 HRK720937:HRV720956 IBG720937:IBR720956 ILC720937:ILN720956 IUY720937:IVJ720956 JEU720937:JFF720956 JOQ720937:JPB720956 JYM720937:JYX720956 KII720937:KIT720956 KSE720937:KSP720956 LCA720937:LCL720956 LLW720937:LMH720956 LVS720937:LWD720956 MFO720937:MFZ720956 MPK720937:MPV720956 MZG720937:MZR720956 NJC720937:NJN720956 NSY720937:NTJ720956 OCU720937:ODF720956 OMQ720937:ONB720956 OWM720937:OWX720956 PGI720937:PGT720956 PQE720937:PQP720956 QAA720937:QAL720956 QJW720937:QKH720956 QTS720937:QUD720956 RDO720937:RDZ720956 RNK720937:RNV720956 RXG720937:RXR720956 SHC720937:SHN720956 SQY720937:SRJ720956 TAU720937:TBF720956 TKQ720937:TLB720956 TUM720937:TUX720956 UEI720937:UET720956 UOE720937:UOP720956 UYA720937:UYL720956 VHW720937:VIH720956 VRS720937:VSD720956 WBO720937:WBZ720956 WLK720937:WLV720956 WVG720937:WVR720956 C786473:N786492 IU786473:JF786492 SQ786473:TB786492 ACM786473:ACX786492 AMI786473:AMT786492 AWE786473:AWP786492 BGA786473:BGL786492 BPW786473:BQH786492 BZS786473:CAD786492 CJO786473:CJZ786492 CTK786473:CTV786492 DDG786473:DDR786492 DNC786473:DNN786492 DWY786473:DXJ786492 EGU786473:EHF786492 EQQ786473:ERB786492 FAM786473:FAX786492 FKI786473:FKT786492 FUE786473:FUP786492 GEA786473:GEL786492 GNW786473:GOH786492 GXS786473:GYD786492 HHO786473:HHZ786492 HRK786473:HRV786492 IBG786473:IBR786492 ILC786473:ILN786492 IUY786473:IVJ786492 JEU786473:JFF786492 JOQ786473:JPB786492 JYM786473:JYX786492 KII786473:KIT786492 KSE786473:KSP786492 LCA786473:LCL786492 LLW786473:LMH786492 LVS786473:LWD786492 MFO786473:MFZ786492 MPK786473:MPV786492 MZG786473:MZR786492 NJC786473:NJN786492 NSY786473:NTJ786492 OCU786473:ODF786492 OMQ786473:ONB786492 OWM786473:OWX786492 PGI786473:PGT786492 PQE786473:PQP786492 QAA786473:QAL786492 QJW786473:QKH786492 QTS786473:QUD786492 RDO786473:RDZ786492 RNK786473:RNV786492 RXG786473:RXR786492 SHC786473:SHN786492 SQY786473:SRJ786492 TAU786473:TBF786492 TKQ786473:TLB786492 TUM786473:TUX786492 UEI786473:UET786492 UOE786473:UOP786492 UYA786473:UYL786492 VHW786473:VIH786492 VRS786473:VSD786492 WBO786473:WBZ786492 WLK786473:WLV786492 WVG786473:WVR786492 C852009:N852028 IU852009:JF852028 SQ852009:TB852028 ACM852009:ACX852028 AMI852009:AMT852028 AWE852009:AWP852028 BGA852009:BGL852028 BPW852009:BQH852028 BZS852009:CAD852028 CJO852009:CJZ852028 CTK852009:CTV852028 DDG852009:DDR852028 DNC852009:DNN852028 DWY852009:DXJ852028 EGU852009:EHF852028 EQQ852009:ERB852028 FAM852009:FAX852028 FKI852009:FKT852028 FUE852009:FUP852028 GEA852009:GEL852028 GNW852009:GOH852028 GXS852009:GYD852028 HHO852009:HHZ852028 HRK852009:HRV852028 IBG852009:IBR852028 ILC852009:ILN852028 IUY852009:IVJ852028 JEU852009:JFF852028 JOQ852009:JPB852028 JYM852009:JYX852028 KII852009:KIT852028 KSE852009:KSP852028 LCA852009:LCL852028 LLW852009:LMH852028 LVS852009:LWD852028 MFO852009:MFZ852028 MPK852009:MPV852028 MZG852009:MZR852028 NJC852009:NJN852028 NSY852009:NTJ852028 OCU852009:ODF852028 OMQ852009:ONB852028 OWM852009:OWX852028 PGI852009:PGT852028 PQE852009:PQP852028 QAA852009:QAL852028 QJW852009:QKH852028 QTS852009:QUD852028 RDO852009:RDZ852028 RNK852009:RNV852028 RXG852009:RXR852028 SHC852009:SHN852028 SQY852009:SRJ852028 TAU852009:TBF852028 TKQ852009:TLB852028 TUM852009:TUX852028 UEI852009:UET852028 UOE852009:UOP852028 UYA852009:UYL852028 VHW852009:VIH852028 VRS852009:VSD852028 WBO852009:WBZ852028 WLK852009:WLV852028 WVG852009:WVR852028 C917545:N917564 IU917545:JF917564 SQ917545:TB917564 ACM917545:ACX917564 AMI917545:AMT917564 AWE917545:AWP917564 BGA917545:BGL917564 BPW917545:BQH917564 BZS917545:CAD917564 CJO917545:CJZ917564 CTK917545:CTV917564 DDG917545:DDR917564 DNC917545:DNN917564 DWY917545:DXJ917564 EGU917545:EHF917564 EQQ917545:ERB917564 FAM917545:FAX917564 FKI917545:FKT917564 FUE917545:FUP917564 GEA917545:GEL917564 GNW917545:GOH917564 GXS917545:GYD917564 HHO917545:HHZ917564 HRK917545:HRV917564 IBG917545:IBR917564 ILC917545:ILN917564 IUY917545:IVJ917564 JEU917545:JFF917564 JOQ917545:JPB917564 JYM917545:JYX917564 KII917545:KIT917564 KSE917545:KSP917564 LCA917545:LCL917564 LLW917545:LMH917564 LVS917545:LWD917564 MFO917545:MFZ917564 MPK917545:MPV917564 MZG917545:MZR917564 NJC917545:NJN917564 NSY917545:NTJ917564 OCU917545:ODF917564 OMQ917545:ONB917564 OWM917545:OWX917564 PGI917545:PGT917564 PQE917545:PQP917564 QAA917545:QAL917564 QJW917545:QKH917564 QTS917545:QUD917564 RDO917545:RDZ917564 RNK917545:RNV917564 RXG917545:RXR917564 SHC917545:SHN917564 SQY917545:SRJ917564 TAU917545:TBF917564 TKQ917545:TLB917564 TUM917545:TUX917564 UEI917545:UET917564 UOE917545:UOP917564 UYA917545:UYL917564 VHW917545:VIH917564 VRS917545:VSD917564 WBO917545:WBZ917564 WLK917545:WLV917564 WVG917545:WVR917564 C983081:N983100 IU983081:JF983100 SQ983081:TB983100 ACM983081:ACX983100 AMI983081:AMT983100 AWE983081:AWP983100 BGA983081:BGL983100 BPW983081:BQH983100 BZS983081:CAD983100 CJO983081:CJZ983100 CTK983081:CTV983100 DDG983081:DDR983100 DNC983081:DNN983100 DWY983081:DXJ983100 EGU983081:EHF983100 EQQ983081:ERB983100 FAM983081:FAX983100 FKI983081:FKT983100 FUE983081:FUP983100 GEA983081:GEL983100 GNW983081:GOH983100 GXS983081:GYD983100 HHO983081:HHZ983100 HRK983081:HRV983100 IBG983081:IBR983100 ILC983081:ILN983100 IUY983081:IVJ983100 JEU983081:JFF983100 JOQ983081:JPB983100 JYM983081:JYX983100 KII983081:KIT983100 KSE983081:KSP983100 LCA983081:LCL983100 LLW983081:LMH983100 LVS983081:LWD983100 MFO983081:MFZ983100 MPK983081:MPV983100 MZG983081:MZR983100 NJC983081:NJN983100 NSY983081:NTJ983100 OCU983081:ODF983100 OMQ983081:ONB983100 OWM983081:OWX983100 PGI983081:PGT983100 PQE983081:PQP983100 QAA983081:QAL983100 QJW983081:QKH983100 QTS983081:QUD983100 RDO983081:RDZ983100 RNK983081:RNV983100 RXG983081:RXR983100 SHC983081:SHN983100 SQY983081:SRJ983100 TAU983081:TBF983100 TKQ983081:TLB983100 TUM983081:TUX983100 UEI983081:UET983100 UOE983081:UOP983100 UYA983081:UYL983100 VHW983081:VIH983100 VRS983081:VSD983100 WBO983081:WBZ983100 WLK983081:WLV983100 IU49:JF64 SQ49:TB64 ACM49:ACX64 AMI49:AMT64 AWE49:AWP64 BGA49:BGL64 BPW49:BQH64 BZS49:CAD64 CJO49:CJZ64 CTK49:CTV64 DDG49:DDR64 DNC49:DNN64 DWY49:DXJ64 EGU49:EHF64 EQQ49:ERB64 FAM49:FAX64 FKI49:FKT64 FUE49:FUP64 GEA49:GEL64 GNW49:GOH64 GXS49:GYD64 HHO49:HHZ64 HRK49:HRV64 IBG49:IBR64 ILC49:ILN64 IUY49:IVJ64 JEU49:JFF64 JOQ49:JPB64 JYM49:JYX64 KII49:KIT64 KSE49:KSP64 LCA49:LCL64 LLW49:LMH64 LVS49:LWD64 MFO49:MFZ64 MPK49:MPV64 MZG49:MZR64 NJC49:NJN64 NSY49:NTJ64 OCU49:ODF64 OMQ49:ONB64 OWM49:OWX64 PGI49:PGT64 PQE49:PQP64 QAA49:QAL64 QJW49:QKH64 QTS49:QUD64 RDO49:RDZ64 RNK49:RNV64 RXG49:RXR64 SHC49:SHN64 SQY49:SRJ64 TAU49:TBF64 TKQ49:TLB64 TUM49:TUX64 UEI49:UET64 UOE49:UOP64 UYA49:UYL64 VHW49:VIH64 VRS49:VSD64 WBO49:WBZ64 WLK49:WLV64 WVG49:WVR64 C49:N64"/>
  </dataValidations>
  <printOptions horizontalCentered="1"/>
  <pageMargins left="0.23622047244094491" right="0.15748031496062992" top="0.35433070866141736" bottom="0.19685039370078741" header="0.23622047244094491" footer="0.23622047244094491"/>
  <pageSetup paperSize="9" scale="76" orientation="landscape" r:id="rId1"/>
  <headerFooter alignWithMargins="0"/>
  <rowBreaks count="1" manualBreakCount="1">
    <brk id="35"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21</vt:i4>
      </vt:variant>
    </vt:vector>
  </HeadingPairs>
  <TitlesOfParts>
    <vt:vector size="38" baseType="lpstr">
      <vt:lpstr>Schema Generale</vt:lpstr>
      <vt:lpstr>Missione programma processo</vt:lpstr>
      <vt:lpstr>Obj_1</vt:lpstr>
      <vt:lpstr>Obj_2</vt:lpstr>
      <vt:lpstr>Obj_3</vt:lpstr>
      <vt:lpstr>obiettivo4</vt:lpstr>
      <vt:lpstr>OBJ 5BUONI SPESA</vt:lpstr>
      <vt:lpstr>Obj_6</vt:lpstr>
      <vt:lpstr>Obj_7</vt:lpstr>
      <vt:lpstr>Obj_8</vt:lpstr>
      <vt:lpstr>Obj_9</vt:lpstr>
      <vt:lpstr>Obj_10</vt:lpstr>
      <vt:lpstr>Obj_11</vt:lpstr>
      <vt:lpstr>Obj_12</vt:lpstr>
      <vt:lpstr>Obj_13</vt:lpstr>
      <vt:lpstr>Obj_14</vt:lpstr>
      <vt:lpstr>Obj_15</vt:lpstr>
      <vt:lpstr>obiettivo4!Area_stampa</vt:lpstr>
      <vt:lpstr>'OBJ 5BUONI SPESA'!Area_stampa</vt:lpstr>
      <vt:lpstr>Obj_1!Area_stampa</vt:lpstr>
      <vt:lpstr>Obj_10!Area_stampa</vt:lpstr>
      <vt:lpstr>Obj_11!Area_stampa</vt:lpstr>
      <vt:lpstr>Obj_12!Area_stampa</vt:lpstr>
      <vt:lpstr>Obj_13!Area_stampa</vt:lpstr>
      <vt:lpstr>Obj_14!Area_stampa</vt:lpstr>
      <vt:lpstr>Obj_15!Area_stampa</vt:lpstr>
      <vt:lpstr>Obj_2!Area_stampa</vt:lpstr>
      <vt:lpstr>Obj_3!Area_stampa</vt:lpstr>
      <vt:lpstr>Obj_6!Area_stampa</vt:lpstr>
      <vt:lpstr>Obj_7!Area_stampa</vt:lpstr>
      <vt:lpstr>Obj_8!Area_stampa</vt:lpstr>
      <vt:lpstr>Obj_9!Area_stampa</vt:lpstr>
      <vt:lpstr>'Schema Generale'!Area_stampa</vt:lpstr>
      <vt:lpstr>'OBJ 5BUONI SPESA'!Titoli_stampa</vt:lpstr>
      <vt:lpstr>Obj_15!Titoli_stampa</vt:lpstr>
      <vt:lpstr>Obj_2!Titoli_stampa</vt:lpstr>
      <vt:lpstr>Obj_3!Titoli_stampa</vt:lpstr>
      <vt:lpstr>Obj_6!Titoli_stampa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2021-05-29T08:27:55Z</dcterms:modified>
</cp:coreProperties>
</file>